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</sheets>
  <definedNames>
    <definedName name="_xlnm._FilterDatabase" localSheetId="0" hidden="1">'Individuale'!$A$4:$I$418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<sst xmlns="http://schemas.openxmlformats.org/spreadsheetml/2006/main" count="1964" uniqueCount="1245">
  <si>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</si>
  <si>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</si>
  <si>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</si>
  <si>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</si>
  <si>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</si>
  <si>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</si>
  <si>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</si>
  <si>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</si>
  <si>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</si>
  <si>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HAPPY RUNNER CLUB</t>
  </si>
  <si>
    <t>SM40</t>
  </si>
  <si>
    <t>SM35</t>
  </si>
  <si>
    <t>SM45</t>
  </si>
  <si>
    <t>SM50</t>
  </si>
  <si>
    <t>SM60</t>
  </si>
  <si>
    <t>SM55</t>
  </si>
  <si>
    <t>BASE RUNNING</t>
  </si>
  <si>
    <t>SM65</t>
  </si>
  <si>
    <t>SF35</t>
  </si>
  <si>
    <t>SF45</t>
  </si>
  <si>
    <t>ROAD RUNNERS CLUB MILANO</t>
  </si>
  <si>
    <t>SF40</t>
  </si>
  <si>
    <t>MARATHON CREMONA</t>
  </si>
  <si>
    <t>SF55</t>
  </si>
  <si>
    <t>RUNNERS DESIO</t>
  </si>
  <si>
    <t>SF60</t>
  </si>
  <si>
    <t>A.S.D. GATE-CRAL INPS</t>
  </si>
  <si>
    <t>MODENA ATLETICA</t>
  </si>
  <si>
    <t>SF50</t>
  </si>
  <si>
    <t>SM70</t>
  </si>
  <si>
    <t>PICO RUNNERS</t>
  </si>
  <si>
    <t>EQUIPE RUNNING</t>
  </si>
  <si>
    <t>Time</t>
  </si>
  <si>
    <t>MANUEL</t>
  </si>
  <si>
    <t>FRANCESCO</t>
  </si>
  <si>
    <t>MARCO</t>
  </si>
  <si>
    <t>DOMENICO</t>
  </si>
  <si>
    <t>GIANLUCA</t>
  </si>
  <si>
    <t>ROBERTO</t>
  </si>
  <si>
    <t>MIRCO</t>
  </si>
  <si>
    <t>ANDREA</t>
  </si>
  <si>
    <t>MICHELE</t>
  </si>
  <si>
    <t>CHRISTIAN</t>
  </si>
  <si>
    <t>CARTA</t>
  </si>
  <si>
    <t>GABRIELE</t>
  </si>
  <si>
    <t>LORENZO</t>
  </si>
  <si>
    <t>DANILO</t>
  </si>
  <si>
    <t>DIEGO</t>
  </si>
  <si>
    <t>DIRK</t>
  </si>
  <si>
    <t>SM</t>
  </si>
  <si>
    <t>MAURIZIO</t>
  </si>
  <si>
    <t>PODISTICA SOLIDARIETA'</t>
  </si>
  <si>
    <t>SILVIO</t>
  </si>
  <si>
    <t>ANTONIO</t>
  </si>
  <si>
    <t>ROSSI</t>
  </si>
  <si>
    <t>ALBERTO</t>
  </si>
  <si>
    <t>CHRISTOPHER</t>
  </si>
  <si>
    <t>GIOVANNI</t>
  </si>
  <si>
    <t>ALESSANDRO</t>
  </si>
  <si>
    <t>NICOLA</t>
  </si>
  <si>
    <t>FEDERICO</t>
  </si>
  <si>
    <t>BRUNO</t>
  </si>
  <si>
    <t>MORETTI</t>
  </si>
  <si>
    <t>SERGIO</t>
  </si>
  <si>
    <t>ALFONSO</t>
  </si>
  <si>
    <t>MASSIMO</t>
  </si>
  <si>
    <t>STEFANO</t>
  </si>
  <si>
    <t>CRISTIAN</t>
  </si>
  <si>
    <t>SIMONE</t>
  </si>
  <si>
    <t>MAURO</t>
  </si>
  <si>
    <t>VINCENZO</t>
  </si>
  <si>
    <t>FABIO</t>
  </si>
  <si>
    <t>GS AVIS TREVIGLIO G.BRUSAFERRI</t>
  </si>
  <si>
    <t>FRANCO</t>
  </si>
  <si>
    <t>GIANPIERO</t>
  </si>
  <si>
    <t>GIUSEPPE</t>
  </si>
  <si>
    <t>ANGELO</t>
  </si>
  <si>
    <t>GIULIO</t>
  </si>
  <si>
    <t>LEONARDO</t>
  </si>
  <si>
    <t>EMANUELE</t>
  </si>
  <si>
    <t>RICCARDO</t>
  </si>
  <si>
    <t>PIERANGELO</t>
  </si>
  <si>
    <t>MATTEO</t>
  </si>
  <si>
    <t>SIMONA</t>
  </si>
  <si>
    <t>SALVATORE</t>
  </si>
  <si>
    <t>MARIO</t>
  </si>
  <si>
    <t>LUIGI</t>
  </si>
  <si>
    <t>IVANO</t>
  </si>
  <si>
    <t>NATALINO</t>
  </si>
  <si>
    <t>FAUSTO</t>
  </si>
  <si>
    <t>WILLIAM</t>
  </si>
  <si>
    <t>ATLETICA AVIS SANSEPOLCRO</t>
  </si>
  <si>
    <t>DANIELE</t>
  </si>
  <si>
    <t>LUCA</t>
  </si>
  <si>
    <t>ADRIANO</t>
  </si>
  <si>
    <t>GIACOMO</t>
  </si>
  <si>
    <t>CARLO</t>
  </si>
  <si>
    <t>LORIS</t>
  </si>
  <si>
    <t>FABRIZIO</t>
  </si>
  <si>
    <t>CLAUDIO</t>
  </si>
  <si>
    <t>GIULIANO</t>
  </si>
  <si>
    <t>CLAUDIA</t>
  </si>
  <si>
    <t>PAOLO</t>
  </si>
  <si>
    <t>DINO</t>
  </si>
  <si>
    <t>ANGELA</t>
  </si>
  <si>
    <t>PIERLUIGI</t>
  </si>
  <si>
    <t>ENRICO</t>
  </si>
  <si>
    <t>SPORTLER TEAM</t>
  </si>
  <si>
    <t>ALESSIO</t>
  </si>
  <si>
    <t>GIANCARLO</t>
  </si>
  <si>
    <t>MIRKO</t>
  </si>
  <si>
    <t>VITO</t>
  </si>
  <si>
    <t>CARMINE</t>
  </si>
  <si>
    <t>VALENTE</t>
  </si>
  <si>
    <t>SALA</t>
  </si>
  <si>
    <t>FILIPPO</t>
  </si>
  <si>
    <t>SF</t>
  </si>
  <si>
    <t>DAVIDE</t>
  </si>
  <si>
    <t>IVAN</t>
  </si>
  <si>
    <t>GAETANO</t>
  </si>
  <si>
    <t>RENATO</t>
  </si>
  <si>
    <t>PONCHIONE</t>
  </si>
  <si>
    <t>ROSA</t>
  </si>
  <si>
    <t>ROSARIO</t>
  </si>
  <si>
    <t>ETTORE</t>
  </si>
  <si>
    <t>ELISABETTA</t>
  </si>
  <si>
    <t>MASSIMILIANO</t>
  </si>
  <si>
    <t>ESPOSITO</t>
  </si>
  <si>
    <t>ELENA</t>
  </si>
  <si>
    <t>CORRADINI</t>
  </si>
  <si>
    <t>DESIDERIO</t>
  </si>
  <si>
    <t>GIORGIO</t>
  </si>
  <si>
    <t>LUCIANO</t>
  </si>
  <si>
    <t>BIANCHI</t>
  </si>
  <si>
    <t>SILVIA</t>
  </si>
  <si>
    <t>MARCELLO</t>
  </si>
  <si>
    <t>RUSSO</t>
  </si>
  <si>
    <t>PELLEGRINI</t>
  </si>
  <si>
    <t>DONATO</t>
  </si>
  <si>
    <t>RENZO</t>
  </si>
  <si>
    <t>MANUELA</t>
  </si>
  <si>
    <t>CRISTIANO</t>
  </si>
  <si>
    <t>ANTONINO</t>
  </si>
  <si>
    <t>MOLINARI</t>
  </si>
  <si>
    <t>BONANNO</t>
  </si>
  <si>
    <t>MONICA</t>
  </si>
  <si>
    <t>VALENTINO</t>
  </si>
  <si>
    <t>GROSSI</t>
  </si>
  <si>
    <t>AMADIO</t>
  </si>
  <si>
    <t>ZANELLI</t>
  </si>
  <si>
    <t>CRISTINA</t>
  </si>
  <si>
    <t>BERTOLINI</t>
  </si>
  <si>
    <t>PATRIZIA</t>
  </si>
  <si>
    <t>MARIA TERESA</t>
  </si>
  <si>
    <t>CAPEZZERA</t>
  </si>
  <si>
    <t>GIROLAMO</t>
  </si>
  <si>
    <t>WOLFGANG</t>
  </si>
  <si>
    <t>GIANNI</t>
  </si>
  <si>
    <t>SANSONE</t>
  </si>
  <si>
    <t>TIZIANO</t>
  </si>
  <si>
    <t>MARCHETTI</t>
  </si>
  <si>
    <t>LEO</t>
  </si>
  <si>
    <t>DANIELA</t>
  </si>
  <si>
    <t>FERDINANDO</t>
  </si>
  <si>
    <t>EDOARDO</t>
  </si>
  <si>
    <t>FIORENZO</t>
  </si>
  <si>
    <t>DI PAOLA</t>
  </si>
  <si>
    <t>SEVERONI</t>
  </si>
  <si>
    <t>LAURA</t>
  </si>
  <si>
    <t>GALLO</t>
  </si>
  <si>
    <t>RASETTI</t>
  </si>
  <si>
    <t>ZAPPIA</t>
  </si>
  <si>
    <t>KARIN</t>
  </si>
  <si>
    <t>ROMANI</t>
  </si>
  <si>
    <t>TRANI</t>
  </si>
  <si>
    <t>CAZZANIGA</t>
  </si>
  <si>
    <t>FERRARI</t>
  </si>
  <si>
    <t>FABBRI</t>
  </si>
  <si>
    <t>GABRIELLA</t>
  </si>
  <si>
    <t>MARIA</t>
  </si>
  <si>
    <t>SAVIELLO</t>
  </si>
  <si>
    <t>PIER PAOLO</t>
  </si>
  <si>
    <t>LO BIANCO</t>
  </si>
  <si>
    <t>FERRETTI</t>
  </si>
  <si>
    <t>EMILIO</t>
  </si>
  <si>
    <t>PIERPAOLO</t>
  </si>
  <si>
    <t>SM75</t>
  </si>
  <si>
    <t>TUNDO</t>
  </si>
  <si>
    <t>GRASSO</t>
  </si>
  <si>
    <t>SIMONETTA</t>
  </si>
  <si>
    <t>PAUL</t>
  </si>
  <si>
    <t>JUHA</t>
  </si>
  <si>
    <t>URBAN RUNNERS</t>
  </si>
  <si>
    <t>RICCI</t>
  </si>
  <si>
    <t>ANGELO MICHELE</t>
  </si>
  <si>
    <t>ZANABONI</t>
  </si>
  <si>
    <t>MARIA RITA</t>
  </si>
  <si>
    <t>MATTIA</t>
  </si>
  <si>
    <t>MELCHIORRE</t>
  </si>
  <si>
    <t>UISP ROMA</t>
  </si>
  <si>
    <t>TERESA</t>
  </si>
  <si>
    <t>SF65</t>
  </si>
  <si>
    <t>FERNANDO</t>
  </si>
  <si>
    <t>ANCORA</t>
  </si>
  <si>
    <t>VITO PIERO</t>
  </si>
  <si>
    <t>OLIMPIA AMATORI RIMINI</t>
  </si>
  <si>
    <t>EMILIANO</t>
  </si>
  <si>
    <t>FALEO</t>
  </si>
  <si>
    <t>SIMONAZZI</t>
  </si>
  <si>
    <t>ACQUADELA BOLOGNA</t>
  </si>
  <si>
    <t>GAVAZZENI</t>
  </si>
  <si>
    <t>GIOVANNA CARLA</t>
  </si>
  <si>
    <t>CLUB PANTERA ROSA</t>
  </si>
  <si>
    <t>Maratona d'Italia - Memorial Enzo Ferrari</t>
  </si>
  <si>
    <t>29ª edizione</t>
  </si>
  <si>
    <t>Carpi (Mo) Italia -Domenica 09/10/2016</t>
  </si>
  <si>
    <t>ZAIN</t>
  </si>
  <si>
    <t>JAOUAD</t>
  </si>
  <si>
    <t>LBM SPORT ROMA</t>
  </si>
  <si>
    <t>02:23:57</t>
  </si>
  <si>
    <t>ABDERRAF</t>
  </si>
  <si>
    <t>ROQTI</t>
  </si>
  <si>
    <t>FINANZA SPORT CAMPANIA</t>
  </si>
  <si>
    <t>02:24:00</t>
  </si>
  <si>
    <t>SERI</t>
  </si>
  <si>
    <t>ATLETICA CORRIFERRARA</t>
  </si>
  <si>
    <t>02:35:02</t>
  </si>
  <si>
    <t>VECCHIETTI</t>
  </si>
  <si>
    <t>ATLETICA VALLE DI CEMBRA</t>
  </si>
  <si>
    <t>02:38:24</t>
  </si>
  <si>
    <t>ATLETICA PARATICO</t>
  </si>
  <si>
    <t>02:39:37</t>
  </si>
  <si>
    <t>COSTI</t>
  </si>
  <si>
    <t>ASD POD LA GUGLIA</t>
  </si>
  <si>
    <t>02:42:28</t>
  </si>
  <si>
    <t>BOSI</t>
  </si>
  <si>
    <t>BALLOTTA CAMP</t>
  </si>
  <si>
    <t>02:43:01</t>
  </si>
  <si>
    <t>MIGNANI</t>
  </si>
  <si>
    <t>ASD. CARDATLETICA</t>
  </si>
  <si>
    <t>02:45:45</t>
  </si>
  <si>
    <t>NASCIMBENI</t>
  </si>
  <si>
    <t>02:46:19</t>
  </si>
  <si>
    <t>SCHIAVETTA</t>
  </si>
  <si>
    <t>ATLETICA PRESEZZO</t>
  </si>
  <si>
    <t>MORI</t>
  </si>
  <si>
    <t>PODISTICA CORREGGIO</t>
  </si>
  <si>
    <t>02:46:24</t>
  </si>
  <si>
    <t>PORTOGHESE</t>
  </si>
  <si>
    <t>PODISTICA DERUTA</t>
  </si>
  <si>
    <t>02:47:40</t>
  </si>
  <si>
    <t>BRUZZI</t>
  </si>
  <si>
    <t>POL. OLIMPIA VIGNOLA</t>
  </si>
  <si>
    <t>02:48:44</t>
  </si>
  <si>
    <t>GINAMI</t>
  </si>
  <si>
    <t>02:48:46</t>
  </si>
  <si>
    <t>DE LUCCA</t>
  </si>
  <si>
    <t>02:48:59</t>
  </si>
  <si>
    <t>BALBONI</t>
  </si>
  <si>
    <t>02:51:38</t>
  </si>
  <si>
    <t>BOVANINI</t>
  </si>
  <si>
    <t>PM</t>
  </si>
  <si>
    <t>02:51:45</t>
  </si>
  <si>
    <t>TIBERIO</t>
  </si>
  <si>
    <t>POLISPORTIVA AURORA 76 ASD</t>
  </si>
  <si>
    <t>02:52:23</t>
  </si>
  <si>
    <t>CARELLI</t>
  </si>
  <si>
    <t>ATLETICA BUJA</t>
  </si>
  <si>
    <t>02:53:11</t>
  </si>
  <si>
    <t>BERRY-BOWERS</t>
  </si>
  <si>
    <t>IAN J</t>
  </si>
  <si>
    <t>WINCHESTER &amp; DISTRICT AC</t>
  </si>
  <si>
    <t>02:54:24</t>
  </si>
  <si>
    <t>MOLINA MORENO</t>
  </si>
  <si>
    <t>SALVADOR</t>
  </si>
  <si>
    <t>A.ATLETISMO VALDEMORO</t>
  </si>
  <si>
    <t>02:54:26</t>
  </si>
  <si>
    <t>PLOTEGHER</t>
  </si>
  <si>
    <t>U.S. CORNACCI TESERO A.S.D.</t>
  </si>
  <si>
    <t>02:56:07</t>
  </si>
  <si>
    <t>MESSORA</t>
  </si>
  <si>
    <t>02:56:36</t>
  </si>
  <si>
    <t>VILLA</t>
  </si>
  <si>
    <t>RAFFAELLO</t>
  </si>
  <si>
    <t>POL.MONTE SAN PIETRO</t>
  </si>
  <si>
    <t>02:57:04</t>
  </si>
  <si>
    <t>VALERI</t>
  </si>
  <si>
    <t>02:57:11</t>
  </si>
  <si>
    <t>MASIELLO</t>
  </si>
  <si>
    <t>CRAL T.T.</t>
  </si>
  <si>
    <t>02:57:17</t>
  </si>
  <si>
    <t>VOLKART</t>
  </si>
  <si>
    <t>HEINZ</t>
  </si>
  <si>
    <t>02:57:18</t>
  </si>
  <si>
    <t>COSTABIEI</t>
  </si>
  <si>
    <t>PATRICK</t>
  </si>
  <si>
    <t>02:58:00</t>
  </si>
  <si>
    <t>ANNOVI</t>
  </si>
  <si>
    <t>3,30 RUNNING TEAM</t>
  </si>
  <si>
    <t>SILVESTRO CLAUDIO</t>
  </si>
  <si>
    <t>02:58:32</t>
  </si>
  <si>
    <t>DELLA TORRE</t>
  </si>
  <si>
    <t>G.P.CASALESE ASD</t>
  </si>
  <si>
    <t>02:58:35</t>
  </si>
  <si>
    <t>GINOSA</t>
  </si>
  <si>
    <t>ARTURO</t>
  </si>
  <si>
    <t>G.S.GABBI</t>
  </si>
  <si>
    <t>02:59:25</t>
  </si>
  <si>
    <t>MARINELLI</t>
  </si>
  <si>
    <t>TOSCANA ATLETICA FUTURA</t>
  </si>
  <si>
    <t>02:59:39</t>
  </si>
  <si>
    <t>02:59:49</t>
  </si>
  <si>
    <t>TONIATTI</t>
  </si>
  <si>
    <t>PACER</t>
  </si>
  <si>
    <t>02:59:51</t>
  </si>
  <si>
    <t>PAPPALARDO</t>
  </si>
  <si>
    <t>PODISTICA PONTELUNGO</t>
  </si>
  <si>
    <t>02:59:59</t>
  </si>
  <si>
    <t>DEL CORRAL SERRANO</t>
  </si>
  <si>
    <t>03:00:09</t>
  </si>
  <si>
    <t>EURO</t>
  </si>
  <si>
    <t>ATLETHIC CLUB 96</t>
  </si>
  <si>
    <t>03:01:29</t>
  </si>
  <si>
    <t>INTENSA ATLETICA LATINA</t>
  </si>
  <si>
    <t>03:02:56</t>
  </si>
  <si>
    <t>FALA´</t>
  </si>
  <si>
    <t>A.P.D. ECOLOGICA G</t>
  </si>
  <si>
    <t>03:03:02</t>
  </si>
  <si>
    <t>SZCZEPANSKI</t>
  </si>
  <si>
    <t>ANDRZEJ</t>
  </si>
  <si>
    <t>WILD SKUNK</t>
  </si>
  <si>
    <t>03:03:17</t>
  </si>
  <si>
    <t>GIORDANI</t>
  </si>
  <si>
    <t>A.S.LANZADA</t>
  </si>
  <si>
    <t>03:03:25</t>
  </si>
  <si>
    <t>VIGANO</t>
  </si>
  <si>
    <t>BIAGIO</t>
  </si>
  <si>
    <t>TRIATHLONLECCO</t>
  </si>
  <si>
    <t>03:03:45</t>
  </si>
  <si>
    <t>PISCHIUTTA</t>
  </si>
  <si>
    <t>NIUN TEAM</t>
  </si>
  <si>
    <t>PALESTRA RICCI FITNESS CLUB ASD</t>
  </si>
  <si>
    <t>03:04:26</t>
  </si>
  <si>
    <t>PARLATO</t>
  </si>
  <si>
    <t>03:05:22</t>
  </si>
  <si>
    <t>MAGGETTI</t>
  </si>
  <si>
    <t>GIACOMO ENGELS</t>
  </si>
  <si>
    <t>ATLETICA AMATORI AVIS CASTELFIDARDO</t>
  </si>
  <si>
    <t>03:06:18</t>
  </si>
  <si>
    <t>POLLETTI</t>
  </si>
  <si>
    <t>CASTELLI ROMANI TOP RUNNERS</t>
  </si>
  <si>
    <t>03:06:21</t>
  </si>
  <si>
    <t>BRANCHINI</t>
  </si>
  <si>
    <t>03:06:41</t>
  </si>
  <si>
    <t>ZUCCARIN</t>
  </si>
  <si>
    <t>ASD GP GARLASCHESE</t>
  </si>
  <si>
    <t>03:07:03</t>
  </si>
  <si>
    <t>ASD JURE SPORT</t>
  </si>
  <si>
    <t>03:07:18</t>
  </si>
  <si>
    <t>CALVANICO</t>
  </si>
  <si>
    <t>03:07:20</t>
  </si>
  <si>
    <t>CARLONI</t>
  </si>
  <si>
    <t>03:08:07</t>
  </si>
  <si>
    <t>MALINI</t>
  </si>
  <si>
    <t>ATLETICA ZOLA</t>
  </si>
  <si>
    <t>03:08:31</t>
  </si>
  <si>
    <t>CORTICELLI</t>
  </si>
  <si>
    <t>A.S.D. SOCIETÀ VICTORIA</t>
  </si>
  <si>
    <t>03:08:39</t>
  </si>
  <si>
    <t>RENETTE</t>
  </si>
  <si>
    <t>STEVEN</t>
  </si>
  <si>
    <t>NELE4EVER</t>
  </si>
  <si>
    <t>03:08:54</t>
  </si>
  <si>
    <t>VISCOMI</t>
  </si>
  <si>
    <t>TRICOLORE SPORT MARATHON</t>
  </si>
  <si>
    <t>03:10:32</t>
  </si>
  <si>
    <t>ALBERTINI</t>
  </si>
  <si>
    <t>G.P. ARCI GOOD WIN</t>
  </si>
  <si>
    <t>03:10:39</t>
  </si>
  <si>
    <t>BROTTO</t>
  </si>
  <si>
    <t>NUOVA ATLETICA SAMVERGA ASD</t>
  </si>
  <si>
    <t>03:10:41</t>
  </si>
  <si>
    <t>ROLLO</t>
  </si>
  <si>
    <t>03:10:58</t>
  </si>
  <si>
    <t>03:11:05</t>
  </si>
  <si>
    <t>OLMI</t>
  </si>
  <si>
    <t>RUNNERS CAPRIOLESE</t>
  </si>
  <si>
    <t>03:11:25</t>
  </si>
  <si>
    <t>DU</t>
  </si>
  <si>
    <t>GAOBAO</t>
  </si>
  <si>
    <t>POL. CASTELNUOVO RANGONE</t>
  </si>
  <si>
    <t>03:11:43</t>
  </si>
  <si>
    <t>BANDINI</t>
  </si>
  <si>
    <t>03:11:47</t>
  </si>
  <si>
    <t>MANFRIN</t>
  </si>
  <si>
    <t>G.S. AVIS S. ANGELA</t>
  </si>
  <si>
    <t>03:12:46</t>
  </si>
  <si>
    <t>CAPRISTO</t>
  </si>
  <si>
    <t>RASCHIANI TEAM PAVESE</t>
  </si>
  <si>
    <t>03:12:47</t>
  </si>
  <si>
    <t>DIRANI</t>
  </si>
  <si>
    <t>POLISPORTIVA CENTESE A.S.D.</t>
  </si>
  <si>
    <t>03:12:54</t>
  </si>
  <si>
    <t>MARTINELLI</t>
  </si>
  <si>
    <t>SACCHI IMOLA</t>
  </si>
  <si>
    <t>03:13:08</t>
  </si>
  <si>
    <t>POVOLO</t>
  </si>
  <si>
    <t>NEVEROCCIA RUNNING TEAM</t>
  </si>
  <si>
    <t>03:13:54</t>
  </si>
  <si>
    <t>GIUTTARI</t>
  </si>
  <si>
    <t>POLISPORTIVA MONTE SAN PIETRO</t>
  </si>
  <si>
    <t>03:14:41</t>
  </si>
  <si>
    <t>PASSERINI</t>
  </si>
  <si>
    <t>AMATORI LECCO</t>
  </si>
  <si>
    <t>03:15:08</t>
  </si>
  <si>
    <t>COSTANTINI</t>
  </si>
  <si>
    <t>S.C.LOMBARDINI</t>
  </si>
  <si>
    <t>03:15:15</t>
  </si>
  <si>
    <t>ANTONIOLI</t>
  </si>
  <si>
    <t>ATLETICA SANTA MONICA (RN)</t>
  </si>
  <si>
    <t>03:15:45</t>
  </si>
  <si>
    <t>RAPEZZI</t>
  </si>
  <si>
    <t>POD.PONTELUNGO BOLOGNA</t>
  </si>
  <si>
    <t>03:15:53</t>
  </si>
  <si>
    <t>MAIOLINI</t>
  </si>
  <si>
    <t>03:16:00</t>
  </si>
  <si>
    <t>CURSI</t>
  </si>
  <si>
    <t>DORANDO</t>
  </si>
  <si>
    <t>PODISTICA VALMISA</t>
  </si>
  <si>
    <t>03:16:54</t>
  </si>
  <si>
    <t>BARCHETTI</t>
  </si>
  <si>
    <t>ATLETICA CALDERARA</t>
  </si>
  <si>
    <t>03:16:59</t>
  </si>
  <si>
    <t>CHESI</t>
  </si>
  <si>
    <t>03:17:18</t>
  </si>
  <si>
    <t>ROMAGGIOLI</t>
  </si>
  <si>
    <t>A.S.D. TOP RUNNERS CASTELLI ROMANI</t>
  </si>
  <si>
    <t>03:17:39</t>
  </si>
  <si>
    <t>REBECCHI</t>
  </si>
  <si>
    <t>G.S.TOCCALMATTO</t>
  </si>
  <si>
    <t>RIDOLFI</t>
  </si>
  <si>
    <t>ATLETICA INSIEME BUSSOLENGO</t>
  </si>
  <si>
    <t>03:18:00</t>
  </si>
  <si>
    <t>MEDA</t>
  </si>
  <si>
    <t>03:18:14</t>
  </si>
  <si>
    <t>CERESOLI</t>
  </si>
  <si>
    <t>03:18:21</t>
  </si>
  <si>
    <t>BOVE</t>
  </si>
  <si>
    <t>ANIELLO</t>
  </si>
  <si>
    <t>ASD OPLONTI-TRECASE RUN</t>
  </si>
  <si>
    <t>03:18:44</t>
  </si>
  <si>
    <t>CAMBI</t>
  </si>
  <si>
    <t>AROLDO</t>
  </si>
  <si>
    <t>03:19:17</t>
  </si>
  <si>
    <t>03:19:25</t>
  </si>
  <si>
    <t>GRILLI</t>
  </si>
  <si>
    <t>POL. MONTE SAN PIETRO</t>
  </si>
  <si>
    <t>03:19:39</t>
  </si>
  <si>
    <t>TANDA</t>
  </si>
  <si>
    <t>MARATONETI GENOVESI</t>
  </si>
  <si>
    <t>03:19:55</t>
  </si>
  <si>
    <t>ARLETTI</t>
  </si>
  <si>
    <t>03:20:03</t>
  </si>
  <si>
    <t>PACIFICO</t>
  </si>
  <si>
    <t>03:20:19</t>
  </si>
  <si>
    <t>MURGIA</t>
  </si>
  <si>
    <t>EFISIO</t>
  </si>
  <si>
    <t>ASD ORTICA TEAM</t>
  </si>
  <si>
    <t>03:21:07</t>
  </si>
  <si>
    <t>NEGRONI</t>
  </si>
  <si>
    <t>ATL.AVIS CASTEL S.PIETRO</t>
  </si>
  <si>
    <t>03:21:14</t>
  </si>
  <si>
    <t>INNOCENTI</t>
  </si>
  <si>
    <t>ATLETICA VILLONGO</t>
  </si>
  <si>
    <t>03:21:15</t>
  </si>
  <si>
    <t>BULACHE</t>
  </si>
  <si>
    <t>DIANA-MIHAELA</t>
  </si>
  <si>
    <t>03:21:39</t>
  </si>
  <si>
    <t>LOMBARDI</t>
  </si>
  <si>
    <t>POL.MAGNA GRAECIA</t>
  </si>
  <si>
    <t>03:21:51</t>
  </si>
  <si>
    <t>KAJANOJA</t>
  </si>
  <si>
    <t>KARI</t>
  </si>
  <si>
    <t>03:21:54</t>
  </si>
  <si>
    <t>FORTE</t>
  </si>
  <si>
    <t>ATLETICA SAN MARCO BUSTO ARSIZIO</t>
  </si>
  <si>
    <t>03:21:58</t>
  </si>
  <si>
    <t>FILONZI</t>
  </si>
  <si>
    <t>03:22:42</t>
  </si>
  <si>
    <t>FILIPPONE</t>
  </si>
  <si>
    <t>03:22:46</t>
  </si>
  <si>
    <t>DEBBIA</t>
  </si>
  <si>
    <t>03:22:53</t>
  </si>
  <si>
    <t>LANZETTI</t>
  </si>
  <si>
    <t>ASD LUNGOILTEVERE</t>
  </si>
  <si>
    <t>03:23:09</t>
  </si>
  <si>
    <t>DE JONG</t>
  </si>
  <si>
    <t>ARNO</t>
  </si>
  <si>
    <t>VANKITES RUNNERS</t>
  </si>
  <si>
    <t>03:23:19</t>
  </si>
  <si>
    <t>GOBBI</t>
  </si>
  <si>
    <t>03:23:42</t>
  </si>
  <si>
    <t>03:24:20</t>
  </si>
  <si>
    <t>HUS</t>
  </si>
  <si>
    <t>EGON</t>
  </si>
  <si>
    <t>03:24:34</t>
  </si>
  <si>
    <t>NOBILE</t>
  </si>
  <si>
    <t>MARCANTONIO</t>
  </si>
  <si>
    <t>03:24:36</t>
  </si>
  <si>
    <t>GEI</t>
  </si>
  <si>
    <t>03:24:44</t>
  </si>
  <si>
    <t>RANGHETTI</t>
  </si>
  <si>
    <t>03:24:52</t>
  </si>
  <si>
    <t>ANGIONI</t>
  </si>
  <si>
    <t>03:25:23</t>
  </si>
  <si>
    <t>TARULLI</t>
  </si>
  <si>
    <t>RICCARDO STEFANO</t>
  </si>
  <si>
    <t>03:25:37</t>
  </si>
  <si>
    <t>COLA</t>
  </si>
  <si>
    <t>THOMAS</t>
  </si>
  <si>
    <t>BRESCIA RUNNING</t>
  </si>
  <si>
    <t>03:25:43</t>
  </si>
  <si>
    <t>PROCOPIO</t>
  </si>
  <si>
    <t>03:26:13</t>
  </si>
  <si>
    <t>LUCHINO</t>
  </si>
  <si>
    <t>MICHELIN SP CLUB</t>
  </si>
  <si>
    <t>03:26:27</t>
  </si>
  <si>
    <t>DE BONI</t>
  </si>
  <si>
    <t>03:26:31</t>
  </si>
  <si>
    <t>MEGNA</t>
  </si>
  <si>
    <t>03:26:42</t>
  </si>
  <si>
    <t>JEDRUSIK</t>
  </si>
  <si>
    <t>MAGDALENA AGATA</t>
  </si>
  <si>
    <t>03:26:46</t>
  </si>
  <si>
    <t>GRUPPO PODISTICO AMATORIALE GAP PRATOLA</t>
  </si>
  <si>
    <t>03:26:49</t>
  </si>
  <si>
    <t>ASD TIGER RUNNING CLUB</t>
  </si>
  <si>
    <t>03:26:52</t>
  </si>
  <si>
    <t>03:27:36</t>
  </si>
  <si>
    <t>ABBENANTE</t>
  </si>
  <si>
    <t>03:27:49</t>
  </si>
  <si>
    <t>A.S.D. TOSCO-ROMAGNOLA</t>
  </si>
  <si>
    <t>03:27:51</t>
  </si>
  <si>
    <t>CAMPOLUNGHI</t>
  </si>
  <si>
    <t>03:27:52</t>
  </si>
  <si>
    <t>POGGIO</t>
  </si>
  <si>
    <t>03:27:54</t>
  </si>
  <si>
    <t>BISIGNANI</t>
  </si>
  <si>
    <t>03:27:58</t>
  </si>
  <si>
    <t>CHAMPLUVIER</t>
  </si>
  <si>
    <t>BENOIT</t>
  </si>
  <si>
    <t>RIWA RIXENSART, BELGIO</t>
  </si>
  <si>
    <t>03:28:06</t>
  </si>
  <si>
    <t>PUGLIESE</t>
  </si>
  <si>
    <t>ASD ATLETICA PRATO</t>
  </si>
  <si>
    <t>03:28:12</t>
  </si>
  <si>
    <t>GELMUZZI</t>
  </si>
  <si>
    <t>03:28:22</t>
  </si>
  <si>
    <t>RISI</t>
  </si>
  <si>
    <t>03:28:38</t>
  </si>
  <si>
    <t>CAVALIERE</t>
  </si>
  <si>
    <t>03:28:43</t>
  </si>
  <si>
    <t>CAMILLONI</t>
  </si>
  <si>
    <t>COLLEMARATHON CLUB</t>
  </si>
  <si>
    <t>03:28:52</t>
  </si>
  <si>
    <t>CARLINI</t>
  </si>
  <si>
    <t>POD FINALE EMILIA</t>
  </si>
  <si>
    <t>03:29:09</t>
  </si>
  <si>
    <t>DICHIO</t>
  </si>
  <si>
    <t>GSO DON BOSCO</t>
  </si>
  <si>
    <t>FAVERO</t>
  </si>
  <si>
    <t>A.S.D. BOOMERANG RUNNERS</t>
  </si>
  <si>
    <t>03:29:14</t>
  </si>
  <si>
    <t>03:29:30</t>
  </si>
  <si>
    <t>PEREZZANI</t>
  </si>
  <si>
    <t>MARTESANA CORSE</t>
  </si>
  <si>
    <t>03:29:34</t>
  </si>
  <si>
    <t>03:30:07</t>
  </si>
  <si>
    <t>SISTO</t>
  </si>
  <si>
    <t>03:30:10</t>
  </si>
  <si>
    <t>PERILLO</t>
  </si>
  <si>
    <t>03:30:50</t>
  </si>
  <si>
    <t>ARIOLI</t>
  </si>
  <si>
    <t>03:30:52</t>
  </si>
  <si>
    <t>BERTANI</t>
  </si>
  <si>
    <t>03:30:54</t>
  </si>
  <si>
    <t>ZERBINATI</t>
  </si>
  <si>
    <t>03:30:56</t>
  </si>
  <si>
    <t>ROSTAGNO</t>
  </si>
  <si>
    <t>03:31:01</t>
  </si>
  <si>
    <t>CAVINA</t>
  </si>
  <si>
    <t>03:31:18</t>
  </si>
  <si>
    <t>DI ROCCO</t>
  </si>
  <si>
    <t>03:32:10</t>
  </si>
  <si>
    <t>KOLLMAR</t>
  </si>
  <si>
    <t>03:32:15</t>
  </si>
  <si>
    <t>MORA</t>
  </si>
  <si>
    <t>ATLETICA CIBENO</t>
  </si>
  <si>
    <t>03:33:06</t>
  </si>
  <si>
    <t>VALENTINI</t>
  </si>
  <si>
    <t>MADONNINA PODISMO</t>
  </si>
  <si>
    <t>03:33:13</t>
  </si>
  <si>
    <t>GRIZZUTI</t>
  </si>
  <si>
    <t>03:33:16</t>
  </si>
  <si>
    <t>CHAMPION</t>
  </si>
  <si>
    <t>LES CROUPIERS</t>
  </si>
  <si>
    <t>03:33:21</t>
  </si>
  <si>
    <t>CAGNANI</t>
  </si>
  <si>
    <t>03:34:07</t>
  </si>
  <si>
    <t>ARRIGONI</t>
  </si>
  <si>
    <t>03:34:08</t>
  </si>
  <si>
    <t>MORINI</t>
  </si>
  <si>
    <t>03:34:27</t>
  </si>
  <si>
    <t>GUALTIERI</t>
  </si>
  <si>
    <t>ASD RISOBBIANI 2008</t>
  </si>
  <si>
    <t>03:35:13</t>
  </si>
  <si>
    <t>ERIOLI</t>
  </si>
  <si>
    <t>9.92 RUNNING</t>
  </si>
  <si>
    <t>03:35:16</t>
  </si>
  <si>
    <t>DELIA</t>
  </si>
  <si>
    <t>MISANO PODISMO</t>
  </si>
  <si>
    <t>TORRICELLI</t>
  </si>
  <si>
    <t>WERTHER</t>
  </si>
  <si>
    <t>CITTANOVA</t>
  </si>
  <si>
    <t>03:35:44</t>
  </si>
  <si>
    <t>ASD COLLE MARATHON CLUB</t>
  </si>
  <si>
    <t>03:36:15</t>
  </si>
  <si>
    <t>BARBIERI</t>
  </si>
  <si>
    <t>ASD PODISTICA PONTELUNGO</t>
  </si>
  <si>
    <t>03:36:33</t>
  </si>
  <si>
    <t>TERZI</t>
  </si>
  <si>
    <t>A.S.D. ATLETICA SARNICO</t>
  </si>
  <si>
    <t>03:36:51</t>
  </si>
  <si>
    <t>MILANI</t>
  </si>
  <si>
    <t>03:37:05</t>
  </si>
  <si>
    <t>DE GIRARDIS</t>
  </si>
  <si>
    <t>ASD.ATLETICA POLIGNANO</t>
  </si>
  <si>
    <t>03:37:06</t>
  </si>
  <si>
    <t>DE ANGELI</t>
  </si>
  <si>
    <t>G.P. MELZO</t>
  </si>
  <si>
    <t>03:37:13</t>
  </si>
  <si>
    <t>FLAMINI</t>
  </si>
  <si>
    <t>ASD PODISTICA AVIS LATTANZI</t>
  </si>
  <si>
    <t>03:37:38</t>
  </si>
  <si>
    <t>BASCHIERI</t>
  </si>
  <si>
    <t>03:37:55</t>
  </si>
  <si>
    <t>03:38:18</t>
  </si>
  <si>
    <t>MORUZZI</t>
  </si>
  <si>
    <t>03:38:20</t>
  </si>
  <si>
    <t>ANELLI</t>
  </si>
  <si>
    <t>DANTE</t>
  </si>
  <si>
    <t>GRUPPO PODISTICO CASALESE ASD</t>
  </si>
  <si>
    <t>03:38:27</t>
  </si>
  <si>
    <t>CELIN</t>
  </si>
  <si>
    <t>03:38:37</t>
  </si>
  <si>
    <t>TASSINARI</t>
  </si>
  <si>
    <t>RIMINI MARATHON</t>
  </si>
  <si>
    <t>03:38:51</t>
  </si>
  <si>
    <t>SCACCHI</t>
  </si>
  <si>
    <t>03:38:52</t>
  </si>
  <si>
    <t>PONS</t>
  </si>
  <si>
    <t>JOSE´ ANTON</t>
  </si>
  <si>
    <t>03:38:57</t>
  </si>
  <si>
    <t>MINUTA</t>
  </si>
  <si>
    <t>ASD ATLETICA NEBRODI</t>
  </si>
  <si>
    <t>03:39:25</t>
  </si>
  <si>
    <t>CHALTIN</t>
  </si>
  <si>
    <t>JORIS</t>
  </si>
  <si>
    <t>TRIATLON DUATLON LEUVEN</t>
  </si>
  <si>
    <t>03:39:27</t>
  </si>
  <si>
    <t>ABBRACCIAVENTO</t>
  </si>
  <si>
    <t>PODISTICA ALBEROBELLO</t>
  </si>
  <si>
    <t>03:39:35</t>
  </si>
  <si>
    <t>FIENI</t>
  </si>
  <si>
    <t>03:39:49</t>
  </si>
  <si>
    <t>ACCORNERO</t>
  </si>
  <si>
    <t>ALESSANDRO MASSIMI</t>
  </si>
  <si>
    <t>03:40:29</t>
  </si>
  <si>
    <t>AIUDI</t>
  </si>
  <si>
    <t>CALCINELLI RUN</t>
  </si>
  <si>
    <t>03:40:41</t>
  </si>
  <si>
    <t>MASTROLIA</t>
  </si>
  <si>
    <t>ATLETICA MDS PANARIAGROUP A.S.D.</t>
  </si>
  <si>
    <t>03:40:55</t>
  </si>
  <si>
    <t>MARATHON CREMONA ASD</t>
  </si>
  <si>
    <t>03:40:56</t>
  </si>
  <si>
    <t>CARBONARO</t>
  </si>
  <si>
    <t>03:40:59</t>
  </si>
  <si>
    <t>TADIELLO</t>
  </si>
  <si>
    <t>03:41:05</t>
  </si>
  <si>
    <t>PIEROTTI</t>
  </si>
  <si>
    <t>GILLES</t>
  </si>
  <si>
    <t>G.P. LUCREZIA</t>
  </si>
  <si>
    <t>03:41:21</t>
  </si>
  <si>
    <t>RCM CASINALBO</t>
  </si>
  <si>
    <t>03:41:22</t>
  </si>
  <si>
    <t>FIN</t>
  </si>
  <si>
    <t>03:42:10</t>
  </si>
  <si>
    <t>BAVA</t>
  </si>
  <si>
    <t>03:42:19</t>
  </si>
  <si>
    <t>DEBENEDICTIS</t>
  </si>
  <si>
    <t>ASD GRAVINA FESTINA LENTES</t>
  </si>
  <si>
    <t>03:42:22</t>
  </si>
  <si>
    <t>GERARDI</t>
  </si>
  <si>
    <t>000</t>
  </si>
  <si>
    <t>03:42:31</t>
  </si>
  <si>
    <t>BUSCEMI</t>
  </si>
  <si>
    <t>03:43:14</t>
  </si>
  <si>
    <t>FRANGI</t>
  </si>
  <si>
    <t>ASD LARIORUNNERS</t>
  </si>
  <si>
    <t>03:43:17</t>
  </si>
  <si>
    <t>RAIOLA</t>
  </si>
  <si>
    <t>03:43:26</t>
  </si>
  <si>
    <t>HUHTALA</t>
  </si>
  <si>
    <t>JUKKA</t>
  </si>
  <si>
    <t>03:43:45</t>
  </si>
  <si>
    <t>RONDINI</t>
  </si>
  <si>
    <t>03:43:46</t>
  </si>
  <si>
    <t>NICOLUSSI MOTZE</t>
  </si>
  <si>
    <t>GS VALSUGANA TRENTINO</t>
  </si>
  <si>
    <t>03:43:56</t>
  </si>
  <si>
    <t>TARSI</t>
  </si>
  <si>
    <t>03:44:20</t>
  </si>
  <si>
    <t>03:45:14</t>
  </si>
  <si>
    <t>MELOTTI</t>
  </si>
  <si>
    <t>CIRC.RICREATIVO CITTANOVA</t>
  </si>
  <si>
    <t>03:45:26</t>
  </si>
  <si>
    <t>SCAGLIOTTI</t>
  </si>
  <si>
    <t>G.P.  VIRGILIANO</t>
  </si>
  <si>
    <t>03:45:47</t>
  </si>
  <si>
    <t>CEDAS FIAT PODISMO</t>
  </si>
  <si>
    <t>03:45:53</t>
  </si>
  <si>
    <t>ROLLINGS</t>
  </si>
  <si>
    <t>03:45:56</t>
  </si>
  <si>
    <t>BANCHINI</t>
  </si>
  <si>
    <t>ATL. MARCIATORI MUGELLO</t>
  </si>
  <si>
    <t>03:46:13</t>
  </si>
  <si>
    <t>03:46:18</t>
  </si>
  <si>
    <t>DORIEN</t>
  </si>
  <si>
    <t>GHOOS</t>
  </si>
  <si>
    <t>03:46:21</t>
  </si>
  <si>
    <t>A.S.D. PODISTI COTIGNOLA</t>
  </si>
  <si>
    <t>03:46:25</t>
  </si>
  <si>
    <t>LOLLI</t>
  </si>
  <si>
    <t>03:46:30</t>
  </si>
  <si>
    <t>VIAPPIANI</t>
  </si>
  <si>
    <t>03:46:48</t>
  </si>
  <si>
    <t>VIZZINI</t>
  </si>
  <si>
    <t>POD. PRATO NORD</t>
  </si>
  <si>
    <t>03:47:38</t>
  </si>
  <si>
    <t>LANZARINI</t>
  </si>
  <si>
    <t>03:48:08</t>
  </si>
  <si>
    <t>CASTIGLIONE</t>
  </si>
  <si>
    <t>MARTA</t>
  </si>
  <si>
    <t>03:48:29</t>
  </si>
  <si>
    <t>GIOLO</t>
  </si>
  <si>
    <t>GUALTIERO</t>
  </si>
  <si>
    <t>03:49:01</t>
  </si>
  <si>
    <t>SPICHETTI</t>
  </si>
  <si>
    <t>A.S.D. PRATO PROMOZIONE</t>
  </si>
  <si>
    <t>03:49:29</t>
  </si>
  <si>
    <t>DE CROCE</t>
  </si>
  <si>
    <t>CORRIFERRARA</t>
  </si>
  <si>
    <t>03:49:34</t>
  </si>
  <si>
    <t>CRISCUOLO</t>
  </si>
  <si>
    <t>CIRO</t>
  </si>
  <si>
    <t>03:49:39</t>
  </si>
  <si>
    <t>SPISSO</t>
  </si>
  <si>
    <t>03:49:50</t>
  </si>
  <si>
    <t>ZARRELLI</t>
  </si>
  <si>
    <t>SAVERIO</t>
  </si>
  <si>
    <t>03:49:55</t>
  </si>
  <si>
    <t>BASILI</t>
  </si>
  <si>
    <t>03:50:14</t>
  </si>
  <si>
    <t>MONACO</t>
  </si>
  <si>
    <t>03:50:27</t>
  </si>
  <si>
    <t>PASSINI</t>
  </si>
  <si>
    <t>LUMEGALTORENO</t>
  </si>
  <si>
    <t>03:50:34</t>
  </si>
  <si>
    <t>CALABRESE</t>
  </si>
  <si>
    <t>A.S.D. BARLETTA SPORTIVA</t>
  </si>
  <si>
    <t>03:50:59</t>
  </si>
  <si>
    <t>GIBSON</t>
  </si>
  <si>
    <t>JUAN</t>
  </si>
  <si>
    <t>03:51:08</t>
  </si>
  <si>
    <t>BORIOSI</t>
  </si>
  <si>
    <t>ASD APERDIFIATO</t>
  </si>
  <si>
    <t>03:51:16</t>
  </si>
  <si>
    <t>GIOFFRE´</t>
  </si>
  <si>
    <t>POLISPORTIVA TORRILE</t>
  </si>
  <si>
    <t>03:51:22</t>
  </si>
  <si>
    <t>GERLERO</t>
  </si>
  <si>
    <t>CORINNE</t>
  </si>
  <si>
    <t>POL. COOP CERAMICA DI IMOLA</t>
  </si>
  <si>
    <t>03:52:22</t>
  </si>
  <si>
    <t>FERRANTE</t>
  </si>
  <si>
    <t>03:52:54</t>
  </si>
  <si>
    <t>CANNITO</t>
  </si>
  <si>
    <t>FRANSCESCO</t>
  </si>
  <si>
    <t>ASD HAPPY RUNNERS ALTAMURA</t>
  </si>
  <si>
    <t>03:53:49</t>
  </si>
  <si>
    <t>MUSIL</t>
  </si>
  <si>
    <t>LC WIENERWALDSEE</t>
  </si>
  <si>
    <t>03:54:25</t>
  </si>
  <si>
    <t>MANCINELLI</t>
  </si>
  <si>
    <t>03:54:31</t>
  </si>
  <si>
    <t>CASAGRANDE</t>
  </si>
  <si>
    <t>GROTTINI TEAM</t>
  </si>
  <si>
    <t>FAIELLA</t>
  </si>
  <si>
    <t>MATTEO LUIGI</t>
  </si>
  <si>
    <t>CF050605</t>
  </si>
  <si>
    <t>03:54:36</t>
  </si>
  <si>
    <t>GHISLETTI</t>
  </si>
  <si>
    <t>03:54:38</t>
  </si>
  <si>
    <t>CIRILLO</t>
  </si>
  <si>
    <t>03:54:40</t>
  </si>
  <si>
    <t>TANCHI</t>
  </si>
  <si>
    <t>ASD PICCHIO RUNNING</t>
  </si>
  <si>
    <t>03:55:02</t>
  </si>
  <si>
    <t>LAMBERTUCCI</t>
  </si>
  <si>
    <t>ULDERICO</t>
  </si>
  <si>
    <t>COLLEMAR-ATHON CLUB</t>
  </si>
  <si>
    <t>03:55:31</t>
  </si>
  <si>
    <t>PALTENGHI</t>
  </si>
  <si>
    <t>03:55:35</t>
  </si>
  <si>
    <t>GIGLIOLI</t>
  </si>
  <si>
    <t>PIER MASSIMO</t>
  </si>
  <si>
    <t>SINTOFARM ATLETICA</t>
  </si>
  <si>
    <t>03:56:02</t>
  </si>
  <si>
    <t>PAGANI</t>
  </si>
  <si>
    <t>LARA</t>
  </si>
  <si>
    <t>03:56:42</t>
  </si>
  <si>
    <t>COLOMBARI</t>
  </si>
  <si>
    <t>03:56:52</t>
  </si>
  <si>
    <t>VYSHYNSKA</t>
  </si>
  <si>
    <t>HANNA</t>
  </si>
  <si>
    <t>03:57:06</t>
  </si>
  <si>
    <t>INCERTI</t>
  </si>
  <si>
    <t>LORENA</t>
  </si>
  <si>
    <t>03:57:10</t>
  </si>
  <si>
    <t>ADAMO</t>
  </si>
  <si>
    <t>03:57:37</t>
  </si>
  <si>
    <t>ASSI</t>
  </si>
  <si>
    <t>POL.CTEAM BRIANZA</t>
  </si>
  <si>
    <t>03:57:52</t>
  </si>
  <si>
    <t>POLISPORTIVA PORTA SARAGOZZA</t>
  </si>
  <si>
    <t>FRIGNANI</t>
  </si>
  <si>
    <t>PORTA SARAGOZZA</t>
  </si>
  <si>
    <t>FRATANTONI</t>
  </si>
  <si>
    <t>PODISTICA CERVESE</t>
  </si>
  <si>
    <t>03:58:15</t>
  </si>
  <si>
    <t>GUALDI</t>
  </si>
  <si>
    <t>VERONAMARATHON</t>
  </si>
  <si>
    <t>03:58:37</t>
  </si>
  <si>
    <t>TEGGI</t>
  </si>
  <si>
    <t>03:59:05</t>
  </si>
  <si>
    <t>CALLEGARI</t>
  </si>
  <si>
    <t>ATLETICA MONTEBELLUNA VENETO BANCA</t>
  </si>
  <si>
    <t>03:59:11</t>
  </si>
  <si>
    <t>FINIGUERRA</t>
  </si>
  <si>
    <t>03:59:17</t>
  </si>
  <si>
    <t>SCARRONE</t>
  </si>
  <si>
    <t>CARTOTECNICA PIEMONTESE</t>
  </si>
  <si>
    <t>03:59:23</t>
  </si>
  <si>
    <t>LAZZARETTI</t>
  </si>
  <si>
    <t>03:59:55</t>
  </si>
  <si>
    <t>CESANA</t>
  </si>
  <si>
    <t>G. S. AVIS OGGIONO</t>
  </si>
  <si>
    <t>04:00:05</t>
  </si>
  <si>
    <t>RICCHIUTI</t>
  </si>
  <si>
    <t>04:00:06</t>
  </si>
  <si>
    <t>TAFURI</t>
  </si>
  <si>
    <t>LIBERTAS LAMEZIA</t>
  </si>
  <si>
    <t>04:00:17</t>
  </si>
  <si>
    <t>A.S.D. RUNNING TEAM D´LU MONT</t>
  </si>
  <si>
    <t>04:00:23</t>
  </si>
  <si>
    <t>FORSMAN</t>
  </si>
  <si>
    <t>RALF</t>
  </si>
  <si>
    <t>04:00:42</t>
  </si>
  <si>
    <t>MEDICI</t>
  </si>
  <si>
    <t>PIERCARMINE</t>
  </si>
  <si>
    <t>04:00:49</t>
  </si>
  <si>
    <t>FINO</t>
  </si>
  <si>
    <t>04:01:04</t>
  </si>
  <si>
    <t>SOAVE</t>
  </si>
  <si>
    <t>ASD POD. LIPPO CALDERARA</t>
  </si>
  <si>
    <t>04:01:18</t>
  </si>
  <si>
    <t>STINCKENS</t>
  </si>
  <si>
    <t>NELE</t>
  </si>
  <si>
    <t>04:01:41</t>
  </si>
  <si>
    <t>PANICHI</t>
  </si>
  <si>
    <t>TESTIMONIAL</t>
  </si>
  <si>
    <t>04:01:45</t>
  </si>
  <si>
    <t>04:02:01</t>
  </si>
  <si>
    <t>TAURASI</t>
  </si>
  <si>
    <t>04:02:03</t>
  </si>
  <si>
    <t>MASTROGIACOMO</t>
  </si>
  <si>
    <t>ASD GRAVINA FESTINA</t>
  </si>
  <si>
    <t>04:02:06</t>
  </si>
  <si>
    <t>VIGANI</t>
  </si>
  <si>
    <t>04:02:16</t>
  </si>
  <si>
    <t>04:02:45</t>
  </si>
  <si>
    <t>PELAGALLI</t>
  </si>
  <si>
    <t>LEANDRO GIORGIO</t>
  </si>
  <si>
    <t>CLUB SUPER MARATHON</t>
  </si>
  <si>
    <t>04:02:52</t>
  </si>
  <si>
    <t>PAWEL</t>
  </si>
  <si>
    <t>CHOJECKI</t>
  </si>
  <si>
    <t>04:03:07</t>
  </si>
  <si>
    <t>ZINI</t>
  </si>
  <si>
    <t>GAU GENOVA</t>
  </si>
  <si>
    <t>04:04:24</t>
  </si>
  <si>
    <t>CICCARELLA</t>
  </si>
  <si>
    <t>PALMERINO</t>
  </si>
  <si>
    <t>POL. COOP CERAMICA D´IMOLA</t>
  </si>
  <si>
    <t>04:04:29</t>
  </si>
  <si>
    <t>SEGUNA</t>
  </si>
  <si>
    <t>POLISPORTIVA LIBERTAS CERNUSCHESE</t>
  </si>
  <si>
    <t>04:04:46</t>
  </si>
  <si>
    <t>D´ANDREA</t>
  </si>
  <si>
    <t>A.S.D INIX SPORT</t>
  </si>
  <si>
    <t>04:04:47</t>
  </si>
  <si>
    <t>IURASCHI</t>
  </si>
  <si>
    <t>ALEX</t>
  </si>
  <si>
    <t>04:04:48</t>
  </si>
  <si>
    <t>MARMIROLI</t>
  </si>
  <si>
    <t>FERMO</t>
  </si>
  <si>
    <t>POL.SCANDIANESE</t>
  </si>
  <si>
    <t>04:05:22</t>
  </si>
  <si>
    <t>MICCOLI</t>
  </si>
  <si>
    <t>04:05:50</t>
  </si>
  <si>
    <t>04:06:46</t>
  </si>
  <si>
    <t>MAZZOCCHI</t>
  </si>
  <si>
    <t>04:07:01</t>
  </si>
  <si>
    <t>TACCHINI</t>
  </si>
  <si>
    <t>04:07:26</t>
  </si>
  <si>
    <t>SØRENSEN</t>
  </si>
  <si>
    <t>BPI</t>
  </si>
  <si>
    <t>04:07:35</t>
  </si>
  <si>
    <t>RAVELLI</t>
  </si>
  <si>
    <t>04:07:54</t>
  </si>
  <si>
    <t>AZZURRA</t>
  </si>
  <si>
    <t>04:08:01</t>
  </si>
  <si>
    <t>MUNDAY</t>
  </si>
  <si>
    <t>04:08:16</t>
  </si>
  <si>
    <t>ARENA</t>
  </si>
  <si>
    <t>04:08:23</t>
  </si>
  <si>
    <t>04:08:47</t>
  </si>
  <si>
    <t>CESARONI</t>
  </si>
  <si>
    <t>04:08:50</t>
  </si>
  <si>
    <t>04:09:06</t>
  </si>
  <si>
    <t>04:09:36</t>
  </si>
  <si>
    <t>FASUOLO</t>
  </si>
  <si>
    <t>D.L.F. UDINE</t>
  </si>
  <si>
    <t>04:09:48</t>
  </si>
  <si>
    <t>SAVANI</t>
  </si>
  <si>
    <t>04:10:12</t>
  </si>
  <si>
    <t>SALETTI</t>
  </si>
  <si>
    <t>LA FRATELLANZA 1874</t>
  </si>
  <si>
    <t>SOLOMON</t>
  </si>
  <si>
    <t>AVINOAM</t>
  </si>
  <si>
    <t>04:10:27</t>
  </si>
  <si>
    <t>04:10:31</t>
  </si>
  <si>
    <t>BARON</t>
  </si>
  <si>
    <t>04:10:32</t>
  </si>
  <si>
    <t>VERNITI</t>
  </si>
  <si>
    <t>04:10:53</t>
  </si>
  <si>
    <t>GUIDA</t>
  </si>
  <si>
    <t>ASD OPLONTI TRECASE RUN</t>
  </si>
  <si>
    <t>04:10:54</t>
  </si>
  <si>
    <t>PIVETTI</t>
  </si>
  <si>
    <t>04:11:01</t>
  </si>
  <si>
    <t>LOCATELLI</t>
  </si>
  <si>
    <t>LORETTA</t>
  </si>
  <si>
    <t>04:11:14</t>
  </si>
  <si>
    <t>CARCANO</t>
  </si>
  <si>
    <t>04:11:16</t>
  </si>
  <si>
    <t>04:12:12</t>
  </si>
  <si>
    <t>PIERGENTILI</t>
  </si>
  <si>
    <t>HAPPY RUNNER</t>
  </si>
  <si>
    <t>04:12:22</t>
  </si>
  <si>
    <t>ANDREOLI</t>
  </si>
  <si>
    <t>04:12:45</t>
  </si>
  <si>
    <t>BIGGIO</t>
  </si>
  <si>
    <t>THYS</t>
  </si>
  <si>
    <t>04:14:30</t>
  </si>
  <si>
    <t>POMORTSEVA</t>
  </si>
  <si>
    <t>OLGA</t>
  </si>
  <si>
    <t>04:14:33</t>
  </si>
  <si>
    <t>CASARINI</t>
  </si>
  <si>
    <t>VANNI</t>
  </si>
  <si>
    <t>04:14:55</t>
  </si>
  <si>
    <t>MONARI</t>
  </si>
  <si>
    <t>04:15:01</t>
  </si>
  <si>
    <t>MOSCARDIN</t>
  </si>
  <si>
    <t>AMATORI ATLETICA ACQUAVIVA</t>
  </si>
  <si>
    <t>04:15:05</t>
  </si>
  <si>
    <t>04:16:48</t>
  </si>
  <si>
    <t>MELANI</t>
  </si>
  <si>
    <t>CAI PISTOIA</t>
  </si>
  <si>
    <t>04:16:58</t>
  </si>
  <si>
    <t>POMORTSEV</t>
  </si>
  <si>
    <t>STANISLAV</t>
  </si>
  <si>
    <t>04:17:08</t>
  </si>
  <si>
    <t>EASY  RUNNER</t>
  </si>
  <si>
    <t>04:17:12</t>
  </si>
  <si>
    <t>MENABUE</t>
  </si>
  <si>
    <t>04:17:50</t>
  </si>
  <si>
    <t>MARINELLO</t>
  </si>
  <si>
    <t>SILVINO</t>
  </si>
  <si>
    <t>04:17:52</t>
  </si>
  <si>
    <t>04:18:02</t>
  </si>
  <si>
    <t>HENNING</t>
  </si>
  <si>
    <t>ANDREW</t>
  </si>
  <si>
    <t>04:18:17</t>
  </si>
  <si>
    <t>NRFISIOATLETICA ASS.DIL.</t>
  </si>
  <si>
    <t>04:18:22</t>
  </si>
  <si>
    <t>MOELLER</t>
  </si>
  <si>
    <t>04:18:24</t>
  </si>
  <si>
    <t>GARELLI</t>
  </si>
  <si>
    <t>04:18:38</t>
  </si>
  <si>
    <t>DI PELLEGRINO</t>
  </si>
  <si>
    <t>LA FRATELLANZA</t>
  </si>
  <si>
    <t>04:18:45</t>
  </si>
  <si>
    <t>LOTTI</t>
  </si>
  <si>
    <t>04:19:11</t>
  </si>
  <si>
    <t>BOSCHINI</t>
  </si>
  <si>
    <t>04:19:44</t>
  </si>
  <si>
    <t>CONSOLI</t>
  </si>
  <si>
    <t>ELISA</t>
  </si>
  <si>
    <t>04:20:18</t>
  </si>
  <si>
    <t>GRILLO</t>
  </si>
  <si>
    <t>A.PODISTI TERNI</t>
  </si>
  <si>
    <t>04:21:14</t>
  </si>
  <si>
    <t>BELLETTI</t>
  </si>
  <si>
    <t>POL. CENTESE</t>
  </si>
  <si>
    <t>04:21:15</t>
  </si>
  <si>
    <t>STELLA</t>
  </si>
  <si>
    <t>04:21:18</t>
  </si>
  <si>
    <t>PIRILAE</t>
  </si>
  <si>
    <t>TIINA</t>
  </si>
  <si>
    <t>04:21:43</t>
  </si>
  <si>
    <t>JOUKO</t>
  </si>
  <si>
    <t>04:22:18</t>
  </si>
  <si>
    <t>04:23:21</t>
  </si>
  <si>
    <t>GADDA</t>
  </si>
  <si>
    <t>04:24:46</t>
  </si>
  <si>
    <t>TONELLO</t>
  </si>
  <si>
    <t>04:25:15</t>
  </si>
  <si>
    <t>LUGLI</t>
  </si>
  <si>
    <t>04:25:18</t>
  </si>
  <si>
    <t>ATLETICA ITALTEL MILANO</t>
  </si>
  <si>
    <t>04:25:36</t>
  </si>
  <si>
    <t>MACCIONI</t>
  </si>
  <si>
    <t>POLISPORTIVA SANTA RITA</t>
  </si>
  <si>
    <t>04:26:06</t>
  </si>
  <si>
    <t>MALAVASI</t>
  </si>
  <si>
    <t>04:26:11</t>
  </si>
  <si>
    <t>TRIONFO LIGURE</t>
  </si>
  <si>
    <t>04:26:26</t>
  </si>
  <si>
    <t>LIGOTTI</t>
  </si>
  <si>
    <t>04:26:34</t>
  </si>
  <si>
    <t>A.S.D. POD. LA GUGLIA</t>
  </si>
  <si>
    <t>04:26:42</t>
  </si>
  <si>
    <t>CAPPAROTTO</t>
  </si>
  <si>
    <t>AURORA76 RUNNERS</t>
  </si>
  <si>
    <t>04:26:48</t>
  </si>
  <si>
    <t>CECCARELLI</t>
  </si>
  <si>
    <t>COLLEMARATHON</t>
  </si>
  <si>
    <t>04:27:45</t>
  </si>
  <si>
    <t>DIAZZI</t>
  </si>
  <si>
    <t>BARBARA</t>
  </si>
  <si>
    <t>PACINOTTI</t>
  </si>
  <si>
    <t>04:27:46</t>
  </si>
  <si>
    <t>LUALDI</t>
  </si>
  <si>
    <t>RUNNING NOGARA</t>
  </si>
  <si>
    <t>04:28:06</t>
  </si>
  <si>
    <t>PAMPILLONIA</t>
  </si>
  <si>
    <t>VINCENZA</t>
  </si>
  <si>
    <t>RUNNING NOVARA</t>
  </si>
  <si>
    <t>VAN TILBURG</t>
  </si>
  <si>
    <t>SOPHIE</t>
  </si>
  <si>
    <t>04:28:10</t>
  </si>
  <si>
    <t>PETER</t>
  </si>
  <si>
    <t>04:29:14</t>
  </si>
  <si>
    <t>04:29:15</t>
  </si>
  <si>
    <t>CANESTRARI</t>
  </si>
  <si>
    <t>REMO</t>
  </si>
  <si>
    <t>04:29:40</t>
  </si>
  <si>
    <t>VAN HAL</t>
  </si>
  <si>
    <t>04:29:45</t>
  </si>
  <si>
    <t>BACCHICCHI</t>
  </si>
  <si>
    <t>04:30:48</t>
  </si>
  <si>
    <t>BAGARELLA</t>
  </si>
  <si>
    <t>ATLETICA VICENTINA AVRUN</t>
  </si>
  <si>
    <t>04:31:42</t>
  </si>
  <si>
    <t>VACCARINI</t>
  </si>
  <si>
    <t>04:32:11</t>
  </si>
  <si>
    <t>AGABITI</t>
  </si>
  <si>
    <t>CAROLINA</t>
  </si>
  <si>
    <t>ASD AMATORI PODISTICA TERNI</t>
  </si>
  <si>
    <t>04:32:58</t>
  </si>
  <si>
    <t>GENNARI</t>
  </si>
  <si>
    <t>ANDALO´</t>
  </si>
  <si>
    <t>04:33:09</t>
  </si>
  <si>
    <t>ATL. TORRAZZI</t>
  </si>
  <si>
    <t>04:34:33</t>
  </si>
  <si>
    <t>SPECCHIO</t>
  </si>
  <si>
    <t>04:35:06</t>
  </si>
  <si>
    <t>KUMARAKU</t>
  </si>
  <si>
    <t>KRISTAQ</t>
  </si>
  <si>
    <t>04:35:09</t>
  </si>
  <si>
    <t>ROMANONI</t>
  </si>
  <si>
    <t>04:35:35</t>
  </si>
  <si>
    <t>RIBOLZI</t>
  </si>
  <si>
    <t>MARATOLANDIA</t>
  </si>
  <si>
    <t>04:35:45</t>
  </si>
  <si>
    <t>MINOGGIO</t>
  </si>
  <si>
    <t>ROSALBA</t>
  </si>
  <si>
    <t>PODISTICA CANNOBIO</t>
  </si>
  <si>
    <t>MORICI</t>
  </si>
  <si>
    <t>ASD + VISTA TIVOLI MARATHON</t>
  </si>
  <si>
    <t>04:37:27</t>
  </si>
  <si>
    <t>GAMBELLI</t>
  </si>
  <si>
    <t>SEF STAMURA ANCONA</t>
  </si>
  <si>
    <t>04:37:54</t>
  </si>
  <si>
    <t>FIORENTINI</t>
  </si>
  <si>
    <t>A.S.D. OSTERIA DEI POETI</t>
  </si>
  <si>
    <t>04:38:15</t>
  </si>
  <si>
    <t>ROMAGNOLI</t>
  </si>
  <si>
    <t>A.POD. AVIS MOB. LATTANZI</t>
  </si>
  <si>
    <t>04:41:16</t>
  </si>
  <si>
    <t>04:41:53</t>
  </si>
  <si>
    <t>LIBERO</t>
  </si>
  <si>
    <t>04:42:52</t>
  </si>
  <si>
    <t>ZANGARO</t>
  </si>
  <si>
    <t>04:42:58</t>
  </si>
  <si>
    <t>GIOVANARDI</t>
  </si>
  <si>
    <t>04:43:18</t>
  </si>
  <si>
    <t>FUSON</t>
  </si>
  <si>
    <t>LINDSAY</t>
  </si>
  <si>
    <t>04:43:43</t>
  </si>
  <si>
    <t>VANDELLI</t>
  </si>
  <si>
    <t>ALIGI</t>
  </si>
  <si>
    <t>G.P. LA GUGLIA SASSUOLO</t>
  </si>
  <si>
    <t>04:43:53</t>
  </si>
  <si>
    <t>CICCARIELLO</t>
  </si>
  <si>
    <t>04:44:27</t>
  </si>
  <si>
    <t>KUECHLER</t>
  </si>
  <si>
    <t>04:44:36</t>
  </si>
  <si>
    <t>FLANDIN</t>
  </si>
  <si>
    <t>MARIE ANNE</t>
  </si>
  <si>
    <t>MONTEMURRO</t>
  </si>
  <si>
    <t>ASD BARLETTA SPORTIVA</t>
  </si>
  <si>
    <t>04:45:08</t>
  </si>
  <si>
    <t>AMICI SPORT BRIOSCO</t>
  </si>
  <si>
    <t>04:45:30</t>
  </si>
  <si>
    <t>ACAR UNICREDIT</t>
  </si>
  <si>
    <t>04:45:49</t>
  </si>
  <si>
    <t>MASSARI</t>
  </si>
  <si>
    <t>GRETA</t>
  </si>
  <si>
    <t>04:49:24</t>
  </si>
  <si>
    <t>GARNERO</t>
  </si>
  <si>
    <t>04:50:03</t>
  </si>
  <si>
    <t>HÄMÄLÄINEN</t>
  </si>
  <si>
    <t>04:52:17</t>
  </si>
  <si>
    <t>ROBERT</t>
  </si>
  <si>
    <t>WALCZAK</t>
  </si>
  <si>
    <t>WILD SKUNKS</t>
  </si>
  <si>
    <t>04:52:33</t>
  </si>
  <si>
    <t>04:53:08</t>
  </si>
  <si>
    <t>INTERFORZE</t>
  </si>
  <si>
    <t>04:53:59</t>
  </si>
  <si>
    <t>MELICCHIO</t>
  </si>
  <si>
    <t>04:54:43</t>
  </si>
  <si>
    <t>ADONELLA</t>
  </si>
  <si>
    <t>ASPA BASTIA</t>
  </si>
  <si>
    <t>04:57:48</t>
  </si>
  <si>
    <t>MAGAGNOLI</t>
  </si>
  <si>
    <t>04:57:58</t>
  </si>
  <si>
    <t>04:59:14</t>
  </si>
  <si>
    <t>BORGONOVO</t>
  </si>
  <si>
    <t>AVIS OGGIONO</t>
  </si>
  <si>
    <t>04:59:52</t>
  </si>
  <si>
    <t>GALLAZZI</t>
  </si>
  <si>
    <t>05:00:53</t>
  </si>
  <si>
    <t>TIMONEN</t>
  </si>
  <si>
    <t>MARLEN</t>
  </si>
  <si>
    <t>05:01:52</t>
  </si>
  <si>
    <t>SALIMBENE</t>
  </si>
  <si>
    <t>FIRENZE MARATHON</t>
  </si>
  <si>
    <t>05:02:41</t>
  </si>
  <si>
    <t>GLOSZ</t>
  </si>
  <si>
    <t>VIKTOR</t>
  </si>
  <si>
    <t>05:03:45</t>
  </si>
  <si>
    <t>ROTA</t>
  </si>
  <si>
    <t>SIRENELLA ASD</t>
  </si>
  <si>
    <t>05:04:49</t>
  </si>
  <si>
    <t>05:05:35</t>
  </si>
  <si>
    <t>BIGI</t>
  </si>
  <si>
    <t>MARATONA ALZHEIMER</t>
  </si>
  <si>
    <t>05:06:28</t>
  </si>
  <si>
    <t>GANZERLI</t>
  </si>
  <si>
    <t>05:10:43</t>
  </si>
  <si>
    <t>PINO</t>
  </si>
  <si>
    <t>05:10:50</t>
  </si>
  <si>
    <t>LETTIERI</t>
  </si>
  <si>
    <t>SAN DAMIANESE</t>
  </si>
  <si>
    <t>05:10:55</t>
  </si>
  <si>
    <t>GARUTI</t>
  </si>
  <si>
    <t>05:11:04</t>
  </si>
  <si>
    <t>BALLARINO</t>
  </si>
  <si>
    <t>05:12:35</t>
  </si>
  <si>
    <t>SPEZIA MARATHON DLF</t>
  </si>
  <si>
    <t>05:18:34</t>
  </si>
  <si>
    <t>BRASSINGTON</t>
  </si>
  <si>
    <t>LUKE</t>
  </si>
  <si>
    <t>05:18:44</t>
  </si>
  <si>
    <t>MARGINI</t>
  </si>
  <si>
    <t>05:19:02</t>
  </si>
  <si>
    <t>LEHTOMAEKI</t>
  </si>
  <si>
    <t>MARJA-LEENA</t>
  </si>
  <si>
    <t>SF70</t>
  </si>
  <si>
    <t>05:19:11</t>
  </si>
  <si>
    <t>FABRIS</t>
  </si>
  <si>
    <t>POLISPORTIVA AURORA 76</t>
  </si>
  <si>
    <t>05:23:26</t>
  </si>
  <si>
    <t>LIBERTAS CS LIDO</t>
  </si>
  <si>
    <t>05:30:46</t>
  </si>
  <si>
    <t>VAHOKOSKI</t>
  </si>
  <si>
    <t>HANNU</t>
  </si>
  <si>
    <t>ATLETICA BANCOLE</t>
  </si>
  <si>
    <t>05:32:36</t>
  </si>
  <si>
    <t>05:38:52</t>
  </si>
  <si>
    <t>GALIER</t>
  </si>
  <si>
    <t>VICTOR</t>
  </si>
  <si>
    <t>05:49:39</t>
  </si>
  <si>
    <t>BOLDRIN</t>
  </si>
  <si>
    <t>ATLETICA RIV.BRENTA</t>
  </si>
  <si>
    <t>05:53:27</t>
  </si>
  <si>
    <t>HANAUER</t>
  </si>
  <si>
    <t>CATHERINE</t>
  </si>
  <si>
    <t>WILD RUNNERS</t>
  </si>
  <si>
    <t>05:53:28</t>
  </si>
  <si>
    <t>MANFERDINI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</si>
</sst>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4" borderId="0" applyNumberFormat="0" applyBorder="0" applyAlignment="0" applyProtection="0"/>
    <xf numFmtId="0" fontId="11" fillId="5" borderId="0" applyNumberFormat="0" applyBorder="0" applyAlignment="0" applyProtection="0"/>
    <xf numFmtId="0" fontId="34" fillId="6" borderId="0" applyNumberFormat="0" applyBorder="0" applyAlignment="0" applyProtection="0"/>
    <xf numFmtId="0" fontId="11" fillId="7" borderId="0" applyNumberFormat="0" applyBorder="0" applyAlignment="0" applyProtection="0"/>
    <xf numFmtId="0" fontId="34" fillId="8" borderId="0" applyNumberFormat="0" applyBorder="0" applyAlignment="0" applyProtection="0"/>
    <xf numFmtId="0" fontId="11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11" fillId="13" borderId="0" applyNumberFormat="0" applyBorder="0" applyAlignment="0" applyProtection="0"/>
    <xf numFmtId="0" fontId="34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11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9" borderId="0" applyNumberFormat="0" applyBorder="0" applyAlignment="0" applyProtection="0"/>
    <xf numFmtId="0" fontId="34" fillId="21" borderId="0" applyNumberFormat="0" applyBorder="0" applyAlignment="0" applyProtection="0"/>
    <xf numFmtId="0" fontId="11" fillId="15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1" applyNumberFormat="0" applyAlignment="0" applyProtection="0"/>
    <xf numFmtId="0" fontId="13" fillId="35" borderId="2" applyNumberFormat="0" applyAlignment="0" applyProtection="0"/>
    <xf numFmtId="0" fontId="37" fillId="0" borderId="3" applyNumberFormat="0" applyFill="0" applyAlignment="0" applyProtection="0"/>
    <xf numFmtId="0" fontId="14" fillId="0" borderId="4" applyNumberFormat="0" applyFill="0" applyAlignment="0" applyProtection="0"/>
    <xf numFmtId="0" fontId="38" fillId="36" borderId="5" applyNumberFormat="0" applyAlignment="0" applyProtection="0"/>
    <xf numFmtId="0" fontId="15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39" fillId="48" borderId="1" applyNumberFormat="0" applyAlignment="0" applyProtection="0"/>
    <xf numFmtId="0" fontId="16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8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2" fillId="0" borderId="12" applyNumberFormat="0" applyFill="0" applyAlignment="0" applyProtection="0"/>
    <xf numFmtId="0" fontId="46" fillId="0" borderId="13" applyNumberFormat="0" applyFill="0" applyAlignment="0" applyProtection="0"/>
    <xf numFmtId="0" fontId="23" fillId="0" borderId="14" applyNumberFormat="0" applyFill="0" applyAlignment="0" applyProtection="0"/>
    <xf numFmtId="0" fontId="47" fillId="0" borderId="15" applyNumberFormat="0" applyFill="0" applyAlignment="0" applyProtection="0"/>
    <xf numFmtId="0" fontId="24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5" fillId="0" borderId="18" applyNumberFormat="0" applyFill="0" applyAlignment="0" applyProtection="0"/>
    <xf numFmtId="0" fontId="49" fillId="53" borderId="0" applyNumberFormat="0" applyBorder="0" applyAlignment="0" applyProtection="0"/>
    <xf numFmtId="0" fontId="26" fillId="5" borderId="0" applyNumberFormat="0" applyBorder="0" applyAlignment="0" applyProtection="0"/>
    <xf numFmtId="0" fontId="50" fillId="54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" fontId="4" fillId="47" borderId="20" xfId="0" applyNumberFormat="1" applyFont="1" applyFill="1" applyBorder="1" applyAlignment="1">
      <alignment horizontal="center" vertical="center" wrapText="1"/>
    </xf>
    <xf numFmtId="1" fontId="5" fillId="47" borderId="20" xfId="0" applyNumberFormat="1" applyFont="1" applyFill="1" applyBorder="1" applyAlignment="1">
      <alignment horizontal="center" vertical="center" wrapText="1"/>
    </xf>
    <xf numFmtId="0" fontId="5" fillId="47" borderId="20" xfId="0" applyFont="1" applyFill="1" applyBorder="1" applyAlignment="1">
      <alignment horizontal="center" vertical="center" wrapText="1"/>
    </xf>
    <xf numFmtId="0" fontId="4" fillId="47" borderId="20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5" fillId="47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21" fontId="5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55" borderId="22" xfId="0" applyNumberFormat="1" applyFont="1" applyFill="1" applyBorder="1" applyAlignment="1">
      <alignment horizontal="center" vertical="center"/>
    </xf>
    <xf numFmtId="0" fontId="6" fillId="47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52" fillId="56" borderId="0" xfId="0" applyFont="1" applyFill="1" applyBorder="1" applyAlignment="1">
      <alignment horizontal="center" vertical="center"/>
    </xf>
    <xf numFmtId="21" fontId="52" fillId="56" borderId="0" xfId="0" applyNumberFormat="1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1" fontId="54" fillId="56" borderId="0" xfId="0" applyNumberFormat="1" applyFont="1" applyFill="1" applyBorder="1" applyAlignment="1">
      <alignment horizontal="center"/>
    </xf>
    <xf numFmtId="49" fontId="54" fillId="56" borderId="0" xfId="0" applyNumberFormat="1" applyFont="1" applyFill="1" applyBorder="1" applyAlignment="1">
      <alignment/>
    </xf>
    <xf numFmtId="49" fontId="54" fillId="56" borderId="0" xfId="0" applyNumberFormat="1" applyFont="1" applyFill="1" applyBorder="1" applyAlignment="1">
      <alignment horizontal="center"/>
    </xf>
    <xf numFmtId="49" fontId="54" fillId="56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35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13" customWidth="1"/>
    <col min="7" max="8" width="10.7109375" style="1" customWidth="1"/>
    <col min="9" max="9" width="10.7109375" style="20" customWidth="1"/>
  </cols>
  <sheetData>
    <row r="1" spans="1:9" ht="45" customHeight="1">
      <c r="A1" s="23" t="s">
        <v>213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214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215</v>
      </c>
      <c r="B3" s="25"/>
      <c r="C3" s="25"/>
      <c r="D3" s="25"/>
      <c r="E3" s="25"/>
      <c r="F3" s="25"/>
      <c r="G3" s="25"/>
      <c r="H3" s="3" t="s">
        <v>0</v>
      </c>
      <c r="I3" s="18">
        <v>42.195</v>
      </c>
    </row>
    <row r="4" spans="1:9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10" t="s">
        <v>32</v>
      </c>
      <c r="G4" s="6" t="s">
        <v>6</v>
      </c>
      <c r="H4" s="8" t="s">
        <v>7</v>
      </c>
      <c r="I4" s="19" t="s">
        <v>8</v>
      </c>
    </row>
    <row r="5" spans="1:10" s="9" customFormat="1" ht="15" customHeight="1">
      <c r="A5" s="34">
        <v>1</v>
      </c>
      <c r="B5" s="26" t="s">
        <v>216</v>
      </c>
      <c r="C5" s="26" t="s">
        <v>217</v>
      </c>
      <c r="D5" s="27" t="s">
        <v>49</v>
      </c>
      <c r="E5" s="28" t="s">
        <v>218</v>
      </c>
      <c r="F5" s="27" t="s">
        <v>219</v>
      </c>
      <c r="G5" s="14" t="str">
        <f>TEXT(INT((HOUR(F5)*3600+MINUTE(F5)*60+SECOND(F5))/$I$3/60),"0")&amp;"."&amp;TEXT(MOD((HOUR(F5)*3600+MINUTE(F5)*60+SECOND(F5))/$I$3,60),"00")&amp;"/km"</f>
        <v>3.25/km</v>
      </c>
      <c r="H5" s="15">
        <f>F5-$F$5</f>
        <v>0</v>
      </c>
      <c r="I5" s="15">
        <f>F5-INDEX($F$5:$F$418,MATCH(D5,$D$5:$D$418,0))</f>
        <v>0</v>
      </c>
      <c r="J5" s="16"/>
    </row>
    <row r="6" spans="1:10" s="9" customFormat="1" ht="15" customHeight="1">
      <c r="A6" s="34">
        <v>2</v>
      </c>
      <c r="B6" s="26" t="s">
        <v>220</v>
      </c>
      <c r="C6" s="26" t="s">
        <v>221</v>
      </c>
      <c r="D6" s="27" t="s">
        <v>49</v>
      </c>
      <c r="E6" s="28" t="s">
        <v>222</v>
      </c>
      <c r="F6" s="27" t="s">
        <v>223</v>
      </c>
      <c r="G6" s="14" t="str">
        <f aca="true" t="shared" si="0" ref="G6:G69">TEXT(INT((HOUR(F6)*3600+MINUTE(F6)*60+SECOND(F6))/$I$3/60),"0")&amp;"."&amp;TEXT(MOD((HOUR(F6)*3600+MINUTE(F6)*60+SECOND(F6))/$I$3,60),"00")&amp;"/km"</f>
        <v>3.25/km</v>
      </c>
      <c r="H6" s="15">
        <f aca="true" t="shared" si="1" ref="H6:H69">F6-$F$5</f>
        <v>3.4722222222199894E-05</v>
      </c>
      <c r="I6" s="15">
        <f>F6-INDEX($F$5:$F$418,MATCH(D6,$D$5:$D$418,0))</f>
        <v>3.4722222222199894E-05</v>
      </c>
      <c r="J6" s="16"/>
    </row>
    <row r="7" spans="1:10" s="9" customFormat="1" ht="15" customHeight="1">
      <c r="A7" s="34">
        <v>3</v>
      </c>
      <c r="B7" s="26" t="s">
        <v>224</v>
      </c>
      <c r="C7" s="26" t="s">
        <v>117</v>
      </c>
      <c r="D7" s="27" t="s">
        <v>10</v>
      </c>
      <c r="E7" s="28" t="s">
        <v>225</v>
      </c>
      <c r="F7" s="27" t="s">
        <v>226</v>
      </c>
      <c r="G7" s="14" t="str">
        <f t="shared" si="0"/>
        <v>3.40/km</v>
      </c>
      <c r="H7" s="15">
        <f t="shared" si="1"/>
        <v>0.0076967592592592365</v>
      </c>
      <c r="I7" s="15">
        <f>F7-INDEX($F$5:$F$418,MATCH(D7,$D$5:$D$418,0))</f>
        <v>0</v>
      </c>
      <c r="J7" s="16"/>
    </row>
    <row r="8" spans="1:10" s="9" customFormat="1" ht="15" customHeight="1">
      <c r="A8" s="34">
        <v>4</v>
      </c>
      <c r="B8" s="26" t="s">
        <v>227</v>
      </c>
      <c r="C8" s="26" t="s">
        <v>82</v>
      </c>
      <c r="D8" s="27" t="s">
        <v>11</v>
      </c>
      <c r="E8" s="28" t="s">
        <v>228</v>
      </c>
      <c r="F8" s="27" t="s">
        <v>229</v>
      </c>
      <c r="G8" s="14" t="str">
        <f t="shared" si="0"/>
        <v>3.45/km</v>
      </c>
      <c r="H8" s="15">
        <f t="shared" si="1"/>
        <v>0.010034722222222209</v>
      </c>
      <c r="I8" s="15">
        <f>F8-INDEX($F$5:$F$418,MATCH(D8,$D$5:$D$418,0))</f>
        <v>0</v>
      </c>
      <c r="J8" s="16"/>
    </row>
    <row r="9" spans="1:10" s="9" customFormat="1" ht="15" customHeight="1">
      <c r="A9" s="34">
        <v>5</v>
      </c>
      <c r="B9" s="26" t="s">
        <v>176</v>
      </c>
      <c r="C9" s="26" t="s">
        <v>35</v>
      </c>
      <c r="D9" s="27" t="s">
        <v>10</v>
      </c>
      <c r="E9" s="28" t="s">
        <v>230</v>
      </c>
      <c r="F9" s="27" t="s">
        <v>231</v>
      </c>
      <c r="G9" s="14" t="str">
        <f t="shared" si="0"/>
        <v>3.47/km</v>
      </c>
      <c r="H9" s="15">
        <f t="shared" si="1"/>
        <v>0.010879629629629628</v>
      </c>
      <c r="I9" s="15">
        <f>F9-INDEX($F$5:$F$418,MATCH(D9,$D$5:$D$418,0))</f>
        <v>0.0031828703703703914</v>
      </c>
      <c r="J9" s="16"/>
    </row>
    <row r="10" spans="1:10" s="9" customFormat="1" ht="15" customHeight="1">
      <c r="A10" s="34">
        <v>6</v>
      </c>
      <c r="B10" s="26" t="s">
        <v>232</v>
      </c>
      <c r="C10" s="26" t="s">
        <v>99</v>
      </c>
      <c r="D10" s="27" t="s">
        <v>10</v>
      </c>
      <c r="E10" s="28" t="s">
        <v>233</v>
      </c>
      <c r="F10" s="27" t="s">
        <v>234</v>
      </c>
      <c r="G10" s="14" t="str">
        <f t="shared" si="0"/>
        <v>3.51/km</v>
      </c>
      <c r="H10" s="15">
        <f t="shared" si="1"/>
        <v>0.012858796296296285</v>
      </c>
      <c r="I10" s="15">
        <f>F10-INDEX($F$5:$F$418,MATCH(D10,$D$5:$D$418,0))</f>
        <v>0.005162037037037048</v>
      </c>
      <c r="J10" s="16"/>
    </row>
    <row r="11" spans="1:10" s="9" customFormat="1" ht="15" customHeight="1">
      <c r="A11" s="34">
        <v>7</v>
      </c>
      <c r="B11" s="26" t="s">
        <v>235</v>
      </c>
      <c r="C11" s="26" t="s">
        <v>131</v>
      </c>
      <c r="D11" s="27" t="s">
        <v>12</v>
      </c>
      <c r="E11" s="28" t="s">
        <v>236</v>
      </c>
      <c r="F11" s="27" t="s">
        <v>237</v>
      </c>
      <c r="G11" s="14" t="str">
        <f t="shared" si="0"/>
        <v>3.52/km</v>
      </c>
      <c r="H11" s="15">
        <f t="shared" si="1"/>
        <v>0.013240740740740733</v>
      </c>
      <c r="I11" s="15">
        <f>F11-INDEX($F$5:$F$418,MATCH(D11,$D$5:$D$418,0))</f>
        <v>0</v>
      </c>
      <c r="J11" s="16"/>
    </row>
    <row r="12" spans="1:10" s="9" customFormat="1" ht="15" customHeight="1">
      <c r="A12" s="34">
        <v>8</v>
      </c>
      <c r="B12" s="26" t="s">
        <v>238</v>
      </c>
      <c r="C12" s="26" t="s">
        <v>163</v>
      </c>
      <c r="D12" s="27" t="s">
        <v>49</v>
      </c>
      <c r="E12" s="28" t="s">
        <v>239</v>
      </c>
      <c r="F12" s="27" t="s">
        <v>240</v>
      </c>
      <c r="G12" s="14" t="str">
        <f t="shared" si="0"/>
        <v>3.56/km</v>
      </c>
      <c r="H12" s="15">
        <f t="shared" si="1"/>
        <v>0.015138888888888882</v>
      </c>
      <c r="I12" s="15">
        <f>F12-INDEX($F$5:$F$418,MATCH(D12,$D$5:$D$418,0))</f>
        <v>0.015138888888888882</v>
      </c>
      <c r="J12" s="16"/>
    </row>
    <row r="13" spans="1:10" s="9" customFormat="1" ht="15" customHeight="1">
      <c r="A13" s="34">
        <v>9</v>
      </c>
      <c r="B13" s="26" t="s">
        <v>241</v>
      </c>
      <c r="C13" s="26" t="s">
        <v>93</v>
      </c>
      <c r="D13" s="27" t="s">
        <v>12</v>
      </c>
      <c r="E13" s="28" t="s">
        <v>107</v>
      </c>
      <c r="F13" s="27" t="s">
        <v>242</v>
      </c>
      <c r="G13" s="14" t="str">
        <f t="shared" si="0"/>
        <v>3.56/km</v>
      </c>
      <c r="H13" s="15">
        <f t="shared" si="1"/>
        <v>0.015532407407407384</v>
      </c>
      <c r="I13" s="15">
        <f>F13-INDEX($F$5:$F$418,MATCH(D13,$D$5:$D$418,0))</f>
        <v>0.00229166666666665</v>
      </c>
      <c r="J13" s="16"/>
    </row>
    <row r="14" spans="1:10" s="9" customFormat="1" ht="15" customHeight="1">
      <c r="A14" s="34">
        <v>10</v>
      </c>
      <c r="B14" s="26" t="s">
        <v>243</v>
      </c>
      <c r="C14" s="26" t="s">
        <v>92</v>
      </c>
      <c r="D14" s="27" t="s">
        <v>11</v>
      </c>
      <c r="E14" s="28" t="s">
        <v>244</v>
      </c>
      <c r="F14" s="27" t="s">
        <v>242</v>
      </c>
      <c r="G14" s="14" t="str">
        <f t="shared" si="0"/>
        <v>3.56/km</v>
      </c>
      <c r="H14" s="15">
        <f t="shared" si="1"/>
        <v>0.015532407407407384</v>
      </c>
      <c r="I14" s="15">
        <f>F14-INDEX($F$5:$F$418,MATCH(D14,$D$5:$D$418,0))</f>
        <v>0.005497685185185175</v>
      </c>
      <c r="J14" s="16"/>
    </row>
    <row r="15" spans="1:10" s="9" customFormat="1" ht="15" customHeight="1">
      <c r="A15" s="34">
        <v>11</v>
      </c>
      <c r="B15" s="26" t="s">
        <v>245</v>
      </c>
      <c r="C15" s="26" t="s">
        <v>184</v>
      </c>
      <c r="D15" s="27" t="s">
        <v>11</v>
      </c>
      <c r="E15" s="28" t="s">
        <v>246</v>
      </c>
      <c r="F15" s="27" t="s">
        <v>247</v>
      </c>
      <c r="G15" s="14" t="str">
        <f t="shared" si="0"/>
        <v>3.57/km</v>
      </c>
      <c r="H15" s="15">
        <f t="shared" si="1"/>
        <v>0.015590277777777772</v>
      </c>
      <c r="I15" s="15">
        <f>F15-INDEX($F$5:$F$418,MATCH(D15,$D$5:$D$418,0))</f>
        <v>0.005555555555555564</v>
      </c>
      <c r="J15" s="16"/>
    </row>
    <row r="16" spans="1:10" s="9" customFormat="1" ht="15" customHeight="1">
      <c r="A16" s="34">
        <v>12</v>
      </c>
      <c r="B16" s="26" t="s">
        <v>248</v>
      </c>
      <c r="C16" s="26" t="s">
        <v>75</v>
      </c>
      <c r="D16" s="27" t="s">
        <v>10</v>
      </c>
      <c r="E16" s="28" t="s">
        <v>249</v>
      </c>
      <c r="F16" s="27" t="s">
        <v>250</v>
      </c>
      <c r="G16" s="14" t="str">
        <f t="shared" si="0"/>
        <v>3.58/km</v>
      </c>
      <c r="H16" s="15">
        <f t="shared" si="1"/>
        <v>0.01646990740740739</v>
      </c>
      <c r="I16" s="15">
        <f>F16-INDEX($F$5:$F$418,MATCH(D16,$D$5:$D$418,0))</f>
        <v>0.008773148148148155</v>
      </c>
      <c r="J16" s="16"/>
    </row>
    <row r="17" spans="1:10" s="9" customFormat="1" ht="15" customHeight="1">
      <c r="A17" s="34">
        <v>13</v>
      </c>
      <c r="B17" s="26" t="s">
        <v>251</v>
      </c>
      <c r="C17" s="26" t="s">
        <v>35</v>
      </c>
      <c r="D17" s="27" t="s">
        <v>13</v>
      </c>
      <c r="E17" s="28" t="s">
        <v>252</v>
      </c>
      <c r="F17" s="27" t="s">
        <v>253</v>
      </c>
      <c r="G17" s="14" t="str">
        <f t="shared" si="0"/>
        <v>3.60/km</v>
      </c>
      <c r="H17" s="15">
        <f t="shared" si="1"/>
        <v>0.017210648148148128</v>
      </c>
      <c r="I17" s="15">
        <f>F17-INDEX($F$5:$F$418,MATCH(D17,$D$5:$D$418,0))</f>
        <v>0</v>
      </c>
      <c r="J17" s="16"/>
    </row>
    <row r="18" spans="1:10" s="9" customFormat="1" ht="15" customHeight="1">
      <c r="A18" s="34">
        <v>14</v>
      </c>
      <c r="B18" s="26" t="s">
        <v>254</v>
      </c>
      <c r="C18" s="26" t="s">
        <v>135</v>
      </c>
      <c r="D18" s="27" t="s">
        <v>10</v>
      </c>
      <c r="E18" s="29"/>
      <c r="F18" s="27" t="s">
        <v>255</v>
      </c>
      <c r="G18" s="14" t="str">
        <f t="shared" si="0"/>
        <v>3.60/km</v>
      </c>
      <c r="H18" s="15">
        <f t="shared" si="1"/>
        <v>0.01723379629629629</v>
      </c>
      <c r="I18" s="15">
        <f>F18-INDEX($F$5:$F$418,MATCH(D18,$D$5:$D$418,0))</f>
        <v>0.009537037037037052</v>
      </c>
      <c r="J18" s="16"/>
    </row>
    <row r="19" spans="1:10" s="9" customFormat="1" ht="15" customHeight="1">
      <c r="A19" s="34">
        <v>15</v>
      </c>
      <c r="B19" s="26" t="s">
        <v>256</v>
      </c>
      <c r="C19" s="26" t="s">
        <v>65</v>
      </c>
      <c r="D19" s="27" t="s">
        <v>10</v>
      </c>
      <c r="E19" s="28" t="s">
        <v>9</v>
      </c>
      <c r="F19" s="27" t="s">
        <v>257</v>
      </c>
      <c r="G19" s="14" t="str">
        <f t="shared" si="0"/>
        <v>4.00/km</v>
      </c>
      <c r="H19" s="15">
        <f t="shared" si="1"/>
        <v>0.017384259259259252</v>
      </c>
      <c r="I19" s="15">
        <f>F19-INDEX($F$5:$F$418,MATCH(D19,$D$5:$D$418,0))</f>
        <v>0.009687500000000016</v>
      </c>
      <c r="J19" s="16"/>
    </row>
    <row r="20" spans="1:10" s="9" customFormat="1" ht="15" customHeight="1">
      <c r="A20" s="34">
        <v>16</v>
      </c>
      <c r="B20" s="26" t="s">
        <v>258</v>
      </c>
      <c r="C20" s="26" t="s">
        <v>99</v>
      </c>
      <c r="D20" s="27" t="s">
        <v>10</v>
      </c>
      <c r="E20" s="29"/>
      <c r="F20" s="27" t="s">
        <v>259</v>
      </c>
      <c r="G20" s="14" t="str">
        <f t="shared" si="0"/>
        <v>4.04/km</v>
      </c>
      <c r="H20" s="15">
        <f t="shared" si="1"/>
        <v>0.019224537037037026</v>
      </c>
      <c r="I20" s="15">
        <f>F20-INDEX($F$5:$F$418,MATCH(D20,$D$5:$D$418,0))</f>
        <v>0.01152777777777779</v>
      </c>
      <c r="J20" s="16"/>
    </row>
    <row r="21" spans="1:10" ht="15" customHeight="1">
      <c r="A21" s="34">
        <v>17</v>
      </c>
      <c r="B21" s="26" t="s">
        <v>260</v>
      </c>
      <c r="C21" s="26" t="s">
        <v>115</v>
      </c>
      <c r="D21" s="27" t="s">
        <v>261</v>
      </c>
      <c r="E21" s="29"/>
      <c r="F21" s="27" t="s">
        <v>262</v>
      </c>
      <c r="G21" s="14" t="str">
        <f t="shared" si="0"/>
        <v>4.04/km</v>
      </c>
      <c r="H21" s="15">
        <f t="shared" si="1"/>
        <v>0.019305555555555534</v>
      </c>
      <c r="I21" s="15">
        <f>F21-INDEX($F$5:$F$418,MATCH(D21,$D$5:$D$418,0))</f>
        <v>0</v>
      </c>
      <c r="J21" s="17"/>
    </row>
    <row r="22" spans="1:10" ht="15" customHeight="1">
      <c r="A22" s="34">
        <v>18</v>
      </c>
      <c r="B22" s="26" t="s">
        <v>263</v>
      </c>
      <c r="C22" s="26" t="s">
        <v>37</v>
      </c>
      <c r="D22" s="27" t="s">
        <v>11</v>
      </c>
      <c r="E22" s="28" t="s">
        <v>264</v>
      </c>
      <c r="F22" s="27" t="s">
        <v>265</v>
      </c>
      <c r="G22" s="14" t="str">
        <f t="shared" si="0"/>
        <v>4.05/km</v>
      </c>
      <c r="H22" s="15">
        <f t="shared" si="1"/>
        <v>0.019745370370370358</v>
      </c>
      <c r="I22" s="15">
        <f>F22-INDEX($F$5:$F$418,MATCH(D22,$D$5:$D$418,0))</f>
        <v>0.009710648148148149</v>
      </c>
      <c r="J22" s="17"/>
    </row>
    <row r="23" spans="1:10" ht="15" customHeight="1">
      <c r="A23" s="34">
        <v>19</v>
      </c>
      <c r="B23" s="26" t="s">
        <v>266</v>
      </c>
      <c r="C23" s="26" t="s">
        <v>37</v>
      </c>
      <c r="D23" s="27" t="s">
        <v>10</v>
      </c>
      <c r="E23" s="28" t="s">
        <v>267</v>
      </c>
      <c r="F23" s="27" t="s">
        <v>268</v>
      </c>
      <c r="G23" s="14" t="str">
        <f t="shared" si="0"/>
        <v>4.06/km</v>
      </c>
      <c r="H23" s="15">
        <f t="shared" si="1"/>
        <v>0.020300925925925917</v>
      </c>
      <c r="I23" s="15">
        <f>F23-INDEX($F$5:$F$418,MATCH(D23,$D$5:$D$418,0))</f>
        <v>0.01260416666666668</v>
      </c>
      <c r="J23" s="17"/>
    </row>
    <row r="24" spans="1:10" ht="15" customHeight="1">
      <c r="A24" s="34">
        <v>20</v>
      </c>
      <c r="B24" s="26" t="s">
        <v>269</v>
      </c>
      <c r="C24" s="26" t="s">
        <v>270</v>
      </c>
      <c r="D24" s="27" t="s">
        <v>10</v>
      </c>
      <c r="E24" s="28" t="s">
        <v>271</v>
      </c>
      <c r="F24" s="27" t="s">
        <v>272</v>
      </c>
      <c r="G24" s="14" t="str">
        <f t="shared" si="0"/>
        <v>4.08/km</v>
      </c>
      <c r="H24" s="15">
        <f t="shared" si="1"/>
        <v>0.021145833333333322</v>
      </c>
      <c r="I24" s="15">
        <f>F24-INDEX($F$5:$F$418,MATCH(D24,$D$5:$D$418,0))</f>
        <v>0.013449074074074086</v>
      </c>
      <c r="J24" s="17"/>
    </row>
    <row r="25" spans="1:10" ht="15" customHeight="1">
      <c r="A25" s="34">
        <v>21</v>
      </c>
      <c r="B25" s="26" t="s">
        <v>273</v>
      </c>
      <c r="C25" s="26" t="s">
        <v>274</v>
      </c>
      <c r="D25" s="27" t="s">
        <v>12</v>
      </c>
      <c r="E25" s="28" t="s">
        <v>275</v>
      </c>
      <c r="F25" s="27" t="s">
        <v>276</v>
      </c>
      <c r="G25" s="14" t="str">
        <f t="shared" si="0"/>
        <v>4.08/km</v>
      </c>
      <c r="H25" s="15">
        <f t="shared" si="1"/>
        <v>0.021168981481481455</v>
      </c>
      <c r="I25" s="15">
        <f>F25-INDEX($F$5:$F$418,MATCH(D25,$D$5:$D$418,0))</f>
        <v>0.007928240740740722</v>
      </c>
      <c r="J25" s="17"/>
    </row>
    <row r="26" spans="1:10" ht="15" customHeight="1">
      <c r="A26" s="34">
        <v>22</v>
      </c>
      <c r="B26" s="26" t="s">
        <v>277</v>
      </c>
      <c r="C26" s="26" t="s">
        <v>36</v>
      </c>
      <c r="D26" s="27" t="s">
        <v>10</v>
      </c>
      <c r="E26" s="28" t="s">
        <v>278</v>
      </c>
      <c r="F26" s="27" t="s">
        <v>279</v>
      </c>
      <c r="G26" s="14" t="str">
        <f t="shared" si="0"/>
        <v>4.10/km</v>
      </c>
      <c r="H26" s="15">
        <f t="shared" si="1"/>
        <v>0.02233796296296295</v>
      </c>
      <c r="I26" s="15">
        <f>F26-INDEX($F$5:$F$418,MATCH(D26,$D$5:$D$418,0))</f>
        <v>0.014641203703703712</v>
      </c>
      <c r="J26" s="17"/>
    </row>
    <row r="27" spans="1:10" ht="15" customHeight="1">
      <c r="A27" s="34">
        <v>23</v>
      </c>
      <c r="B27" s="26" t="s">
        <v>280</v>
      </c>
      <c r="C27" s="26" t="s">
        <v>76</v>
      </c>
      <c r="D27" s="27" t="s">
        <v>12</v>
      </c>
      <c r="E27" s="28" t="s">
        <v>30</v>
      </c>
      <c r="F27" s="27" t="s">
        <v>281</v>
      </c>
      <c r="G27" s="14" t="str">
        <f t="shared" si="0"/>
        <v>4.11/km</v>
      </c>
      <c r="H27" s="15">
        <f t="shared" si="1"/>
        <v>0.022673611111111103</v>
      </c>
      <c r="I27" s="15">
        <f>F27-INDEX($F$5:$F$418,MATCH(D27,$D$5:$D$418,0))</f>
        <v>0.00943287037037037</v>
      </c>
      <c r="J27" s="17"/>
    </row>
    <row r="28" spans="1:10" ht="15" customHeight="1">
      <c r="A28" s="34">
        <v>24</v>
      </c>
      <c r="B28" s="26" t="s">
        <v>282</v>
      </c>
      <c r="C28" s="26" t="s">
        <v>283</v>
      </c>
      <c r="D28" s="27" t="s">
        <v>12</v>
      </c>
      <c r="E28" s="28" t="s">
        <v>284</v>
      </c>
      <c r="F28" s="27" t="s">
        <v>285</v>
      </c>
      <c r="G28" s="14" t="str">
        <f t="shared" si="0"/>
        <v>4.12/km</v>
      </c>
      <c r="H28" s="15">
        <f t="shared" si="1"/>
        <v>0.022997685185185163</v>
      </c>
      <c r="I28" s="15">
        <f>F28-INDEX($F$5:$F$418,MATCH(D28,$D$5:$D$418,0))</f>
        <v>0.00975694444444443</v>
      </c>
      <c r="J28" s="17"/>
    </row>
    <row r="29" spans="1:10" ht="15" customHeight="1">
      <c r="A29" s="34">
        <v>25</v>
      </c>
      <c r="B29" s="26" t="s">
        <v>286</v>
      </c>
      <c r="C29" s="26" t="s">
        <v>60</v>
      </c>
      <c r="D29" s="27" t="s">
        <v>10</v>
      </c>
      <c r="E29" s="28" t="s">
        <v>91</v>
      </c>
      <c r="F29" s="27" t="s">
        <v>287</v>
      </c>
      <c r="G29" s="14" t="str">
        <f t="shared" si="0"/>
        <v>4.12/km</v>
      </c>
      <c r="H29" s="15">
        <f t="shared" si="1"/>
        <v>0.023078703703703685</v>
      </c>
      <c r="I29" s="15">
        <f>F29-INDEX($F$5:$F$418,MATCH(D29,$D$5:$D$418,0))</f>
        <v>0.015381944444444448</v>
      </c>
      <c r="J29" s="17"/>
    </row>
    <row r="30" spans="1:10" ht="15" customHeight="1">
      <c r="A30" s="34">
        <v>26</v>
      </c>
      <c r="B30" s="26" t="s">
        <v>288</v>
      </c>
      <c r="C30" s="26" t="s">
        <v>70</v>
      </c>
      <c r="D30" s="27" t="s">
        <v>13</v>
      </c>
      <c r="E30" s="28" t="s">
        <v>289</v>
      </c>
      <c r="F30" s="27" t="s">
        <v>290</v>
      </c>
      <c r="G30" s="14" t="str">
        <f t="shared" si="0"/>
        <v>4.12/km</v>
      </c>
      <c r="H30" s="15">
        <f t="shared" si="1"/>
        <v>0.02314814814814814</v>
      </c>
      <c r="I30" s="15">
        <f>F30-INDEX($F$5:$F$418,MATCH(D30,$D$5:$D$418,0))</f>
        <v>0.005937500000000012</v>
      </c>
      <c r="J30" s="17"/>
    </row>
    <row r="31" spans="1:10" ht="15" customHeight="1">
      <c r="A31" s="34">
        <v>27</v>
      </c>
      <c r="B31" s="26" t="s">
        <v>291</v>
      </c>
      <c r="C31" s="26" t="s">
        <v>292</v>
      </c>
      <c r="D31" s="27" t="s">
        <v>13</v>
      </c>
      <c r="E31" s="29"/>
      <c r="F31" s="27" t="s">
        <v>293</v>
      </c>
      <c r="G31" s="14" t="str">
        <f t="shared" si="0"/>
        <v>4.12/km</v>
      </c>
      <c r="H31" s="15">
        <f t="shared" si="1"/>
        <v>0.023159722222222207</v>
      </c>
      <c r="I31" s="15">
        <f>F31-INDEX($F$5:$F$418,MATCH(D31,$D$5:$D$418,0))</f>
        <v>0.005949074074074079</v>
      </c>
      <c r="J31" s="17"/>
    </row>
    <row r="32" spans="1:10" ht="15" customHeight="1">
      <c r="A32" s="34">
        <v>28</v>
      </c>
      <c r="B32" s="26" t="s">
        <v>294</v>
      </c>
      <c r="C32" s="26" t="s">
        <v>295</v>
      </c>
      <c r="D32" s="27" t="s">
        <v>10</v>
      </c>
      <c r="E32" s="29"/>
      <c r="F32" s="27" t="s">
        <v>296</v>
      </c>
      <c r="G32" s="14" t="str">
        <f t="shared" si="0"/>
        <v>4.13/km</v>
      </c>
      <c r="H32" s="15">
        <f t="shared" si="1"/>
        <v>0.023645833333333324</v>
      </c>
      <c r="I32" s="15">
        <f>F32-INDEX($F$5:$F$418,MATCH(D32,$D$5:$D$418,0))</f>
        <v>0.015949074074074088</v>
      </c>
      <c r="J32" s="17"/>
    </row>
    <row r="33" spans="1:10" ht="15" customHeight="1">
      <c r="A33" s="34">
        <v>29</v>
      </c>
      <c r="B33" s="26" t="s">
        <v>297</v>
      </c>
      <c r="C33" s="26" t="s">
        <v>35</v>
      </c>
      <c r="D33" s="27" t="s">
        <v>12</v>
      </c>
      <c r="E33" s="28" t="s">
        <v>298</v>
      </c>
      <c r="F33" s="27" t="s">
        <v>296</v>
      </c>
      <c r="G33" s="14" t="str">
        <f t="shared" si="0"/>
        <v>4.13/km</v>
      </c>
      <c r="H33" s="15">
        <f t="shared" si="1"/>
        <v>0.023645833333333324</v>
      </c>
      <c r="I33" s="15">
        <f>F33-INDEX($F$5:$F$418,MATCH(D33,$D$5:$D$418,0))</f>
        <v>0.01040509259259259</v>
      </c>
      <c r="J33" s="17"/>
    </row>
    <row r="34" spans="1:10" ht="15" customHeight="1">
      <c r="A34" s="34">
        <v>30</v>
      </c>
      <c r="B34" s="26" t="s">
        <v>188</v>
      </c>
      <c r="C34" s="26" t="s">
        <v>299</v>
      </c>
      <c r="D34" s="27" t="s">
        <v>10</v>
      </c>
      <c r="E34" s="28" t="s">
        <v>205</v>
      </c>
      <c r="F34" s="27" t="s">
        <v>300</v>
      </c>
      <c r="G34" s="14" t="str">
        <f t="shared" si="0"/>
        <v>4.14/km</v>
      </c>
      <c r="H34" s="15">
        <f t="shared" si="1"/>
        <v>0.02401620370370368</v>
      </c>
      <c r="I34" s="15">
        <f>F34-INDEX($F$5:$F$418,MATCH(D34,$D$5:$D$418,0))</f>
        <v>0.016319444444444442</v>
      </c>
      <c r="J34" s="17"/>
    </row>
    <row r="35" spans="1:10" ht="15" customHeight="1">
      <c r="A35" s="34">
        <v>31</v>
      </c>
      <c r="B35" s="26" t="s">
        <v>301</v>
      </c>
      <c r="C35" s="26" t="s">
        <v>66</v>
      </c>
      <c r="D35" s="27" t="s">
        <v>11</v>
      </c>
      <c r="E35" s="28" t="s">
        <v>302</v>
      </c>
      <c r="F35" s="27" t="s">
        <v>303</v>
      </c>
      <c r="G35" s="14" t="str">
        <f t="shared" si="0"/>
        <v>4.14/km</v>
      </c>
      <c r="H35" s="15">
        <f t="shared" si="1"/>
        <v>0.024050925925925906</v>
      </c>
      <c r="I35" s="15">
        <f>F35-INDEX($F$5:$F$418,MATCH(D35,$D$5:$D$418,0))</f>
        <v>0.014016203703703697</v>
      </c>
      <c r="J35" s="17"/>
    </row>
    <row r="36" spans="1:10" ht="15" customHeight="1">
      <c r="A36" s="34">
        <v>32</v>
      </c>
      <c r="B36" s="26" t="s">
        <v>304</v>
      </c>
      <c r="C36" s="26" t="s">
        <v>305</v>
      </c>
      <c r="D36" s="27" t="s">
        <v>49</v>
      </c>
      <c r="E36" s="28" t="s">
        <v>306</v>
      </c>
      <c r="F36" s="27" t="s">
        <v>307</v>
      </c>
      <c r="G36" s="14" t="str">
        <f t="shared" si="0"/>
        <v>4.15/km</v>
      </c>
      <c r="H36" s="15">
        <f t="shared" si="1"/>
        <v>0.024629629629629612</v>
      </c>
      <c r="I36" s="15">
        <f>F36-INDEX($F$5:$F$418,MATCH(D36,$D$5:$D$418,0))</f>
        <v>0.024629629629629612</v>
      </c>
      <c r="J36" s="17"/>
    </row>
    <row r="37" spans="1:10" ht="15" customHeight="1">
      <c r="A37" s="34">
        <v>33</v>
      </c>
      <c r="B37" s="26" t="s">
        <v>308</v>
      </c>
      <c r="C37" s="26" t="s">
        <v>75</v>
      </c>
      <c r="D37" s="27" t="s">
        <v>49</v>
      </c>
      <c r="E37" s="28" t="s">
        <v>309</v>
      </c>
      <c r="F37" s="27" t="s">
        <v>310</v>
      </c>
      <c r="G37" s="14" t="str">
        <f t="shared" si="0"/>
        <v>4.15/km</v>
      </c>
      <c r="H37" s="15">
        <f t="shared" si="1"/>
        <v>0.024791666666666656</v>
      </c>
      <c r="I37" s="15">
        <f>F37-INDEX($F$5:$F$418,MATCH(D37,$D$5:$D$418,0))</f>
        <v>0.024791666666666656</v>
      </c>
      <c r="J37" s="17"/>
    </row>
    <row r="38" spans="1:10" ht="15" customHeight="1">
      <c r="A38" s="34">
        <v>34</v>
      </c>
      <c r="B38" s="26" t="s">
        <v>251</v>
      </c>
      <c r="C38" s="26" t="s">
        <v>58</v>
      </c>
      <c r="D38" s="27" t="s">
        <v>12</v>
      </c>
      <c r="E38" s="29"/>
      <c r="F38" s="27" t="s">
        <v>311</v>
      </c>
      <c r="G38" s="14" t="str">
        <f t="shared" si="0"/>
        <v>4.16/km</v>
      </c>
      <c r="H38" s="15">
        <f t="shared" si="1"/>
        <v>0.024907407407407392</v>
      </c>
      <c r="I38" s="15">
        <f>F38-INDEX($F$5:$F$418,MATCH(D38,$D$5:$D$418,0))</f>
        <v>0.011666666666666659</v>
      </c>
      <c r="J38" s="17"/>
    </row>
    <row r="39" spans="1:10" ht="15" customHeight="1">
      <c r="A39" s="34">
        <v>35</v>
      </c>
      <c r="B39" s="26" t="s">
        <v>312</v>
      </c>
      <c r="C39" s="26" t="s">
        <v>38</v>
      </c>
      <c r="D39" s="27" t="s">
        <v>12</v>
      </c>
      <c r="E39" s="28" t="s">
        <v>313</v>
      </c>
      <c r="F39" s="27" t="s">
        <v>314</v>
      </c>
      <c r="G39" s="14" t="str">
        <f t="shared" si="0"/>
        <v>4.16/km</v>
      </c>
      <c r="H39" s="15">
        <f t="shared" si="1"/>
        <v>0.02493055555555554</v>
      </c>
      <c r="I39" s="15">
        <f>F39-INDEX($F$5:$F$418,MATCH(D39,$D$5:$D$418,0))</f>
        <v>0.011689814814814806</v>
      </c>
      <c r="J39" s="17"/>
    </row>
    <row r="40" spans="1:10" ht="15" customHeight="1">
      <c r="A40" s="34">
        <v>36</v>
      </c>
      <c r="B40" s="26" t="s">
        <v>315</v>
      </c>
      <c r="C40" s="26" t="s">
        <v>59</v>
      </c>
      <c r="D40" s="27" t="s">
        <v>10</v>
      </c>
      <c r="E40" s="28" t="s">
        <v>316</v>
      </c>
      <c r="F40" s="27" t="s">
        <v>317</v>
      </c>
      <c r="G40" s="14" t="str">
        <f t="shared" si="0"/>
        <v>4.16/km</v>
      </c>
      <c r="H40" s="15">
        <f t="shared" si="1"/>
        <v>0.025023148148148128</v>
      </c>
      <c r="I40" s="15">
        <f>F40-INDEX($F$5:$F$418,MATCH(D40,$D$5:$D$418,0))</f>
        <v>0.01732638888888889</v>
      </c>
      <c r="J40" s="17"/>
    </row>
    <row r="41" spans="1:10" ht="15" customHeight="1">
      <c r="A41" s="34">
        <v>37</v>
      </c>
      <c r="B41" s="26" t="s">
        <v>318</v>
      </c>
      <c r="C41" s="26" t="s">
        <v>202</v>
      </c>
      <c r="D41" s="27" t="s">
        <v>10</v>
      </c>
      <c r="E41" s="29"/>
      <c r="F41" s="27" t="s">
        <v>319</v>
      </c>
      <c r="G41" s="14" t="str">
        <f t="shared" si="0"/>
        <v>4.16/km</v>
      </c>
      <c r="H41" s="15">
        <f t="shared" si="1"/>
        <v>0.025138888888888863</v>
      </c>
      <c r="I41" s="15">
        <f>F41-INDEX($F$5:$F$418,MATCH(D41,$D$5:$D$418,0))</f>
        <v>0.017442129629629627</v>
      </c>
      <c r="J41" s="17"/>
    </row>
    <row r="42" spans="1:10" ht="15" customHeight="1">
      <c r="A42" s="34">
        <v>38</v>
      </c>
      <c r="B42" s="26" t="s">
        <v>137</v>
      </c>
      <c r="C42" s="26" t="s">
        <v>320</v>
      </c>
      <c r="D42" s="27" t="s">
        <v>15</v>
      </c>
      <c r="E42" s="28" t="s">
        <v>321</v>
      </c>
      <c r="F42" s="27" t="s">
        <v>322</v>
      </c>
      <c r="G42" s="14" t="str">
        <f t="shared" si="0"/>
        <v>4.18/km</v>
      </c>
      <c r="H42" s="15">
        <f t="shared" si="1"/>
        <v>0.026064814814814805</v>
      </c>
      <c r="I42" s="15">
        <f>F42-INDEX($F$5:$F$418,MATCH(D42,$D$5:$D$418,0))</f>
        <v>0</v>
      </c>
      <c r="J42" s="17"/>
    </row>
    <row r="43" spans="1:10" ht="15" customHeight="1">
      <c r="A43" s="34">
        <v>39</v>
      </c>
      <c r="B43" s="26" t="s">
        <v>136</v>
      </c>
      <c r="C43" s="26" t="s">
        <v>105</v>
      </c>
      <c r="D43" s="27" t="s">
        <v>13</v>
      </c>
      <c r="E43" s="28" t="s">
        <v>323</v>
      </c>
      <c r="F43" s="27" t="s">
        <v>324</v>
      </c>
      <c r="G43" s="14" t="str">
        <f t="shared" si="0"/>
        <v>4.20/km</v>
      </c>
      <c r="H43" s="15">
        <f t="shared" si="1"/>
        <v>0.02707175925925924</v>
      </c>
      <c r="I43" s="15">
        <f>F43-INDEX($F$5:$F$418,MATCH(D43,$D$5:$D$418,0))</f>
        <v>0.009861111111111112</v>
      </c>
      <c r="J43" s="17"/>
    </row>
    <row r="44" spans="1:10" ht="15" customHeight="1">
      <c r="A44" s="34">
        <v>40</v>
      </c>
      <c r="B44" s="26" t="s">
        <v>325</v>
      </c>
      <c r="C44" s="26" t="s">
        <v>63</v>
      </c>
      <c r="D44" s="27" t="s">
        <v>49</v>
      </c>
      <c r="E44" s="28" t="s">
        <v>326</v>
      </c>
      <c r="F44" s="27" t="s">
        <v>327</v>
      </c>
      <c r="G44" s="14" t="str">
        <f t="shared" si="0"/>
        <v>4.20/km</v>
      </c>
      <c r="H44" s="15">
        <f t="shared" si="1"/>
        <v>0.027141203703703695</v>
      </c>
      <c r="I44" s="15">
        <f>F44-INDEX($F$5:$F$418,MATCH(D44,$D$5:$D$418,0))</f>
        <v>0.027141203703703695</v>
      </c>
      <c r="J44" s="17"/>
    </row>
    <row r="45" spans="1:10" ht="15" customHeight="1">
      <c r="A45" s="34">
        <v>41</v>
      </c>
      <c r="B45" s="26" t="s">
        <v>328</v>
      </c>
      <c r="C45" s="26" t="s">
        <v>329</v>
      </c>
      <c r="D45" s="27" t="s">
        <v>10</v>
      </c>
      <c r="E45" s="28" t="s">
        <v>330</v>
      </c>
      <c r="F45" s="27" t="s">
        <v>331</v>
      </c>
      <c r="G45" s="14" t="str">
        <f t="shared" si="0"/>
        <v>4.21/km</v>
      </c>
      <c r="H45" s="15">
        <f t="shared" si="1"/>
        <v>0.027314814814814806</v>
      </c>
      <c r="I45" s="15">
        <f>F45-INDEX($F$5:$F$418,MATCH(D45,$D$5:$D$418,0))</f>
        <v>0.01961805555555557</v>
      </c>
      <c r="J45" s="17"/>
    </row>
    <row r="46" spans="1:10" ht="15" customHeight="1">
      <c r="A46" s="34">
        <v>42</v>
      </c>
      <c r="B46" s="26" t="s">
        <v>332</v>
      </c>
      <c r="C46" s="26" t="s">
        <v>65</v>
      </c>
      <c r="D46" s="27" t="s">
        <v>11</v>
      </c>
      <c r="E46" s="28" t="s">
        <v>333</v>
      </c>
      <c r="F46" s="27" t="s">
        <v>334</v>
      </c>
      <c r="G46" s="14" t="str">
        <f t="shared" si="0"/>
        <v>4.21/km</v>
      </c>
      <c r="H46" s="15">
        <f t="shared" si="1"/>
        <v>0.027407407407407394</v>
      </c>
      <c r="I46" s="15">
        <f>F46-INDEX($F$5:$F$418,MATCH(D46,$D$5:$D$418,0))</f>
        <v>0.017372685185185185</v>
      </c>
      <c r="J46" s="17"/>
    </row>
    <row r="47" spans="1:10" ht="15" customHeight="1">
      <c r="A47" s="34">
        <v>43</v>
      </c>
      <c r="B47" s="26" t="s">
        <v>335</v>
      </c>
      <c r="C47" s="26" t="s">
        <v>336</v>
      </c>
      <c r="D47" s="27" t="s">
        <v>10</v>
      </c>
      <c r="E47" s="28" t="s">
        <v>337</v>
      </c>
      <c r="F47" s="27" t="s">
        <v>338</v>
      </c>
      <c r="G47" s="14" t="str">
        <f t="shared" si="0"/>
        <v>4.21/km</v>
      </c>
      <c r="H47" s="15">
        <f t="shared" si="1"/>
        <v>0.027638888888888866</v>
      </c>
      <c r="I47" s="15">
        <f>F47-INDEX($F$5:$F$418,MATCH(D47,$D$5:$D$418,0))</f>
        <v>0.01994212962962963</v>
      </c>
      <c r="J47" s="17"/>
    </row>
    <row r="48" spans="1:10" ht="15" customHeight="1">
      <c r="A48" s="34">
        <v>44</v>
      </c>
      <c r="B48" s="26" t="s">
        <v>339</v>
      </c>
      <c r="C48" s="26" t="s">
        <v>98</v>
      </c>
      <c r="D48" s="27" t="s">
        <v>12</v>
      </c>
      <c r="E48" s="28" t="s">
        <v>340</v>
      </c>
      <c r="F48" s="27" t="s">
        <v>338</v>
      </c>
      <c r="G48" s="14" t="str">
        <f t="shared" si="0"/>
        <v>4.21/km</v>
      </c>
      <c r="H48" s="15">
        <f t="shared" si="1"/>
        <v>0.027638888888888866</v>
      </c>
      <c r="I48" s="15">
        <f>F48-INDEX($F$5:$F$418,MATCH(D48,$D$5:$D$418,0))</f>
        <v>0.014398148148148132</v>
      </c>
      <c r="J48" s="17"/>
    </row>
    <row r="49" spans="1:10" ht="15" customHeight="1">
      <c r="A49" s="34">
        <v>45</v>
      </c>
      <c r="B49" s="26" t="s">
        <v>193</v>
      </c>
      <c r="C49" s="26" t="s">
        <v>93</v>
      </c>
      <c r="D49" s="27" t="s">
        <v>12</v>
      </c>
      <c r="E49" s="28" t="s">
        <v>341</v>
      </c>
      <c r="F49" s="27" t="s">
        <v>342</v>
      </c>
      <c r="G49" s="14" t="str">
        <f t="shared" si="0"/>
        <v>4.22/km</v>
      </c>
      <c r="H49" s="15">
        <f t="shared" si="1"/>
        <v>0.028113425925925903</v>
      </c>
      <c r="I49" s="15">
        <f>F49-INDEX($F$5:$F$418,MATCH(D49,$D$5:$D$418,0))</f>
        <v>0.01487268518518517</v>
      </c>
      <c r="J49" s="17"/>
    </row>
    <row r="50" spans="1:10" ht="15" customHeight="1">
      <c r="A50" s="34">
        <v>46</v>
      </c>
      <c r="B50" s="26" t="s">
        <v>343</v>
      </c>
      <c r="C50" s="26" t="s">
        <v>35</v>
      </c>
      <c r="D50" s="27" t="s">
        <v>10</v>
      </c>
      <c r="E50" s="29"/>
      <c r="F50" s="27" t="s">
        <v>344</v>
      </c>
      <c r="G50" s="14" t="str">
        <f t="shared" si="0"/>
        <v>4.24/km</v>
      </c>
      <c r="H50" s="15">
        <f t="shared" si="1"/>
        <v>0.02876157407407405</v>
      </c>
      <c r="I50" s="15">
        <f>F50-INDEX($F$5:$F$418,MATCH(D50,$D$5:$D$418,0))</f>
        <v>0.021064814814814814</v>
      </c>
      <c r="J50" s="17"/>
    </row>
    <row r="51" spans="1:10" ht="15" customHeight="1">
      <c r="A51" s="34">
        <v>47</v>
      </c>
      <c r="B51" s="26" t="s">
        <v>345</v>
      </c>
      <c r="C51" s="26" t="s">
        <v>346</v>
      </c>
      <c r="D51" s="27" t="s">
        <v>13</v>
      </c>
      <c r="E51" s="28" t="s">
        <v>347</v>
      </c>
      <c r="F51" s="27" t="s">
        <v>348</v>
      </c>
      <c r="G51" s="14" t="str">
        <f t="shared" si="0"/>
        <v>4.25/km</v>
      </c>
      <c r="H51" s="15">
        <f t="shared" si="1"/>
        <v>0.029409722222222198</v>
      </c>
      <c r="I51" s="15">
        <f>F51-INDEX($F$5:$F$418,MATCH(D51,$D$5:$D$418,0))</f>
        <v>0.01219907407407407</v>
      </c>
      <c r="J51" s="17"/>
    </row>
    <row r="52" spans="1:10" ht="15" customHeight="1">
      <c r="A52" s="34">
        <v>48</v>
      </c>
      <c r="B52" s="26" t="s">
        <v>349</v>
      </c>
      <c r="C52" s="26" t="s">
        <v>206</v>
      </c>
      <c r="D52" s="27" t="s">
        <v>10</v>
      </c>
      <c r="E52" s="28" t="s">
        <v>350</v>
      </c>
      <c r="F52" s="27" t="s">
        <v>351</v>
      </c>
      <c r="G52" s="14" t="str">
        <f t="shared" si="0"/>
        <v>4.25/km</v>
      </c>
      <c r="H52" s="15">
        <f t="shared" si="1"/>
        <v>0.029444444444444426</v>
      </c>
      <c r="I52" s="15">
        <f>F52-INDEX($F$5:$F$418,MATCH(D52,$D$5:$D$418,0))</f>
        <v>0.02174768518518519</v>
      </c>
      <c r="J52" s="17"/>
    </row>
    <row r="53" spans="1:10" ht="15" customHeight="1">
      <c r="A53" s="34">
        <v>49</v>
      </c>
      <c r="B53" s="26" t="s">
        <v>352</v>
      </c>
      <c r="C53" s="26" t="s">
        <v>93</v>
      </c>
      <c r="D53" s="27" t="s">
        <v>11</v>
      </c>
      <c r="E53" s="29"/>
      <c r="F53" s="27" t="s">
        <v>353</v>
      </c>
      <c r="G53" s="14" t="str">
        <f t="shared" si="0"/>
        <v>4.25/km</v>
      </c>
      <c r="H53" s="15">
        <f t="shared" si="1"/>
        <v>0.029675925925925925</v>
      </c>
      <c r="I53" s="15">
        <f>F53-INDEX($F$5:$F$418,MATCH(D53,$D$5:$D$418,0))</f>
        <v>0.019641203703703716</v>
      </c>
      <c r="J53" s="17"/>
    </row>
    <row r="54" spans="1:10" ht="15" customHeight="1">
      <c r="A54" s="34">
        <v>50</v>
      </c>
      <c r="B54" s="26" t="s">
        <v>354</v>
      </c>
      <c r="C54" s="26" t="s">
        <v>35</v>
      </c>
      <c r="D54" s="27" t="s">
        <v>10</v>
      </c>
      <c r="E54" s="28" t="s">
        <v>355</v>
      </c>
      <c r="F54" s="27" t="s">
        <v>356</v>
      </c>
      <c r="G54" s="14" t="str">
        <f t="shared" si="0"/>
        <v>4.26/km</v>
      </c>
      <c r="H54" s="15">
        <f t="shared" si="1"/>
        <v>0.029930555555555557</v>
      </c>
      <c r="I54" s="15">
        <f>F54-INDEX($F$5:$F$418,MATCH(D54,$D$5:$D$418,0))</f>
        <v>0.02223379629629632</v>
      </c>
      <c r="J54" s="17"/>
    </row>
    <row r="55" spans="1:10" ht="15" customHeight="1">
      <c r="A55" s="34">
        <v>51</v>
      </c>
      <c r="B55" s="26" t="s">
        <v>138</v>
      </c>
      <c r="C55" s="26" t="s">
        <v>152</v>
      </c>
      <c r="D55" s="27" t="s">
        <v>19</v>
      </c>
      <c r="E55" s="28" t="s">
        <v>357</v>
      </c>
      <c r="F55" s="27" t="s">
        <v>358</v>
      </c>
      <c r="G55" s="14" t="str">
        <f t="shared" si="0"/>
        <v>4.26/km</v>
      </c>
      <c r="H55" s="15">
        <f t="shared" si="1"/>
        <v>0.03010416666666664</v>
      </c>
      <c r="I55" s="15">
        <f>F55-INDEX($F$5:$F$418,MATCH(D55,$D$5:$D$418,0))</f>
        <v>0</v>
      </c>
      <c r="J55" s="17"/>
    </row>
    <row r="56" spans="1:10" ht="15" customHeight="1">
      <c r="A56" s="34">
        <v>52</v>
      </c>
      <c r="B56" s="26" t="s">
        <v>359</v>
      </c>
      <c r="C56" s="26" t="s">
        <v>70</v>
      </c>
      <c r="D56" s="27" t="s">
        <v>12</v>
      </c>
      <c r="E56" s="28" t="s">
        <v>9</v>
      </c>
      <c r="F56" s="27" t="s">
        <v>360</v>
      </c>
      <c r="G56" s="14" t="str">
        <f t="shared" si="0"/>
        <v>4.26/km</v>
      </c>
      <c r="H56" s="15">
        <f t="shared" si="1"/>
        <v>0.0301273148148148</v>
      </c>
      <c r="I56" s="15">
        <f>F56-INDEX($F$5:$F$418,MATCH(D56,$D$5:$D$418,0))</f>
        <v>0.016886574074074068</v>
      </c>
      <c r="J56" s="17"/>
    </row>
    <row r="57" spans="1:10" ht="15" customHeight="1">
      <c r="A57" s="34">
        <v>53</v>
      </c>
      <c r="B57" s="26" t="s">
        <v>361</v>
      </c>
      <c r="C57" s="26" t="s">
        <v>35</v>
      </c>
      <c r="D57" s="27" t="s">
        <v>10</v>
      </c>
      <c r="E57" s="29"/>
      <c r="F57" s="27" t="s">
        <v>362</v>
      </c>
      <c r="G57" s="14" t="str">
        <f t="shared" si="0"/>
        <v>4.27/km</v>
      </c>
      <c r="H57" s="15">
        <f t="shared" si="1"/>
        <v>0.030671296296296266</v>
      </c>
      <c r="I57" s="15">
        <f>F57-INDEX($F$5:$F$418,MATCH(D57,$D$5:$D$418,0))</f>
        <v>0.02297453703703703</v>
      </c>
      <c r="J57" s="17"/>
    </row>
    <row r="58" spans="1:10" ht="15" customHeight="1">
      <c r="A58" s="34">
        <v>54</v>
      </c>
      <c r="B58" s="26" t="s">
        <v>363</v>
      </c>
      <c r="C58" s="26" t="s">
        <v>87</v>
      </c>
      <c r="D58" s="27" t="s">
        <v>13</v>
      </c>
      <c r="E58" s="28" t="s">
        <v>364</v>
      </c>
      <c r="F58" s="27" t="s">
        <v>365</v>
      </c>
      <c r="G58" s="14" t="str">
        <f t="shared" si="0"/>
        <v>4.28/km</v>
      </c>
      <c r="H58" s="15">
        <f t="shared" si="1"/>
        <v>0.03094907407407406</v>
      </c>
      <c r="I58" s="15">
        <f>F58-INDEX($F$5:$F$418,MATCH(D58,$D$5:$D$418,0))</f>
        <v>0.013738425925925932</v>
      </c>
      <c r="J58" s="17"/>
    </row>
    <row r="59" spans="1:10" ht="15" customHeight="1">
      <c r="A59" s="34">
        <v>55</v>
      </c>
      <c r="B59" s="26" t="s">
        <v>366</v>
      </c>
      <c r="C59" s="26" t="s">
        <v>126</v>
      </c>
      <c r="D59" s="27" t="s">
        <v>12</v>
      </c>
      <c r="E59" s="28" t="s">
        <v>367</v>
      </c>
      <c r="F59" s="27" t="s">
        <v>368</v>
      </c>
      <c r="G59" s="14" t="str">
        <f t="shared" si="0"/>
        <v>4.28/km</v>
      </c>
      <c r="H59" s="15">
        <f t="shared" si="1"/>
        <v>0.031041666666666648</v>
      </c>
      <c r="I59" s="15">
        <f>F59-INDEX($F$5:$F$418,MATCH(D59,$D$5:$D$418,0))</f>
        <v>0.017800925925925914</v>
      </c>
      <c r="J59" s="17"/>
    </row>
    <row r="60" spans="1:10" ht="15" customHeight="1">
      <c r="A60" s="34">
        <v>56</v>
      </c>
      <c r="B60" s="26" t="s">
        <v>369</v>
      </c>
      <c r="C60" s="26" t="s">
        <v>370</v>
      </c>
      <c r="D60" s="27" t="s">
        <v>10</v>
      </c>
      <c r="E60" s="28" t="s">
        <v>371</v>
      </c>
      <c r="F60" s="27" t="s">
        <v>372</v>
      </c>
      <c r="G60" s="14" t="str">
        <f t="shared" si="0"/>
        <v>4.29/km</v>
      </c>
      <c r="H60" s="15">
        <f t="shared" si="1"/>
        <v>0.03121527777777776</v>
      </c>
      <c r="I60" s="15">
        <f>F60-INDEX($F$5:$F$418,MATCH(D60,$D$5:$D$418,0))</f>
        <v>0.023518518518518522</v>
      </c>
      <c r="J60" s="17"/>
    </row>
    <row r="61" spans="1:10" ht="15" customHeight="1">
      <c r="A61" s="34">
        <v>57</v>
      </c>
      <c r="B61" s="26" t="s">
        <v>373</v>
      </c>
      <c r="C61" s="26" t="s">
        <v>53</v>
      </c>
      <c r="D61" s="27" t="s">
        <v>11</v>
      </c>
      <c r="E61" s="28" t="s">
        <v>374</v>
      </c>
      <c r="F61" s="27" t="s">
        <v>375</v>
      </c>
      <c r="G61" s="14" t="str">
        <f t="shared" si="0"/>
        <v>4.31/km</v>
      </c>
      <c r="H61" s="15">
        <f t="shared" si="1"/>
        <v>0.03234953703703701</v>
      </c>
      <c r="I61" s="15">
        <f>F61-INDEX($F$5:$F$418,MATCH(D61,$D$5:$D$418,0))</f>
        <v>0.0223148148148148</v>
      </c>
      <c r="J61" s="17"/>
    </row>
    <row r="62" spans="1:10" ht="15" customHeight="1">
      <c r="A62" s="34">
        <v>58</v>
      </c>
      <c r="B62" s="26" t="s">
        <v>376</v>
      </c>
      <c r="C62" s="26" t="s">
        <v>125</v>
      </c>
      <c r="D62" s="27" t="s">
        <v>21</v>
      </c>
      <c r="E62" s="28" t="s">
        <v>377</v>
      </c>
      <c r="F62" s="27" t="s">
        <v>378</v>
      </c>
      <c r="G62" s="14" t="str">
        <f t="shared" si="0"/>
        <v>4.31/km</v>
      </c>
      <c r="H62" s="15">
        <f t="shared" si="1"/>
        <v>0.03243055555555556</v>
      </c>
      <c r="I62" s="15">
        <f>F62-INDEX($F$5:$F$418,MATCH(D62,$D$5:$D$418,0))</f>
        <v>0</v>
      </c>
      <c r="J62" s="17"/>
    </row>
    <row r="63" spans="1:10" ht="15" customHeight="1">
      <c r="A63" s="34">
        <v>59</v>
      </c>
      <c r="B63" s="26" t="s">
        <v>379</v>
      </c>
      <c r="C63" s="26" t="s">
        <v>58</v>
      </c>
      <c r="D63" s="27" t="s">
        <v>11</v>
      </c>
      <c r="E63" s="28" t="s">
        <v>380</v>
      </c>
      <c r="F63" s="27" t="s">
        <v>381</v>
      </c>
      <c r="G63" s="14" t="str">
        <f t="shared" si="0"/>
        <v>4.31/km</v>
      </c>
      <c r="H63" s="15">
        <f t="shared" si="1"/>
        <v>0.03245370370370369</v>
      </c>
      <c r="I63" s="15">
        <f>F63-INDEX($F$5:$F$418,MATCH(D63,$D$5:$D$418,0))</f>
        <v>0.022418981481481484</v>
      </c>
      <c r="J63" s="17"/>
    </row>
    <row r="64" spans="1:10" ht="15" customHeight="1">
      <c r="A64" s="34">
        <v>60</v>
      </c>
      <c r="B64" s="26" t="s">
        <v>382</v>
      </c>
      <c r="C64" s="26" t="s">
        <v>50</v>
      </c>
      <c r="D64" s="27" t="s">
        <v>12</v>
      </c>
      <c r="E64" s="29"/>
      <c r="F64" s="27" t="s">
        <v>383</v>
      </c>
      <c r="G64" s="14" t="str">
        <f t="shared" si="0"/>
        <v>4.32/km</v>
      </c>
      <c r="H64" s="15">
        <f t="shared" si="1"/>
        <v>0.032650462962962964</v>
      </c>
      <c r="I64" s="15">
        <f>F64-INDEX($F$5:$F$418,MATCH(D64,$D$5:$D$418,0))</f>
        <v>0.01940972222222223</v>
      </c>
      <c r="J64" s="17"/>
    </row>
    <row r="65" spans="1:10" ht="15" customHeight="1">
      <c r="A65" s="34">
        <v>61</v>
      </c>
      <c r="B65" s="26" t="s">
        <v>121</v>
      </c>
      <c r="C65" s="26" t="s">
        <v>58</v>
      </c>
      <c r="D65" s="27" t="s">
        <v>13</v>
      </c>
      <c r="E65" s="28" t="s">
        <v>26</v>
      </c>
      <c r="F65" s="27" t="s">
        <v>384</v>
      </c>
      <c r="G65" s="14" t="str">
        <f t="shared" si="0"/>
        <v>4.32/km</v>
      </c>
      <c r="H65" s="15">
        <f t="shared" si="1"/>
        <v>0.03273148148148146</v>
      </c>
      <c r="I65" s="15">
        <f>F65-INDEX($F$5:$F$418,MATCH(D65,$D$5:$D$418,0))</f>
        <v>0.015520833333333331</v>
      </c>
      <c r="J65" s="17"/>
    </row>
    <row r="66" spans="1:10" ht="15" customHeight="1">
      <c r="A66" s="34">
        <v>62</v>
      </c>
      <c r="B66" s="26" t="s">
        <v>385</v>
      </c>
      <c r="C66" s="26" t="s">
        <v>50</v>
      </c>
      <c r="D66" s="27" t="s">
        <v>13</v>
      </c>
      <c r="E66" s="28" t="s">
        <v>386</v>
      </c>
      <c r="F66" s="27" t="s">
        <v>387</v>
      </c>
      <c r="G66" s="14" t="str">
        <f t="shared" si="0"/>
        <v>4.32/km</v>
      </c>
      <c r="H66" s="15">
        <f t="shared" si="1"/>
        <v>0.03296296296296296</v>
      </c>
      <c r="I66" s="15">
        <f>F66-INDEX($F$5:$F$418,MATCH(D66,$D$5:$D$418,0))</f>
        <v>0.01575231481481483</v>
      </c>
      <c r="J66" s="17"/>
    </row>
    <row r="67" spans="1:10" ht="15" customHeight="1">
      <c r="A67" s="34">
        <v>63</v>
      </c>
      <c r="B67" s="26" t="s">
        <v>388</v>
      </c>
      <c r="C67" s="26" t="s">
        <v>389</v>
      </c>
      <c r="D67" s="27" t="s">
        <v>10</v>
      </c>
      <c r="E67" s="28" t="s">
        <v>390</v>
      </c>
      <c r="F67" s="27" t="s">
        <v>391</v>
      </c>
      <c r="G67" s="14" t="str">
        <f t="shared" si="0"/>
        <v>4.33/km</v>
      </c>
      <c r="H67" s="15">
        <f t="shared" si="1"/>
        <v>0.03317129629629627</v>
      </c>
      <c r="I67" s="15">
        <f>F67-INDEX($F$5:$F$418,MATCH(D67,$D$5:$D$418,0))</f>
        <v>0.02547453703703703</v>
      </c>
      <c r="J67" s="17"/>
    </row>
    <row r="68" spans="1:10" ht="15" customHeight="1">
      <c r="A68" s="34">
        <v>64</v>
      </c>
      <c r="B68" s="26" t="s">
        <v>392</v>
      </c>
      <c r="C68" s="26" t="s">
        <v>55</v>
      </c>
      <c r="D68" s="27" t="s">
        <v>49</v>
      </c>
      <c r="E68" s="29"/>
      <c r="F68" s="27" t="s">
        <v>393</v>
      </c>
      <c r="G68" s="14" t="str">
        <f t="shared" si="0"/>
        <v>4.33/km</v>
      </c>
      <c r="H68" s="15">
        <f t="shared" si="1"/>
        <v>0.03321759259259259</v>
      </c>
      <c r="I68" s="15">
        <f>F68-INDEX($F$5:$F$418,MATCH(D68,$D$5:$D$418,0))</f>
        <v>0.03321759259259259</v>
      </c>
      <c r="J68" s="17"/>
    </row>
    <row r="69" spans="1:10" ht="15" customHeight="1">
      <c r="A69" s="34">
        <v>65</v>
      </c>
      <c r="B69" s="26" t="s">
        <v>394</v>
      </c>
      <c r="C69" s="26" t="s">
        <v>66</v>
      </c>
      <c r="D69" s="27" t="s">
        <v>12</v>
      </c>
      <c r="E69" s="28" t="s">
        <v>395</v>
      </c>
      <c r="F69" s="27" t="s">
        <v>396</v>
      </c>
      <c r="G69" s="14" t="str">
        <f t="shared" si="0"/>
        <v>4.34/km</v>
      </c>
      <c r="H69" s="15">
        <f t="shared" si="1"/>
        <v>0.03390046296296294</v>
      </c>
      <c r="I69" s="15">
        <f>F69-INDEX($F$5:$F$418,MATCH(D69,$D$5:$D$418,0))</f>
        <v>0.020659722222222204</v>
      </c>
      <c r="J69" s="17"/>
    </row>
    <row r="70" spans="1:10" ht="15" customHeight="1">
      <c r="A70" s="34">
        <v>66</v>
      </c>
      <c r="B70" s="26" t="s">
        <v>397</v>
      </c>
      <c r="C70" s="26" t="s">
        <v>88</v>
      </c>
      <c r="D70" s="27" t="s">
        <v>11</v>
      </c>
      <c r="E70" s="28" t="s">
        <v>398</v>
      </c>
      <c r="F70" s="27" t="s">
        <v>399</v>
      </c>
      <c r="G70" s="14" t="str">
        <f>TEXT(INT((HOUR(F70)*3600+MINUTE(F70)*60+SECOND(F70))/$I$3/60),"0")&amp;"."&amp;TEXT(MOD((HOUR(F70)*3600+MINUTE(F70)*60+SECOND(F70))/$I$3,60),"00")&amp;"/km"</f>
        <v>4.34/km</v>
      </c>
      <c r="H70" s="15">
        <f>F70-$F$5</f>
        <v>0.03391203703703703</v>
      </c>
      <c r="I70" s="15">
        <f>F70-INDEX($F$5:$F$418,MATCH(D70,$D$5:$D$418,0))</f>
        <v>0.023877314814814823</v>
      </c>
      <c r="J70" s="17"/>
    </row>
    <row r="71" spans="1:10" ht="15" customHeight="1">
      <c r="A71" s="34">
        <v>67</v>
      </c>
      <c r="B71" s="26" t="s">
        <v>400</v>
      </c>
      <c r="C71" s="26" t="s">
        <v>40</v>
      </c>
      <c r="D71" s="27" t="s">
        <v>10</v>
      </c>
      <c r="E71" s="28" t="s">
        <v>401</v>
      </c>
      <c r="F71" s="27" t="s">
        <v>402</v>
      </c>
      <c r="G71" s="14" t="str">
        <f>TEXT(INT((HOUR(F71)*3600+MINUTE(F71)*60+SECOND(F71))/$I$3/60),"0")&amp;"."&amp;TEXT(MOD((HOUR(F71)*3600+MINUTE(F71)*60+SECOND(F71))/$I$3,60),"00")&amp;"/km"</f>
        <v>4.34/km</v>
      </c>
      <c r="H71" s="15">
        <f>F71-$F$5</f>
        <v>0.033993055555555526</v>
      </c>
      <c r="I71" s="15">
        <f>F71-INDEX($F$5:$F$418,MATCH(D71,$D$5:$D$418,0))</f>
        <v>0.02629629629629629</v>
      </c>
      <c r="J71" s="17"/>
    </row>
    <row r="72" spans="1:10" ht="15" customHeight="1">
      <c r="A72" s="34">
        <v>68</v>
      </c>
      <c r="B72" s="26" t="s">
        <v>403</v>
      </c>
      <c r="C72" s="26" t="s">
        <v>152</v>
      </c>
      <c r="D72" s="27" t="s">
        <v>28</v>
      </c>
      <c r="E72" s="28" t="s">
        <v>404</v>
      </c>
      <c r="F72" s="27" t="s">
        <v>405</v>
      </c>
      <c r="G72" s="14" t="str">
        <f aca="true" t="shared" si="2" ref="G72:G117">TEXT(INT((HOUR(F72)*3600+MINUTE(F72)*60+SECOND(F72))/$I$3/60),"0")&amp;"."&amp;TEXT(MOD((HOUR(F72)*3600+MINUTE(F72)*60+SECOND(F72))/$I$3,60),"00")&amp;"/km"</f>
        <v>4.35/km</v>
      </c>
      <c r="H72" s="15">
        <f aca="true" t="shared" si="3" ref="H72:H117">F72-$F$5</f>
        <v>0.03415509259259257</v>
      </c>
      <c r="I72" s="15">
        <f>F72-INDEX($F$5:$F$418,MATCH(D72,$D$5:$D$418,0))</f>
        <v>0</v>
      </c>
      <c r="J72" s="17"/>
    </row>
    <row r="73" spans="1:10" ht="15" customHeight="1">
      <c r="A73" s="34">
        <v>69</v>
      </c>
      <c r="B73" s="26" t="s">
        <v>406</v>
      </c>
      <c r="C73" s="26" t="s">
        <v>106</v>
      </c>
      <c r="D73" s="27" t="s">
        <v>12</v>
      </c>
      <c r="E73" s="28" t="s">
        <v>407</v>
      </c>
      <c r="F73" s="27" t="s">
        <v>408</v>
      </c>
      <c r="G73" s="14" t="str">
        <f t="shared" si="2"/>
        <v>4.36/km</v>
      </c>
      <c r="H73" s="15">
        <f t="shared" si="3"/>
        <v>0.03468749999999997</v>
      </c>
      <c r="I73" s="15">
        <f>F73-INDEX($F$5:$F$418,MATCH(D73,$D$5:$D$418,0))</f>
        <v>0.021446759259259235</v>
      </c>
      <c r="J73" s="17"/>
    </row>
    <row r="74" spans="1:10" ht="15" customHeight="1">
      <c r="A74" s="34">
        <v>70</v>
      </c>
      <c r="B74" s="26" t="s">
        <v>409</v>
      </c>
      <c r="C74" s="26" t="s">
        <v>37</v>
      </c>
      <c r="D74" s="27" t="s">
        <v>12</v>
      </c>
      <c r="E74" s="28" t="s">
        <v>410</v>
      </c>
      <c r="F74" s="27" t="s">
        <v>411</v>
      </c>
      <c r="G74" s="14" t="str">
        <f t="shared" si="2"/>
        <v>4.37/km</v>
      </c>
      <c r="H74" s="15">
        <f t="shared" si="3"/>
        <v>0.03523148148148146</v>
      </c>
      <c r="I74" s="15">
        <f>F74-INDEX($F$5:$F$418,MATCH(D74,$D$5:$D$418,0))</f>
        <v>0.021990740740740727</v>
      </c>
      <c r="J74" s="17"/>
    </row>
    <row r="75" spans="1:10" ht="15" customHeight="1">
      <c r="A75" s="34">
        <v>71</v>
      </c>
      <c r="B75" s="26" t="s">
        <v>412</v>
      </c>
      <c r="C75" s="26" t="s">
        <v>92</v>
      </c>
      <c r="D75" s="27" t="s">
        <v>10</v>
      </c>
      <c r="E75" s="28" t="s">
        <v>413</v>
      </c>
      <c r="F75" s="27" t="s">
        <v>414</v>
      </c>
      <c r="G75" s="14" t="str">
        <f t="shared" si="2"/>
        <v>4.37/km</v>
      </c>
      <c r="H75" s="15">
        <f t="shared" si="3"/>
        <v>0.035543981481481454</v>
      </c>
      <c r="I75" s="15">
        <f>F75-INDEX($F$5:$F$418,MATCH(D75,$D$5:$D$418,0))</f>
        <v>0.027847222222222218</v>
      </c>
      <c r="J75" s="17"/>
    </row>
    <row r="76" spans="1:10" ht="15" customHeight="1">
      <c r="A76" s="34">
        <v>72</v>
      </c>
      <c r="B76" s="26" t="s">
        <v>415</v>
      </c>
      <c r="C76" s="26" t="s">
        <v>102</v>
      </c>
      <c r="D76" s="27" t="s">
        <v>10</v>
      </c>
      <c r="E76" s="28" t="s">
        <v>416</v>
      </c>
      <c r="F76" s="27" t="s">
        <v>417</v>
      </c>
      <c r="G76" s="14" t="str">
        <f t="shared" si="2"/>
        <v>4.38/km</v>
      </c>
      <c r="H76" s="15">
        <f t="shared" si="3"/>
        <v>0.035624999999999976</v>
      </c>
      <c r="I76" s="15">
        <f>F76-INDEX($F$5:$F$418,MATCH(D76,$D$5:$D$418,0))</f>
        <v>0.02792824074074074</v>
      </c>
      <c r="J76" s="17"/>
    </row>
    <row r="77" spans="1:10" ht="15" customHeight="1">
      <c r="A77" s="34">
        <v>73</v>
      </c>
      <c r="B77" s="26" t="s">
        <v>418</v>
      </c>
      <c r="C77" s="26" t="s">
        <v>34</v>
      </c>
      <c r="D77" s="27" t="s">
        <v>10</v>
      </c>
      <c r="E77" s="28" t="s">
        <v>419</v>
      </c>
      <c r="F77" s="27" t="s">
        <v>420</v>
      </c>
      <c r="G77" s="14" t="str">
        <f t="shared" si="2"/>
        <v>4.38/km</v>
      </c>
      <c r="H77" s="15">
        <f t="shared" si="3"/>
        <v>0.035972222222222225</v>
      </c>
      <c r="I77" s="15">
        <f>F77-INDEX($F$5:$F$418,MATCH(D77,$D$5:$D$418,0))</f>
        <v>0.02827546296296299</v>
      </c>
      <c r="J77" s="17"/>
    </row>
    <row r="78" spans="1:10" ht="15" customHeight="1">
      <c r="A78" s="34">
        <v>74</v>
      </c>
      <c r="B78" s="26" t="s">
        <v>421</v>
      </c>
      <c r="C78" s="26" t="s">
        <v>124</v>
      </c>
      <c r="D78" s="27" t="s">
        <v>12</v>
      </c>
      <c r="E78" s="28" t="s">
        <v>422</v>
      </c>
      <c r="F78" s="27" t="s">
        <v>423</v>
      </c>
      <c r="G78" s="14" t="str">
        <f t="shared" si="2"/>
        <v>4.39/km</v>
      </c>
      <c r="H78" s="15">
        <f t="shared" si="3"/>
        <v>0.03606481481481481</v>
      </c>
      <c r="I78" s="15">
        <f>F78-INDEX($F$5:$F$418,MATCH(D78,$D$5:$D$418,0))</f>
        <v>0.02282407407407408</v>
      </c>
      <c r="J78" s="17"/>
    </row>
    <row r="79" spans="1:10" ht="15" customHeight="1">
      <c r="A79" s="34">
        <v>75</v>
      </c>
      <c r="B79" s="26" t="s">
        <v>424</v>
      </c>
      <c r="C79" s="26" t="s">
        <v>197</v>
      </c>
      <c r="D79" s="27" t="s">
        <v>49</v>
      </c>
      <c r="E79" s="29"/>
      <c r="F79" s="27" t="s">
        <v>425</v>
      </c>
      <c r="G79" s="14" t="str">
        <f t="shared" si="2"/>
        <v>4.39/km</v>
      </c>
      <c r="H79" s="15">
        <f t="shared" si="3"/>
        <v>0.03614583333333331</v>
      </c>
      <c r="I79" s="15">
        <f>F79-INDEX($F$5:$F$418,MATCH(D79,$D$5:$D$418,0))</f>
        <v>0.03614583333333331</v>
      </c>
      <c r="J79" s="17"/>
    </row>
    <row r="80" spans="1:10" ht="15" customHeight="1">
      <c r="A80" s="34">
        <v>76</v>
      </c>
      <c r="B80" s="26" t="s">
        <v>426</v>
      </c>
      <c r="C80" s="26" t="s">
        <v>427</v>
      </c>
      <c r="D80" s="27" t="s">
        <v>15</v>
      </c>
      <c r="E80" s="28" t="s">
        <v>428</v>
      </c>
      <c r="F80" s="27" t="s">
        <v>429</v>
      </c>
      <c r="G80" s="14" t="str">
        <f t="shared" si="2"/>
        <v>4.40/km</v>
      </c>
      <c r="H80" s="15">
        <f t="shared" si="3"/>
        <v>0.03677083333333332</v>
      </c>
      <c r="I80" s="15">
        <f>F80-INDEX($F$5:$F$418,MATCH(D80,$D$5:$D$418,0))</f>
        <v>0.010706018518518517</v>
      </c>
      <c r="J80" s="17"/>
    </row>
    <row r="81" spans="1:10" ht="15" customHeight="1">
      <c r="A81" s="34">
        <v>77</v>
      </c>
      <c r="B81" s="26" t="s">
        <v>430</v>
      </c>
      <c r="C81" s="26" t="s">
        <v>145</v>
      </c>
      <c r="D81" s="27" t="s">
        <v>19</v>
      </c>
      <c r="E81" s="28" t="s">
        <v>431</v>
      </c>
      <c r="F81" s="27" t="s">
        <v>432</v>
      </c>
      <c r="G81" s="14" t="str">
        <f t="shared" si="2"/>
        <v>4.40/km</v>
      </c>
      <c r="H81" s="15">
        <f t="shared" si="3"/>
        <v>0.03682870370370368</v>
      </c>
      <c r="I81" s="15">
        <f>F81-INDEX($F$5:$F$418,MATCH(D81,$D$5:$D$418,0))</f>
        <v>0.006724537037037043</v>
      </c>
      <c r="J81" s="17"/>
    </row>
    <row r="82" spans="1:10" ht="15" customHeight="1">
      <c r="A82" s="34">
        <v>78</v>
      </c>
      <c r="B82" s="26" t="s">
        <v>433</v>
      </c>
      <c r="C82" s="26" t="s">
        <v>115</v>
      </c>
      <c r="D82" s="27" t="s">
        <v>12</v>
      </c>
      <c r="E82" s="29"/>
      <c r="F82" s="27" t="s">
        <v>434</v>
      </c>
      <c r="G82" s="14" t="str">
        <f t="shared" si="2"/>
        <v>4.41/km</v>
      </c>
      <c r="H82" s="15">
        <f t="shared" si="3"/>
        <v>0.03704861111111109</v>
      </c>
      <c r="I82" s="15">
        <f>F82-INDEX($F$5:$F$418,MATCH(D82,$D$5:$D$418,0))</f>
        <v>0.023807870370370354</v>
      </c>
      <c r="J82" s="17"/>
    </row>
    <row r="83" spans="1:10" ht="15" customHeight="1">
      <c r="A83" s="34">
        <v>79</v>
      </c>
      <c r="B83" s="26" t="s">
        <v>435</v>
      </c>
      <c r="C83" s="26" t="s">
        <v>65</v>
      </c>
      <c r="D83" s="27" t="s">
        <v>15</v>
      </c>
      <c r="E83" s="28" t="s">
        <v>436</v>
      </c>
      <c r="F83" s="27" t="s">
        <v>437</v>
      </c>
      <c r="G83" s="14" t="str">
        <f t="shared" si="2"/>
        <v>4.41/km</v>
      </c>
      <c r="H83" s="15">
        <f t="shared" si="3"/>
        <v>0.037291666666666654</v>
      </c>
      <c r="I83" s="15">
        <f>F83-INDEX($F$5:$F$418,MATCH(D83,$D$5:$D$418,0))</f>
        <v>0.011226851851851849</v>
      </c>
      <c r="J83" s="17"/>
    </row>
    <row r="84" spans="1:10" ht="15" customHeight="1">
      <c r="A84" s="34">
        <v>80</v>
      </c>
      <c r="B84" s="26" t="s">
        <v>438</v>
      </c>
      <c r="C84" s="26" t="s">
        <v>168</v>
      </c>
      <c r="D84" s="27" t="s">
        <v>19</v>
      </c>
      <c r="E84" s="28" t="s">
        <v>439</v>
      </c>
      <c r="F84" s="27" t="s">
        <v>437</v>
      </c>
      <c r="G84" s="14" t="str">
        <f t="shared" si="2"/>
        <v>4.41/km</v>
      </c>
      <c r="H84" s="15">
        <f t="shared" si="3"/>
        <v>0.037291666666666654</v>
      </c>
      <c r="I84" s="15">
        <f>F84-INDEX($F$5:$F$418,MATCH(D84,$D$5:$D$418,0))</f>
        <v>0.007187500000000013</v>
      </c>
      <c r="J84" s="17"/>
    </row>
    <row r="85" spans="1:10" ht="15" customHeight="1">
      <c r="A85" s="34">
        <v>81</v>
      </c>
      <c r="B85" s="26" t="s">
        <v>440</v>
      </c>
      <c r="C85" s="26" t="s">
        <v>40</v>
      </c>
      <c r="D85" s="27" t="s">
        <v>12</v>
      </c>
      <c r="E85" s="28" t="s">
        <v>441</v>
      </c>
      <c r="F85" s="27" t="s">
        <v>442</v>
      </c>
      <c r="G85" s="14" t="str">
        <f t="shared" si="2"/>
        <v>4.42/km</v>
      </c>
      <c r="H85" s="15">
        <f t="shared" si="3"/>
        <v>0.03753472222222219</v>
      </c>
      <c r="I85" s="15">
        <f>F85-INDEX($F$5:$F$418,MATCH(D85,$D$5:$D$418,0))</f>
        <v>0.024293981481481458</v>
      </c>
      <c r="J85" s="17"/>
    </row>
    <row r="86" spans="1:10" ht="15" customHeight="1">
      <c r="A86" s="34">
        <v>82</v>
      </c>
      <c r="B86" s="26" t="s">
        <v>443</v>
      </c>
      <c r="C86" s="26" t="s">
        <v>47</v>
      </c>
      <c r="D86" s="27" t="s">
        <v>49</v>
      </c>
      <c r="E86" s="28" t="s">
        <v>264</v>
      </c>
      <c r="F86" s="27" t="s">
        <v>444</v>
      </c>
      <c r="G86" s="14" t="str">
        <f t="shared" si="2"/>
        <v>4.42/km</v>
      </c>
      <c r="H86" s="15">
        <f t="shared" si="3"/>
        <v>0.037696759259259235</v>
      </c>
      <c r="I86" s="15">
        <f>F86-INDEX($F$5:$F$418,MATCH(D86,$D$5:$D$418,0))</f>
        <v>0.037696759259259235</v>
      </c>
      <c r="J86" s="17"/>
    </row>
    <row r="87" spans="1:10" ht="15" customHeight="1">
      <c r="A87" s="34">
        <v>83</v>
      </c>
      <c r="B87" s="26" t="s">
        <v>445</v>
      </c>
      <c r="C87" s="26" t="s">
        <v>82</v>
      </c>
      <c r="D87" s="27" t="s">
        <v>10</v>
      </c>
      <c r="E87" s="28" t="s">
        <v>264</v>
      </c>
      <c r="F87" s="27" t="s">
        <v>446</v>
      </c>
      <c r="G87" s="14" t="str">
        <f t="shared" si="2"/>
        <v>4.42/km</v>
      </c>
      <c r="H87" s="15">
        <f t="shared" si="3"/>
        <v>0.03777777777777776</v>
      </c>
      <c r="I87" s="15">
        <f>F87-INDEX($F$5:$F$418,MATCH(D87,$D$5:$D$418,0))</f>
        <v>0.03008101851851852</v>
      </c>
      <c r="J87" s="17"/>
    </row>
    <row r="88" spans="1:10" ht="15" customHeight="1">
      <c r="A88" s="34">
        <v>84</v>
      </c>
      <c r="B88" s="26" t="s">
        <v>447</v>
      </c>
      <c r="C88" s="26" t="s">
        <v>448</v>
      </c>
      <c r="D88" s="27" t="s">
        <v>10</v>
      </c>
      <c r="E88" s="28" t="s">
        <v>449</v>
      </c>
      <c r="F88" s="27" t="s">
        <v>450</v>
      </c>
      <c r="G88" s="14" t="str">
        <f t="shared" si="2"/>
        <v>4.43/km</v>
      </c>
      <c r="H88" s="15">
        <f t="shared" si="3"/>
        <v>0.038043981481481456</v>
      </c>
      <c r="I88" s="15">
        <f>F88-INDEX($F$5:$F$418,MATCH(D88,$D$5:$D$418,0))</f>
        <v>0.03034722222222222</v>
      </c>
      <c r="J88" s="17"/>
    </row>
    <row r="89" spans="1:10" ht="15" customHeight="1">
      <c r="A89" s="34">
        <v>85</v>
      </c>
      <c r="B89" s="26" t="s">
        <v>451</v>
      </c>
      <c r="C89" s="26" t="s">
        <v>452</v>
      </c>
      <c r="D89" s="27" t="s">
        <v>12</v>
      </c>
      <c r="E89" s="29"/>
      <c r="F89" s="27" t="s">
        <v>453</v>
      </c>
      <c r="G89" s="14" t="str">
        <f t="shared" si="2"/>
        <v>4.43/km</v>
      </c>
      <c r="H89" s="15">
        <f t="shared" si="3"/>
        <v>0.038425925925925905</v>
      </c>
      <c r="I89" s="15">
        <f>F89-INDEX($F$5:$F$418,MATCH(D89,$D$5:$D$418,0))</f>
        <v>0.02518518518518517</v>
      </c>
      <c r="J89" s="17"/>
    </row>
    <row r="90" spans="1:10" ht="15" customHeight="1">
      <c r="A90" s="34">
        <v>86</v>
      </c>
      <c r="B90" s="26" t="s">
        <v>361</v>
      </c>
      <c r="C90" s="26" t="s">
        <v>40</v>
      </c>
      <c r="D90" s="27" t="s">
        <v>12</v>
      </c>
      <c r="E90" s="28" t="s">
        <v>439</v>
      </c>
      <c r="F90" s="27" t="s">
        <v>454</v>
      </c>
      <c r="G90" s="14" t="str">
        <f t="shared" si="2"/>
        <v>4.44/km</v>
      </c>
      <c r="H90" s="15">
        <f t="shared" si="3"/>
        <v>0.038518518518518494</v>
      </c>
      <c r="I90" s="15">
        <f>F90-INDEX($F$5:$F$418,MATCH(D90,$D$5:$D$418,0))</f>
        <v>0.02527777777777776</v>
      </c>
      <c r="J90" s="17"/>
    </row>
    <row r="91" spans="1:10" ht="15" customHeight="1">
      <c r="A91" s="34">
        <v>87</v>
      </c>
      <c r="B91" s="26" t="s">
        <v>455</v>
      </c>
      <c r="C91" s="26" t="s">
        <v>61</v>
      </c>
      <c r="D91" s="27" t="s">
        <v>13</v>
      </c>
      <c r="E91" s="28" t="s">
        <v>456</v>
      </c>
      <c r="F91" s="27" t="s">
        <v>457</v>
      </c>
      <c r="G91" s="14" t="str">
        <f t="shared" si="2"/>
        <v>4.44/km</v>
      </c>
      <c r="H91" s="15">
        <f t="shared" si="3"/>
        <v>0.03868055555555554</v>
      </c>
      <c r="I91" s="15">
        <f>F91-INDEX($F$5:$F$418,MATCH(D91,$D$5:$D$418,0))</f>
        <v>0.02146990740740741</v>
      </c>
      <c r="J91" s="17"/>
    </row>
    <row r="92" spans="1:10" ht="15" customHeight="1">
      <c r="A92" s="34">
        <v>88</v>
      </c>
      <c r="B92" s="26" t="s">
        <v>458</v>
      </c>
      <c r="C92" s="26" t="s">
        <v>57</v>
      </c>
      <c r="D92" s="27" t="s">
        <v>15</v>
      </c>
      <c r="E92" s="28" t="s">
        <v>459</v>
      </c>
      <c r="F92" s="27" t="s">
        <v>460</v>
      </c>
      <c r="G92" s="14" t="str">
        <f t="shared" si="2"/>
        <v>4.44/km</v>
      </c>
      <c r="H92" s="15">
        <f t="shared" si="3"/>
        <v>0.038865740740740715</v>
      </c>
      <c r="I92" s="15">
        <f>F92-INDEX($F$5:$F$418,MATCH(D92,$D$5:$D$418,0))</f>
        <v>0.01280092592592591</v>
      </c>
      <c r="J92" s="17"/>
    </row>
    <row r="93" spans="1:10" ht="15" customHeight="1">
      <c r="A93" s="34">
        <v>89</v>
      </c>
      <c r="B93" s="26" t="s">
        <v>461</v>
      </c>
      <c r="C93" s="26" t="s">
        <v>74</v>
      </c>
      <c r="D93" s="27" t="s">
        <v>13</v>
      </c>
      <c r="E93" s="29"/>
      <c r="F93" s="27" t="s">
        <v>462</v>
      </c>
      <c r="G93" s="14" t="str">
        <f t="shared" si="2"/>
        <v>4.44/km</v>
      </c>
      <c r="H93" s="15">
        <f t="shared" si="3"/>
        <v>0.0389583333333333</v>
      </c>
      <c r="I93" s="15">
        <f>F93-INDEX($F$5:$F$418,MATCH(D93,$D$5:$D$418,0))</f>
        <v>0.021747685185185175</v>
      </c>
      <c r="J93" s="17"/>
    </row>
    <row r="94" spans="1:10" ht="15" customHeight="1">
      <c r="A94" s="34">
        <v>90</v>
      </c>
      <c r="B94" s="26" t="s">
        <v>463</v>
      </c>
      <c r="C94" s="26" t="s">
        <v>84</v>
      </c>
      <c r="D94" s="27" t="s">
        <v>12</v>
      </c>
      <c r="E94" s="28" t="s">
        <v>449</v>
      </c>
      <c r="F94" s="27" t="s">
        <v>464</v>
      </c>
      <c r="G94" s="14" t="str">
        <f t="shared" si="2"/>
        <v>4.45/km</v>
      </c>
      <c r="H94" s="15">
        <f t="shared" si="3"/>
        <v>0.03914351851851851</v>
      </c>
      <c r="I94" s="15">
        <f>F94-INDEX($F$5:$F$418,MATCH(D94,$D$5:$D$418,0))</f>
        <v>0.025902777777777775</v>
      </c>
      <c r="J94" s="17"/>
    </row>
    <row r="95" spans="1:10" ht="15" customHeight="1">
      <c r="A95" s="34">
        <v>91</v>
      </c>
      <c r="B95" s="26" t="s">
        <v>465</v>
      </c>
      <c r="C95" s="26" t="s">
        <v>466</v>
      </c>
      <c r="D95" s="27" t="s">
        <v>10</v>
      </c>
      <c r="E95" s="28" t="s">
        <v>467</v>
      </c>
      <c r="F95" s="27" t="s">
        <v>468</v>
      </c>
      <c r="G95" s="14" t="str">
        <f t="shared" si="2"/>
        <v>4.46/km</v>
      </c>
      <c r="H95" s="15">
        <f t="shared" si="3"/>
        <v>0.03969907407407407</v>
      </c>
      <c r="I95" s="15">
        <f>F95-INDEX($F$5:$F$418,MATCH(D95,$D$5:$D$418,0))</f>
        <v>0.03200231481481483</v>
      </c>
      <c r="J95" s="17"/>
    </row>
    <row r="96" spans="1:10" ht="15" customHeight="1">
      <c r="A96" s="34">
        <v>92</v>
      </c>
      <c r="B96" s="26" t="s">
        <v>469</v>
      </c>
      <c r="C96" s="26" t="s">
        <v>71</v>
      </c>
      <c r="D96" s="27" t="s">
        <v>10</v>
      </c>
      <c r="E96" s="28" t="s">
        <v>470</v>
      </c>
      <c r="F96" s="27" t="s">
        <v>471</v>
      </c>
      <c r="G96" s="14" t="str">
        <f t="shared" si="2"/>
        <v>4.46/km</v>
      </c>
      <c r="H96" s="15">
        <f t="shared" si="3"/>
        <v>0.03978009259259259</v>
      </c>
      <c r="I96" s="15">
        <f>F96-INDEX($F$5:$F$418,MATCH(D96,$D$5:$D$418,0))</f>
        <v>0.03208333333333335</v>
      </c>
      <c r="J96" s="17"/>
    </row>
    <row r="97" spans="1:10" ht="15" customHeight="1">
      <c r="A97" s="34">
        <v>93</v>
      </c>
      <c r="B97" s="26" t="s">
        <v>472</v>
      </c>
      <c r="C97" s="26" t="s">
        <v>59</v>
      </c>
      <c r="D97" s="27" t="s">
        <v>49</v>
      </c>
      <c r="E97" s="28" t="s">
        <v>473</v>
      </c>
      <c r="F97" s="27" t="s">
        <v>474</v>
      </c>
      <c r="G97" s="14" t="str">
        <f t="shared" si="2"/>
        <v>4.46/km</v>
      </c>
      <c r="H97" s="15">
        <f t="shared" si="3"/>
        <v>0.039791666666666656</v>
      </c>
      <c r="I97" s="15">
        <f>F97-INDEX($F$5:$F$418,MATCH(D97,$D$5:$D$418,0))</f>
        <v>0.039791666666666656</v>
      </c>
      <c r="J97" s="17"/>
    </row>
    <row r="98" spans="1:10" ht="15" customHeight="1">
      <c r="A98" s="34">
        <v>94</v>
      </c>
      <c r="B98" s="26" t="s">
        <v>475</v>
      </c>
      <c r="C98" s="26" t="s">
        <v>476</v>
      </c>
      <c r="D98" s="27" t="s">
        <v>116</v>
      </c>
      <c r="E98" s="28" t="s">
        <v>24</v>
      </c>
      <c r="F98" s="27" t="s">
        <v>477</v>
      </c>
      <c r="G98" s="14" t="str">
        <f t="shared" si="2"/>
        <v>4.47/km</v>
      </c>
      <c r="H98" s="15">
        <f t="shared" si="3"/>
        <v>0.04006944444444442</v>
      </c>
      <c r="I98" s="15">
        <f>F98-INDEX($F$5:$F$418,MATCH(D98,$D$5:$D$418,0))</f>
        <v>0</v>
      </c>
      <c r="J98" s="17"/>
    </row>
    <row r="99" spans="1:10" ht="15" customHeight="1">
      <c r="A99" s="34">
        <v>95</v>
      </c>
      <c r="B99" s="26" t="s">
        <v>478</v>
      </c>
      <c r="C99" s="26" t="s">
        <v>34</v>
      </c>
      <c r="D99" s="27" t="s">
        <v>12</v>
      </c>
      <c r="E99" s="28" t="s">
        <v>479</v>
      </c>
      <c r="F99" s="27" t="s">
        <v>480</v>
      </c>
      <c r="G99" s="14" t="str">
        <f t="shared" si="2"/>
        <v>4.47/km</v>
      </c>
      <c r="H99" s="15">
        <f t="shared" si="3"/>
        <v>0.04020833333333333</v>
      </c>
      <c r="I99" s="15">
        <f>F99-INDEX($F$5:$F$418,MATCH(D99,$D$5:$D$418,0))</f>
        <v>0.0269675925925926</v>
      </c>
      <c r="J99" s="17"/>
    </row>
    <row r="100" spans="1:10" ht="15" customHeight="1">
      <c r="A100" s="34">
        <v>96</v>
      </c>
      <c r="B100" s="26" t="s">
        <v>481</v>
      </c>
      <c r="C100" s="26" t="s">
        <v>482</v>
      </c>
      <c r="D100" s="27" t="s">
        <v>12</v>
      </c>
      <c r="E100" s="29"/>
      <c r="F100" s="27" t="s">
        <v>483</v>
      </c>
      <c r="G100" s="14" t="str">
        <f t="shared" si="2"/>
        <v>4.47/km</v>
      </c>
      <c r="H100" s="15">
        <f t="shared" si="3"/>
        <v>0.04024305555555556</v>
      </c>
      <c r="I100" s="15">
        <f>F100-INDEX($F$5:$F$418,MATCH(D100,$D$5:$D$418,0))</f>
        <v>0.027002314814814826</v>
      </c>
      <c r="J100" s="17"/>
    </row>
    <row r="101" spans="1:10" ht="15" customHeight="1">
      <c r="A101" s="34">
        <v>97</v>
      </c>
      <c r="B101" s="26" t="s">
        <v>484</v>
      </c>
      <c r="C101" s="26" t="s">
        <v>73</v>
      </c>
      <c r="D101" s="27" t="s">
        <v>15</v>
      </c>
      <c r="E101" s="28" t="s">
        <v>485</v>
      </c>
      <c r="F101" s="27" t="s">
        <v>486</v>
      </c>
      <c r="G101" s="14" t="str">
        <f t="shared" si="2"/>
        <v>4.47/km</v>
      </c>
      <c r="H101" s="15">
        <f t="shared" si="3"/>
        <v>0.040289351851851826</v>
      </c>
      <c r="I101" s="15">
        <f>F101-INDEX($F$5:$F$418,MATCH(D101,$D$5:$D$418,0))</f>
        <v>0.014224537037037022</v>
      </c>
      <c r="J101" s="17"/>
    </row>
    <row r="102" spans="1:10" ht="15" customHeight="1">
      <c r="A102" s="34">
        <v>98</v>
      </c>
      <c r="B102" s="26" t="s">
        <v>487</v>
      </c>
      <c r="C102" s="26" t="s">
        <v>109</v>
      </c>
      <c r="D102" s="27" t="s">
        <v>15</v>
      </c>
      <c r="E102" s="28" t="s">
        <v>347</v>
      </c>
      <c r="F102" s="27" t="s">
        <v>488</v>
      </c>
      <c r="G102" s="14" t="str">
        <f t="shared" si="2"/>
        <v>4.48/km</v>
      </c>
      <c r="H102" s="15">
        <f t="shared" si="3"/>
        <v>0.04079861111111109</v>
      </c>
      <c r="I102" s="15">
        <f>F102-INDEX($F$5:$F$418,MATCH(D102,$D$5:$D$418,0))</f>
        <v>0.014733796296296287</v>
      </c>
      <c r="J102" s="17"/>
    </row>
    <row r="103" spans="1:10" ht="15" customHeight="1">
      <c r="A103" s="34">
        <v>99</v>
      </c>
      <c r="B103" s="26" t="s">
        <v>489</v>
      </c>
      <c r="C103" s="26" t="s">
        <v>56</v>
      </c>
      <c r="D103" s="27" t="s">
        <v>11</v>
      </c>
      <c r="E103" s="29"/>
      <c r="F103" s="27" t="s">
        <v>490</v>
      </c>
      <c r="G103" s="14" t="str">
        <f t="shared" si="2"/>
        <v>4.48/km</v>
      </c>
      <c r="H103" s="15">
        <f t="shared" si="3"/>
        <v>0.040844907407407385</v>
      </c>
      <c r="I103" s="15">
        <f>F103-INDEX($F$5:$F$418,MATCH(D103,$D$5:$D$418,0))</f>
        <v>0.030810185185185177</v>
      </c>
      <c r="J103" s="17"/>
    </row>
    <row r="104" spans="1:10" ht="15" customHeight="1">
      <c r="A104" s="34">
        <v>100</v>
      </c>
      <c r="B104" s="26" t="s">
        <v>491</v>
      </c>
      <c r="C104" s="26" t="s">
        <v>117</v>
      </c>
      <c r="D104" s="27" t="s">
        <v>49</v>
      </c>
      <c r="E104" s="29"/>
      <c r="F104" s="27" t="s">
        <v>492</v>
      </c>
      <c r="G104" s="14" t="str">
        <f t="shared" si="2"/>
        <v>4.48/km</v>
      </c>
      <c r="H104" s="15">
        <f t="shared" si="3"/>
        <v>0.04092592592592591</v>
      </c>
      <c r="I104" s="15">
        <f>F104-INDEX($F$5:$F$418,MATCH(D104,$D$5:$D$418,0))</f>
        <v>0.04092592592592591</v>
      </c>
      <c r="J104" s="17"/>
    </row>
    <row r="105" spans="1:10" ht="15" customHeight="1">
      <c r="A105" s="34">
        <v>101</v>
      </c>
      <c r="B105" s="26" t="s">
        <v>493</v>
      </c>
      <c r="C105" s="26" t="s">
        <v>93</v>
      </c>
      <c r="D105" s="27" t="s">
        <v>10</v>
      </c>
      <c r="E105" s="28" t="s">
        <v>494</v>
      </c>
      <c r="F105" s="27" t="s">
        <v>495</v>
      </c>
      <c r="G105" s="14" t="str">
        <f t="shared" si="2"/>
        <v>4.49/km</v>
      </c>
      <c r="H105" s="15">
        <f t="shared" si="3"/>
        <v>0.041111111111111084</v>
      </c>
      <c r="I105" s="15">
        <f>F105-INDEX($F$5:$F$418,MATCH(D105,$D$5:$D$418,0))</f>
        <v>0.03341435185185185</v>
      </c>
      <c r="J105" s="17"/>
    </row>
    <row r="106" spans="1:10" ht="15" customHeight="1">
      <c r="A106" s="34">
        <v>102</v>
      </c>
      <c r="B106" s="26" t="s">
        <v>496</v>
      </c>
      <c r="C106" s="26" t="s">
        <v>497</v>
      </c>
      <c r="D106" s="27" t="s">
        <v>10</v>
      </c>
      <c r="E106" s="28" t="s">
        <v>498</v>
      </c>
      <c r="F106" s="27" t="s">
        <v>499</v>
      </c>
      <c r="G106" s="14" t="str">
        <f t="shared" si="2"/>
        <v>4.49/km</v>
      </c>
      <c r="H106" s="15">
        <f t="shared" si="3"/>
        <v>0.041226851851851834</v>
      </c>
      <c r="I106" s="15">
        <f>F106-INDEX($F$5:$F$418,MATCH(D106,$D$5:$D$418,0))</f>
        <v>0.0335300925925926</v>
      </c>
      <c r="J106" s="17"/>
    </row>
    <row r="107" spans="1:10" ht="15" customHeight="1">
      <c r="A107" s="34">
        <v>103</v>
      </c>
      <c r="B107" s="26" t="s">
        <v>500</v>
      </c>
      <c r="C107" s="26" t="s">
        <v>97</v>
      </c>
      <c r="D107" s="27" t="s">
        <v>11</v>
      </c>
      <c r="E107" s="28" t="s">
        <v>355</v>
      </c>
      <c r="F107" s="27" t="s">
        <v>501</v>
      </c>
      <c r="G107" s="14" t="str">
        <f t="shared" si="2"/>
        <v>4.50/km</v>
      </c>
      <c r="H107" s="15">
        <f t="shared" si="3"/>
        <v>0.04149305555555553</v>
      </c>
      <c r="I107" s="15">
        <f>F107-INDEX($F$5:$F$418,MATCH(D107,$D$5:$D$418,0))</f>
        <v>0.031458333333333324</v>
      </c>
      <c r="J107" s="17"/>
    </row>
    <row r="108" spans="1:10" ht="15" customHeight="1">
      <c r="A108" s="34">
        <v>104</v>
      </c>
      <c r="B108" s="26" t="s">
        <v>81</v>
      </c>
      <c r="C108" s="26" t="s">
        <v>75</v>
      </c>
      <c r="D108" s="27" t="s">
        <v>15</v>
      </c>
      <c r="E108" s="28" t="s">
        <v>264</v>
      </c>
      <c r="F108" s="27" t="s">
        <v>502</v>
      </c>
      <c r="G108" s="14" t="str">
        <f t="shared" si="2"/>
        <v>4.51/km</v>
      </c>
      <c r="H108" s="15">
        <f t="shared" si="3"/>
        <v>0.04193287037037034</v>
      </c>
      <c r="I108" s="15">
        <f>F108-INDEX($F$5:$F$418,MATCH(D108,$D$5:$D$418,0))</f>
        <v>0.015868055555555538</v>
      </c>
      <c r="J108" s="17"/>
    </row>
    <row r="109" spans="1:10" ht="15" customHeight="1">
      <c r="A109" s="34">
        <v>105</v>
      </c>
      <c r="B109" s="26" t="s">
        <v>503</v>
      </c>
      <c r="C109" s="26" t="s">
        <v>504</v>
      </c>
      <c r="D109" s="27" t="s">
        <v>13</v>
      </c>
      <c r="E109" s="29"/>
      <c r="F109" s="27" t="s">
        <v>505</v>
      </c>
      <c r="G109" s="14" t="str">
        <f t="shared" si="2"/>
        <v>4.51/km</v>
      </c>
      <c r="H109" s="15">
        <f t="shared" si="3"/>
        <v>0.042094907407407386</v>
      </c>
      <c r="I109" s="15">
        <f>F109-INDEX($F$5:$F$418,MATCH(D109,$D$5:$D$418,0))</f>
        <v>0.02488425925925926</v>
      </c>
      <c r="J109" s="17"/>
    </row>
    <row r="110" spans="1:10" ht="15" customHeight="1">
      <c r="A110" s="34">
        <v>106</v>
      </c>
      <c r="B110" s="26" t="s">
        <v>506</v>
      </c>
      <c r="C110" s="26" t="s">
        <v>507</v>
      </c>
      <c r="D110" s="27" t="s">
        <v>11</v>
      </c>
      <c r="E110" s="28" t="s">
        <v>467</v>
      </c>
      <c r="F110" s="27" t="s">
        <v>508</v>
      </c>
      <c r="G110" s="14" t="str">
        <f t="shared" si="2"/>
        <v>4.51/km</v>
      </c>
      <c r="H110" s="15">
        <f t="shared" si="3"/>
        <v>0.04211805555555555</v>
      </c>
      <c r="I110" s="15">
        <f>F110-INDEX($F$5:$F$418,MATCH(D110,$D$5:$D$418,0))</f>
        <v>0.03208333333333334</v>
      </c>
      <c r="J110" s="17"/>
    </row>
    <row r="111" spans="1:10" ht="15" customHeight="1">
      <c r="A111" s="34">
        <v>107</v>
      </c>
      <c r="B111" s="26" t="s">
        <v>509</v>
      </c>
      <c r="C111" s="26" t="s">
        <v>45</v>
      </c>
      <c r="D111" s="27" t="s">
        <v>11</v>
      </c>
      <c r="E111" s="29"/>
      <c r="F111" s="27" t="s">
        <v>510</v>
      </c>
      <c r="G111" s="14" t="str">
        <f t="shared" si="2"/>
        <v>4.51/km</v>
      </c>
      <c r="H111" s="15">
        <f t="shared" si="3"/>
        <v>0.042210648148148136</v>
      </c>
      <c r="I111" s="15">
        <f>F111-INDEX($F$5:$F$418,MATCH(D111,$D$5:$D$418,0))</f>
        <v>0.03217592592592593</v>
      </c>
      <c r="J111" s="17"/>
    </row>
    <row r="112" spans="1:10" ht="15" customHeight="1">
      <c r="A112" s="34">
        <v>108</v>
      </c>
      <c r="B112" s="26" t="s">
        <v>511</v>
      </c>
      <c r="C112" s="26" t="s">
        <v>79</v>
      </c>
      <c r="D112" s="27" t="s">
        <v>11</v>
      </c>
      <c r="E112" s="29"/>
      <c r="F112" s="27" t="s">
        <v>512</v>
      </c>
      <c r="G112" s="14" t="str">
        <f t="shared" si="2"/>
        <v>4.51/km</v>
      </c>
      <c r="H112" s="15">
        <f t="shared" si="3"/>
        <v>0.042303240740740725</v>
      </c>
      <c r="I112" s="15">
        <f>F112-INDEX($F$5:$F$418,MATCH(D112,$D$5:$D$418,0))</f>
        <v>0.032268518518518516</v>
      </c>
      <c r="J112" s="17"/>
    </row>
    <row r="113" spans="1:10" ht="15" customHeight="1">
      <c r="A113" s="34">
        <v>109</v>
      </c>
      <c r="B113" s="26" t="s">
        <v>513</v>
      </c>
      <c r="C113" s="26" t="s">
        <v>59</v>
      </c>
      <c r="D113" s="27" t="s">
        <v>11</v>
      </c>
      <c r="E113" s="28" t="s">
        <v>22</v>
      </c>
      <c r="F113" s="27" t="s">
        <v>514</v>
      </c>
      <c r="G113" s="14" t="str">
        <f t="shared" si="2"/>
        <v>4.52/km</v>
      </c>
      <c r="H113" s="15">
        <f t="shared" si="3"/>
        <v>0.04266203703703701</v>
      </c>
      <c r="I113" s="15">
        <f>F113-INDEX($F$5:$F$418,MATCH(D113,$D$5:$D$418,0))</f>
        <v>0.0326273148148148</v>
      </c>
      <c r="J113" s="17"/>
    </row>
    <row r="114" spans="1:10" ht="15" customHeight="1">
      <c r="A114" s="34">
        <v>110</v>
      </c>
      <c r="B114" s="26" t="s">
        <v>515</v>
      </c>
      <c r="C114" s="26" t="s">
        <v>516</v>
      </c>
      <c r="D114" s="27" t="s">
        <v>10</v>
      </c>
      <c r="E114" s="29"/>
      <c r="F114" s="27" t="s">
        <v>517</v>
      </c>
      <c r="G114" s="14" t="str">
        <f t="shared" si="2"/>
        <v>4.52/km</v>
      </c>
      <c r="H114" s="15">
        <f t="shared" si="3"/>
        <v>0.042824074074074056</v>
      </c>
      <c r="I114" s="15">
        <f>F114-INDEX($F$5:$F$418,MATCH(D114,$D$5:$D$418,0))</f>
        <v>0.03512731481481482</v>
      </c>
      <c r="J114" s="17"/>
    </row>
    <row r="115" spans="1:10" ht="15" customHeight="1">
      <c r="A115" s="34">
        <v>111</v>
      </c>
      <c r="B115" s="26" t="s">
        <v>518</v>
      </c>
      <c r="C115" s="26" t="s">
        <v>519</v>
      </c>
      <c r="D115" s="27" t="s">
        <v>10</v>
      </c>
      <c r="E115" s="28" t="s">
        <v>520</v>
      </c>
      <c r="F115" s="27" t="s">
        <v>521</v>
      </c>
      <c r="G115" s="14" t="str">
        <f t="shared" si="2"/>
        <v>4.53/km</v>
      </c>
      <c r="H115" s="15">
        <f t="shared" si="3"/>
        <v>0.04289351851851851</v>
      </c>
      <c r="I115" s="15">
        <f>F115-INDEX($F$5:$F$418,MATCH(D115,$D$5:$D$418,0))</f>
        <v>0.035196759259259275</v>
      </c>
      <c r="J115" s="17"/>
    </row>
    <row r="116" spans="1:10" ht="15" customHeight="1">
      <c r="A116" s="34">
        <v>112</v>
      </c>
      <c r="B116" s="26" t="s">
        <v>522</v>
      </c>
      <c r="C116" s="26" t="s">
        <v>53</v>
      </c>
      <c r="D116" s="27" t="s">
        <v>12</v>
      </c>
      <c r="E116" s="29"/>
      <c r="F116" s="27" t="s">
        <v>523</v>
      </c>
      <c r="G116" s="14" t="str">
        <f t="shared" si="2"/>
        <v>4.53/km</v>
      </c>
      <c r="H116" s="15">
        <f t="shared" si="3"/>
        <v>0.04324074074074073</v>
      </c>
      <c r="I116" s="15">
        <f>F116-INDEX($F$5:$F$418,MATCH(D116,$D$5:$D$418,0))</f>
        <v>0.03</v>
      </c>
      <c r="J116" s="17"/>
    </row>
    <row r="117" spans="1:10" ht="15" customHeight="1">
      <c r="A117" s="34">
        <v>113</v>
      </c>
      <c r="B117" s="26" t="s">
        <v>524</v>
      </c>
      <c r="C117" s="26" t="s">
        <v>98</v>
      </c>
      <c r="D117" s="27" t="s">
        <v>10</v>
      </c>
      <c r="E117" s="28" t="s">
        <v>525</v>
      </c>
      <c r="F117" s="27" t="s">
        <v>526</v>
      </c>
      <c r="G117" s="14" t="str">
        <f t="shared" si="2"/>
        <v>4.54/km</v>
      </c>
      <c r="H117" s="15">
        <f t="shared" si="3"/>
        <v>0.043402777777777776</v>
      </c>
      <c r="I117" s="15">
        <f>F117-INDEX($F$5:$F$418,MATCH(D117,$D$5:$D$418,0))</f>
        <v>0.03570601851851854</v>
      </c>
      <c r="J117" s="17"/>
    </row>
    <row r="118" spans="1:10" ht="15" customHeight="1">
      <c r="A118" s="34">
        <v>114</v>
      </c>
      <c r="B118" s="26" t="s">
        <v>527</v>
      </c>
      <c r="C118" s="26" t="s">
        <v>117</v>
      </c>
      <c r="D118" s="27" t="s">
        <v>49</v>
      </c>
      <c r="E118" s="28" t="s">
        <v>264</v>
      </c>
      <c r="F118" s="27" t="s">
        <v>528</v>
      </c>
      <c r="G118" s="14" t="str">
        <f aca="true" t="shared" si="4" ref="G118:G181">TEXT(INT((HOUR(F118)*3600+MINUTE(F118)*60+SECOND(F118))/$I$3/60),"0")&amp;"."&amp;TEXT(MOD((HOUR(F118)*3600+MINUTE(F118)*60+SECOND(F118))/$I$3,60),"00")&amp;"/km"</f>
        <v>4.54/km</v>
      </c>
      <c r="H118" s="15">
        <f aca="true" t="shared" si="5" ref="H118:H181">F118-$F$5</f>
        <v>0.04344907407407404</v>
      </c>
      <c r="I118" s="15">
        <f>F118-INDEX($F$5:$F$418,MATCH(D118,$D$5:$D$418,0))</f>
        <v>0.04344907407407404</v>
      </c>
      <c r="J118" s="17"/>
    </row>
    <row r="119" spans="1:10" ht="15" customHeight="1">
      <c r="A119" s="34">
        <v>115</v>
      </c>
      <c r="B119" s="26" t="s">
        <v>529</v>
      </c>
      <c r="C119" s="26" t="s">
        <v>38</v>
      </c>
      <c r="D119" s="27" t="s">
        <v>10</v>
      </c>
      <c r="E119" s="29"/>
      <c r="F119" s="27" t="s">
        <v>530</v>
      </c>
      <c r="G119" s="14" t="str">
        <f t="shared" si="4"/>
        <v>4.54/km</v>
      </c>
      <c r="H119" s="15">
        <f t="shared" si="5"/>
        <v>0.04357638888888886</v>
      </c>
      <c r="I119" s="15">
        <f>F119-INDEX($F$5:$F$418,MATCH(D119,$D$5:$D$418,0))</f>
        <v>0.03587962962962962</v>
      </c>
      <c r="J119" s="17"/>
    </row>
    <row r="120" spans="1:10" ht="15" customHeight="1">
      <c r="A120" s="34">
        <v>116</v>
      </c>
      <c r="B120" s="26" t="s">
        <v>531</v>
      </c>
      <c r="C120" s="26" t="s">
        <v>532</v>
      </c>
      <c r="D120" s="27" t="s">
        <v>18</v>
      </c>
      <c r="E120" s="28" t="s">
        <v>199</v>
      </c>
      <c r="F120" s="27" t="s">
        <v>533</v>
      </c>
      <c r="G120" s="14" t="str">
        <f t="shared" si="4"/>
        <v>4.54/km</v>
      </c>
      <c r="H120" s="15">
        <f t="shared" si="5"/>
        <v>0.04362268518518518</v>
      </c>
      <c r="I120" s="15">
        <f>F120-INDEX($F$5:$F$418,MATCH(D120,$D$5:$D$418,0))</f>
        <v>0</v>
      </c>
      <c r="J120" s="17"/>
    </row>
    <row r="121" spans="1:10" ht="15" customHeight="1">
      <c r="A121" s="34">
        <v>117</v>
      </c>
      <c r="B121" s="26" t="s">
        <v>133</v>
      </c>
      <c r="C121" s="26" t="s">
        <v>138</v>
      </c>
      <c r="D121" s="27" t="s">
        <v>10</v>
      </c>
      <c r="E121" s="28" t="s">
        <v>534</v>
      </c>
      <c r="F121" s="27" t="s">
        <v>535</v>
      </c>
      <c r="G121" s="14" t="str">
        <f t="shared" si="4"/>
        <v>4.54/km</v>
      </c>
      <c r="H121" s="15">
        <f t="shared" si="5"/>
        <v>0.04365740740740741</v>
      </c>
      <c r="I121" s="15">
        <f>F121-INDEX($F$5:$F$418,MATCH(D121,$D$5:$D$418,0))</f>
        <v>0.03596064814814817</v>
      </c>
      <c r="J121" s="17"/>
    </row>
    <row r="122" spans="1:10" ht="15" customHeight="1">
      <c r="A122" s="34">
        <v>118</v>
      </c>
      <c r="B122" s="26" t="s">
        <v>92</v>
      </c>
      <c r="C122" s="26" t="s">
        <v>52</v>
      </c>
      <c r="D122" s="27" t="s">
        <v>15</v>
      </c>
      <c r="E122" s="28" t="s">
        <v>536</v>
      </c>
      <c r="F122" s="27" t="s">
        <v>537</v>
      </c>
      <c r="G122" s="14" t="str">
        <f t="shared" si="4"/>
        <v>4.54/km</v>
      </c>
      <c r="H122" s="15">
        <f t="shared" si="5"/>
        <v>0.04369212962962961</v>
      </c>
      <c r="I122" s="15">
        <f>F122-INDEX($F$5:$F$418,MATCH(D122,$D$5:$D$418,0))</f>
        <v>0.017627314814814804</v>
      </c>
      <c r="J122" s="17"/>
    </row>
    <row r="123" spans="1:10" ht="15" customHeight="1">
      <c r="A123" s="34">
        <v>119</v>
      </c>
      <c r="B123" s="26" t="s">
        <v>43</v>
      </c>
      <c r="C123" s="26" t="s">
        <v>106</v>
      </c>
      <c r="D123" s="27" t="s">
        <v>12</v>
      </c>
      <c r="E123" s="29"/>
      <c r="F123" s="27" t="s">
        <v>538</v>
      </c>
      <c r="G123" s="14" t="str">
        <f t="shared" si="4"/>
        <v>4.55/km</v>
      </c>
      <c r="H123" s="15">
        <f t="shared" si="5"/>
        <v>0.04420138888888887</v>
      </c>
      <c r="I123" s="15">
        <f>F123-INDEX($F$5:$F$418,MATCH(D123,$D$5:$D$418,0))</f>
        <v>0.03096064814814814</v>
      </c>
      <c r="J123" s="17"/>
    </row>
    <row r="124" spans="1:10" ht="15" customHeight="1">
      <c r="A124" s="34">
        <v>120</v>
      </c>
      <c r="B124" s="26" t="s">
        <v>539</v>
      </c>
      <c r="C124" s="26" t="s">
        <v>57</v>
      </c>
      <c r="D124" s="27" t="s">
        <v>17</v>
      </c>
      <c r="E124" s="29"/>
      <c r="F124" s="27" t="s">
        <v>540</v>
      </c>
      <c r="G124" s="14" t="str">
        <f t="shared" si="4"/>
        <v>4.56/km</v>
      </c>
      <c r="H124" s="15">
        <f t="shared" si="5"/>
        <v>0.04435185185185185</v>
      </c>
      <c r="I124" s="15">
        <f>F124-INDEX($F$5:$F$418,MATCH(D124,$D$5:$D$418,0))</f>
        <v>0</v>
      </c>
      <c r="J124" s="17"/>
    </row>
    <row r="125" spans="1:10" ht="15" customHeight="1">
      <c r="A125" s="34">
        <v>121</v>
      </c>
      <c r="B125" s="26" t="s">
        <v>54</v>
      </c>
      <c r="C125" s="26" t="s">
        <v>120</v>
      </c>
      <c r="D125" s="27" t="s">
        <v>10</v>
      </c>
      <c r="E125" s="28" t="s">
        <v>541</v>
      </c>
      <c r="F125" s="27" t="s">
        <v>542</v>
      </c>
      <c r="G125" s="14" t="str">
        <f t="shared" si="4"/>
        <v>4.56/km</v>
      </c>
      <c r="H125" s="15">
        <f t="shared" si="5"/>
        <v>0.044374999999999984</v>
      </c>
      <c r="I125" s="15">
        <f>F125-INDEX($F$5:$F$418,MATCH(D125,$D$5:$D$418,0))</f>
        <v>0.03667824074074075</v>
      </c>
      <c r="J125" s="17"/>
    </row>
    <row r="126" spans="1:10" ht="15" customHeight="1">
      <c r="A126" s="34">
        <v>122</v>
      </c>
      <c r="B126" s="26" t="s">
        <v>543</v>
      </c>
      <c r="C126" s="26" t="s">
        <v>126</v>
      </c>
      <c r="D126" s="27" t="s">
        <v>12</v>
      </c>
      <c r="E126" s="28" t="s">
        <v>355</v>
      </c>
      <c r="F126" s="27" t="s">
        <v>544</v>
      </c>
      <c r="G126" s="14" t="str">
        <f t="shared" si="4"/>
        <v>4.56/km</v>
      </c>
      <c r="H126" s="15">
        <f t="shared" si="5"/>
        <v>0.04438657407407405</v>
      </c>
      <c r="I126" s="15">
        <f>F126-INDEX($F$5:$F$418,MATCH(D126,$D$5:$D$418,0))</f>
        <v>0.031145833333333317</v>
      </c>
      <c r="J126" s="17"/>
    </row>
    <row r="127" spans="1:10" ht="15" customHeight="1">
      <c r="A127" s="34">
        <v>123</v>
      </c>
      <c r="B127" s="26" t="s">
        <v>545</v>
      </c>
      <c r="C127" s="26" t="s">
        <v>55</v>
      </c>
      <c r="D127" s="27" t="s">
        <v>10</v>
      </c>
      <c r="E127" s="28" t="s">
        <v>355</v>
      </c>
      <c r="F127" s="27" t="s">
        <v>546</v>
      </c>
      <c r="G127" s="14" t="str">
        <f t="shared" si="4"/>
        <v>4.56/km</v>
      </c>
      <c r="H127" s="15">
        <f t="shared" si="5"/>
        <v>0.04440972222222221</v>
      </c>
      <c r="I127" s="15">
        <f>F127-INDEX($F$5:$F$418,MATCH(D127,$D$5:$D$418,0))</f>
        <v>0.036712962962962975</v>
      </c>
      <c r="J127" s="17"/>
    </row>
    <row r="128" spans="1:10" ht="15" customHeight="1">
      <c r="A128" s="34">
        <v>124</v>
      </c>
      <c r="B128" s="26" t="s">
        <v>547</v>
      </c>
      <c r="C128" s="26" t="s">
        <v>50</v>
      </c>
      <c r="D128" s="27" t="s">
        <v>12</v>
      </c>
      <c r="E128" s="29"/>
      <c r="F128" s="27" t="s">
        <v>548</v>
      </c>
      <c r="G128" s="14" t="str">
        <f t="shared" si="4"/>
        <v>4.56/km</v>
      </c>
      <c r="H128" s="15">
        <f t="shared" si="5"/>
        <v>0.044456018518518506</v>
      </c>
      <c r="I128" s="15">
        <f>F128-INDEX($F$5:$F$418,MATCH(D128,$D$5:$D$418,0))</f>
        <v>0.031215277777777772</v>
      </c>
      <c r="J128" s="17"/>
    </row>
    <row r="129" spans="1:10" ht="15" customHeight="1">
      <c r="A129" s="34">
        <v>125</v>
      </c>
      <c r="B129" s="26" t="s">
        <v>549</v>
      </c>
      <c r="C129" s="26" t="s">
        <v>550</v>
      </c>
      <c r="D129" s="27" t="s">
        <v>15</v>
      </c>
      <c r="E129" s="28" t="s">
        <v>551</v>
      </c>
      <c r="F129" s="27" t="s">
        <v>552</v>
      </c>
      <c r="G129" s="14" t="str">
        <f t="shared" si="4"/>
        <v>4.56/km</v>
      </c>
      <c r="H129" s="15">
        <f t="shared" si="5"/>
        <v>0.044548611111111094</v>
      </c>
      <c r="I129" s="15">
        <f>F129-INDEX($F$5:$F$418,MATCH(D129,$D$5:$D$418,0))</f>
        <v>0.01848379629629629</v>
      </c>
      <c r="J129" s="17"/>
    </row>
    <row r="130" spans="1:10" ht="15" customHeight="1">
      <c r="A130" s="34">
        <v>126</v>
      </c>
      <c r="B130" s="26" t="s">
        <v>553</v>
      </c>
      <c r="C130" s="26" t="s">
        <v>77</v>
      </c>
      <c r="D130" s="27" t="s">
        <v>13</v>
      </c>
      <c r="E130" s="28" t="s">
        <v>554</v>
      </c>
      <c r="F130" s="27" t="s">
        <v>555</v>
      </c>
      <c r="G130" s="14" t="str">
        <f t="shared" si="4"/>
        <v>4.56/km</v>
      </c>
      <c r="H130" s="15">
        <f t="shared" si="5"/>
        <v>0.04461805555555552</v>
      </c>
      <c r="I130" s="15">
        <f>F130-INDEX($F$5:$F$418,MATCH(D130,$D$5:$D$418,0))</f>
        <v>0.027407407407407394</v>
      </c>
      <c r="J130" s="17"/>
    </row>
    <row r="131" spans="1:10" ht="15" customHeight="1">
      <c r="A131" s="34">
        <v>127</v>
      </c>
      <c r="B131" s="26" t="s">
        <v>556</v>
      </c>
      <c r="C131" s="26" t="s">
        <v>108</v>
      </c>
      <c r="D131" s="27" t="s">
        <v>10</v>
      </c>
      <c r="E131" s="29"/>
      <c r="F131" s="27" t="s">
        <v>557</v>
      </c>
      <c r="G131" s="14" t="str">
        <f t="shared" si="4"/>
        <v>4.56/km</v>
      </c>
      <c r="H131" s="15">
        <f t="shared" si="5"/>
        <v>0.0447337962962963</v>
      </c>
      <c r="I131" s="15">
        <f>F131-INDEX($F$5:$F$418,MATCH(D131,$D$5:$D$418,0))</f>
        <v>0.03703703703703706</v>
      </c>
      <c r="J131" s="17"/>
    </row>
    <row r="132" spans="1:10" ht="15" customHeight="1">
      <c r="A132" s="34">
        <v>128</v>
      </c>
      <c r="B132" s="26" t="s">
        <v>558</v>
      </c>
      <c r="C132" s="26" t="s">
        <v>68</v>
      </c>
      <c r="D132" s="27" t="s">
        <v>49</v>
      </c>
      <c r="E132" s="29"/>
      <c r="F132" s="27" t="s">
        <v>559</v>
      </c>
      <c r="G132" s="14" t="str">
        <f t="shared" si="4"/>
        <v>4.57/km</v>
      </c>
      <c r="H132" s="15">
        <f t="shared" si="5"/>
        <v>0.044918981481481476</v>
      </c>
      <c r="I132" s="15">
        <f>F132-INDEX($F$5:$F$418,MATCH(D132,$D$5:$D$418,0))</f>
        <v>0.044918981481481476</v>
      </c>
      <c r="J132" s="17"/>
    </row>
    <row r="133" spans="1:10" ht="15" customHeight="1">
      <c r="A133" s="34">
        <v>129</v>
      </c>
      <c r="B133" s="26" t="s">
        <v>560</v>
      </c>
      <c r="C133" s="26" t="s">
        <v>111</v>
      </c>
      <c r="D133" s="27" t="s">
        <v>12</v>
      </c>
      <c r="E133" s="28" t="s">
        <v>9</v>
      </c>
      <c r="F133" s="27" t="s">
        <v>561</v>
      </c>
      <c r="G133" s="14" t="str">
        <f t="shared" si="4"/>
        <v>4.57/km</v>
      </c>
      <c r="H133" s="15">
        <f t="shared" si="5"/>
        <v>0.04497685185185184</v>
      </c>
      <c r="I133" s="15">
        <f>F133-INDEX($F$5:$F$418,MATCH(D133,$D$5:$D$418,0))</f>
        <v>0.031736111111111104</v>
      </c>
      <c r="J133" s="17"/>
    </row>
    <row r="134" spans="1:10" ht="15" customHeight="1">
      <c r="A134" s="34">
        <v>130</v>
      </c>
      <c r="B134" s="26" t="s">
        <v>562</v>
      </c>
      <c r="C134" s="26" t="s">
        <v>117</v>
      </c>
      <c r="D134" s="27" t="s">
        <v>10</v>
      </c>
      <c r="E134" s="28" t="s">
        <v>563</v>
      </c>
      <c r="F134" s="27" t="s">
        <v>564</v>
      </c>
      <c r="G134" s="14" t="str">
        <f t="shared" si="4"/>
        <v>4.57/km</v>
      </c>
      <c r="H134" s="15">
        <f t="shared" si="5"/>
        <v>0.04508101851851852</v>
      </c>
      <c r="I134" s="15">
        <f>F134-INDEX($F$5:$F$418,MATCH(D134,$D$5:$D$418,0))</f>
        <v>0.037384259259259284</v>
      </c>
      <c r="J134" s="17"/>
    </row>
    <row r="135" spans="1:10" ht="15" customHeight="1">
      <c r="A135" s="34">
        <v>131</v>
      </c>
      <c r="B135" s="26" t="s">
        <v>565</v>
      </c>
      <c r="C135" s="26" t="s">
        <v>90</v>
      </c>
      <c r="D135" s="27" t="s">
        <v>17</v>
      </c>
      <c r="E135" s="28" t="s">
        <v>566</v>
      </c>
      <c r="F135" s="27" t="s">
        <v>567</v>
      </c>
      <c r="G135" s="14" t="str">
        <f t="shared" si="4"/>
        <v>4.57/km</v>
      </c>
      <c r="H135" s="15">
        <f t="shared" si="5"/>
        <v>0.045277777777777764</v>
      </c>
      <c r="I135" s="15">
        <f>F135-INDEX($F$5:$F$418,MATCH(D135,$D$5:$D$418,0))</f>
        <v>0.0009259259259259134</v>
      </c>
      <c r="J135" s="17"/>
    </row>
    <row r="136" spans="1:10" ht="15" customHeight="1">
      <c r="A136" s="34">
        <v>132</v>
      </c>
      <c r="B136" s="26" t="s">
        <v>568</v>
      </c>
      <c r="C136" s="26" t="s">
        <v>40</v>
      </c>
      <c r="D136" s="27" t="s">
        <v>11</v>
      </c>
      <c r="E136" s="28" t="s">
        <v>569</v>
      </c>
      <c r="F136" s="27" t="s">
        <v>567</v>
      </c>
      <c r="G136" s="14" t="str">
        <f t="shared" si="4"/>
        <v>4.57/km</v>
      </c>
      <c r="H136" s="15">
        <f t="shared" si="5"/>
        <v>0.045277777777777764</v>
      </c>
      <c r="I136" s="15">
        <f>F136-INDEX($F$5:$F$418,MATCH(D136,$D$5:$D$418,0))</f>
        <v>0.035243055555555555</v>
      </c>
      <c r="J136" s="17"/>
    </row>
    <row r="137" spans="1:10" ht="15" customHeight="1">
      <c r="A137" s="34">
        <v>133</v>
      </c>
      <c r="B137" s="26" t="s">
        <v>570</v>
      </c>
      <c r="C137" s="26" t="s">
        <v>66</v>
      </c>
      <c r="D137" s="27" t="s">
        <v>13</v>
      </c>
      <c r="E137" s="28" t="s">
        <v>571</v>
      </c>
      <c r="F137" s="27" t="s">
        <v>572</v>
      </c>
      <c r="G137" s="14" t="str">
        <f t="shared" si="4"/>
        <v>4.58/km</v>
      </c>
      <c r="H137" s="15">
        <f t="shared" si="5"/>
        <v>0.045335648148148125</v>
      </c>
      <c r="I137" s="15">
        <f>F137-INDEX($F$5:$F$418,MATCH(D137,$D$5:$D$418,0))</f>
        <v>0.028124999999999997</v>
      </c>
      <c r="J137" s="17"/>
    </row>
    <row r="138" spans="1:10" ht="15" customHeight="1">
      <c r="A138" s="34">
        <v>134</v>
      </c>
      <c r="B138" s="26" t="s">
        <v>447</v>
      </c>
      <c r="C138" s="26" t="s">
        <v>119</v>
      </c>
      <c r="D138" s="27" t="s">
        <v>17</v>
      </c>
      <c r="E138" s="28" t="s">
        <v>449</v>
      </c>
      <c r="F138" s="27" t="s">
        <v>573</v>
      </c>
      <c r="G138" s="14" t="str">
        <f t="shared" si="4"/>
        <v>4.58/km</v>
      </c>
      <c r="H138" s="15">
        <f t="shared" si="5"/>
        <v>0.04552083333333333</v>
      </c>
      <c r="I138" s="15">
        <f>F138-INDEX($F$5:$F$418,MATCH(D138,$D$5:$D$418,0))</f>
        <v>0.0011689814814814792</v>
      </c>
      <c r="J138" s="17"/>
    </row>
    <row r="139" spans="1:10" ht="15" customHeight="1">
      <c r="A139" s="34">
        <v>135</v>
      </c>
      <c r="B139" s="26" t="s">
        <v>574</v>
      </c>
      <c r="C139" s="26" t="s">
        <v>35</v>
      </c>
      <c r="D139" s="27" t="s">
        <v>13</v>
      </c>
      <c r="E139" s="28" t="s">
        <v>575</v>
      </c>
      <c r="F139" s="27" t="s">
        <v>576</v>
      </c>
      <c r="G139" s="14" t="str">
        <f t="shared" si="4"/>
        <v>4.58/km</v>
      </c>
      <c r="H139" s="15">
        <f t="shared" si="5"/>
        <v>0.045567129629629596</v>
      </c>
      <c r="I139" s="15">
        <f>F139-INDEX($F$5:$F$418,MATCH(D139,$D$5:$D$418,0))</f>
        <v>0.02835648148148147</v>
      </c>
      <c r="J139" s="17"/>
    </row>
    <row r="140" spans="1:10" ht="15" customHeight="1">
      <c r="A140" s="34">
        <v>136</v>
      </c>
      <c r="B140" s="26" t="s">
        <v>424</v>
      </c>
      <c r="C140" s="26" t="s">
        <v>71</v>
      </c>
      <c r="D140" s="27" t="s">
        <v>11</v>
      </c>
      <c r="E140" s="29"/>
      <c r="F140" s="27" t="s">
        <v>577</v>
      </c>
      <c r="G140" s="14" t="str">
        <f t="shared" si="4"/>
        <v>4.59/km</v>
      </c>
      <c r="H140" s="15">
        <f t="shared" si="5"/>
        <v>0.045949074074074045</v>
      </c>
      <c r="I140" s="15">
        <f>F140-INDEX($F$5:$F$418,MATCH(D140,$D$5:$D$418,0))</f>
        <v>0.035914351851851836</v>
      </c>
      <c r="J140" s="17"/>
    </row>
    <row r="141" spans="1:10" ht="15" customHeight="1">
      <c r="A141" s="34">
        <v>137</v>
      </c>
      <c r="B141" s="26" t="s">
        <v>183</v>
      </c>
      <c r="C141" s="26" t="s">
        <v>578</v>
      </c>
      <c r="D141" s="27" t="s">
        <v>13</v>
      </c>
      <c r="E141" s="28" t="s">
        <v>575</v>
      </c>
      <c r="F141" s="27" t="s">
        <v>579</v>
      </c>
      <c r="G141" s="14" t="str">
        <f t="shared" si="4"/>
        <v>4.59/km</v>
      </c>
      <c r="H141" s="15">
        <f t="shared" si="5"/>
        <v>0.04598379629629627</v>
      </c>
      <c r="I141" s="15">
        <f>F141-INDEX($F$5:$F$418,MATCH(D141,$D$5:$D$418,0))</f>
        <v>0.028773148148148145</v>
      </c>
      <c r="J141" s="17"/>
    </row>
    <row r="142" spans="1:10" ht="15" customHeight="1">
      <c r="A142" s="34">
        <v>138</v>
      </c>
      <c r="B142" s="26" t="s">
        <v>580</v>
      </c>
      <c r="C142" s="26" t="s">
        <v>41</v>
      </c>
      <c r="D142" s="27" t="s">
        <v>13</v>
      </c>
      <c r="E142" s="28" t="s">
        <v>398</v>
      </c>
      <c r="F142" s="27" t="s">
        <v>581</v>
      </c>
      <c r="G142" s="14" t="str">
        <f t="shared" si="4"/>
        <v>4.60/km</v>
      </c>
      <c r="H142" s="15">
        <f t="shared" si="5"/>
        <v>0.04644675925925924</v>
      </c>
      <c r="I142" s="15">
        <f>F142-INDEX($F$5:$F$418,MATCH(D142,$D$5:$D$418,0))</f>
        <v>0.029236111111111115</v>
      </c>
      <c r="J142" s="17"/>
    </row>
    <row r="143" spans="1:10" ht="15" customHeight="1">
      <c r="A143" s="34">
        <v>139</v>
      </c>
      <c r="B143" s="26" t="s">
        <v>582</v>
      </c>
      <c r="C143" s="26" t="s">
        <v>93</v>
      </c>
      <c r="D143" s="27" t="s">
        <v>12</v>
      </c>
      <c r="E143" s="28" t="s">
        <v>30</v>
      </c>
      <c r="F143" s="27" t="s">
        <v>583</v>
      </c>
      <c r="G143" s="14" t="str">
        <f t="shared" si="4"/>
        <v>4.60/km</v>
      </c>
      <c r="H143" s="15">
        <f t="shared" si="5"/>
        <v>0.046469907407407404</v>
      </c>
      <c r="I143" s="15">
        <f>F143-INDEX($F$5:$F$418,MATCH(D143,$D$5:$D$418,0))</f>
        <v>0.03322916666666667</v>
      </c>
      <c r="J143" s="17"/>
    </row>
    <row r="144" spans="1:10" ht="15" customHeight="1">
      <c r="A144" s="34">
        <v>140</v>
      </c>
      <c r="B144" s="26" t="s">
        <v>584</v>
      </c>
      <c r="C144" s="26" t="s">
        <v>66</v>
      </c>
      <c r="D144" s="27" t="s">
        <v>12</v>
      </c>
      <c r="E144" s="29"/>
      <c r="F144" s="27" t="s">
        <v>585</v>
      </c>
      <c r="G144" s="14" t="str">
        <f t="shared" si="4"/>
        <v>4.60/km</v>
      </c>
      <c r="H144" s="15">
        <f t="shared" si="5"/>
        <v>0.04649305555555554</v>
      </c>
      <c r="I144" s="15">
        <f>F144-INDEX($F$5:$F$418,MATCH(D144,$D$5:$D$418,0))</f>
        <v>0.033252314814814804</v>
      </c>
      <c r="J144" s="17"/>
    </row>
    <row r="145" spans="1:10" ht="15" customHeight="1">
      <c r="A145" s="34">
        <v>141</v>
      </c>
      <c r="B145" s="26" t="s">
        <v>586</v>
      </c>
      <c r="C145" s="26" t="s">
        <v>93</v>
      </c>
      <c r="D145" s="27" t="s">
        <v>10</v>
      </c>
      <c r="E145" s="28" t="s">
        <v>30</v>
      </c>
      <c r="F145" s="27" t="s">
        <v>587</v>
      </c>
      <c r="G145" s="14" t="str">
        <f t="shared" si="4"/>
        <v>4.60/km</v>
      </c>
      <c r="H145" s="15">
        <f t="shared" si="5"/>
        <v>0.04651620370370367</v>
      </c>
      <c r="I145" s="15">
        <f>F145-INDEX($F$5:$F$418,MATCH(D145,$D$5:$D$418,0))</f>
        <v>0.038819444444444434</v>
      </c>
      <c r="J145" s="17"/>
    </row>
    <row r="146" spans="1:10" ht="15" customHeight="1">
      <c r="A146" s="34">
        <v>142</v>
      </c>
      <c r="B146" s="26" t="s">
        <v>588</v>
      </c>
      <c r="C146" s="26" t="s">
        <v>102</v>
      </c>
      <c r="D146" s="27" t="s">
        <v>49</v>
      </c>
      <c r="E146" s="29"/>
      <c r="F146" s="27" t="s">
        <v>589</v>
      </c>
      <c r="G146" s="14" t="str">
        <f t="shared" si="4"/>
        <v>5.00/km</v>
      </c>
      <c r="H146" s="15">
        <f t="shared" si="5"/>
        <v>0.04657407407407406</v>
      </c>
      <c r="I146" s="15">
        <f>F146-INDEX($F$5:$F$418,MATCH(D146,$D$5:$D$418,0))</f>
        <v>0.04657407407407406</v>
      </c>
      <c r="J146" s="17"/>
    </row>
    <row r="147" spans="1:10" ht="15" customHeight="1">
      <c r="A147" s="34">
        <v>143</v>
      </c>
      <c r="B147" s="26" t="s">
        <v>590</v>
      </c>
      <c r="C147" s="26" t="s">
        <v>60</v>
      </c>
      <c r="D147" s="27" t="s">
        <v>10</v>
      </c>
      <c r="E147" s="29"/>
      <c r="F147" s="27" t="s">
        <v>591</v>
      </c>
      <c r="G147" s="14" t="str">
        <f t="shared" si="4"/>
        <v>5.00/km</v>
      </c>
      <c r="H147" s="15">
        <f t="shared" si="5"/>
        <v>0.0467708333333333</v>
      </c>
      <c r="I147" s="15">
        <f>F147-INDEX($F$5:$F$418,MATCH(D147,$D$5:$D$418,0))</f>
        <v>0.03907407407407407</v>
      </c>
      <c r="J147" s="17"/>
    </row>
    <row r="148" spans="1:10" ht="15" customHeight="1">
      <c r="A148" s="34">
        <v>144</v>
      </c>
      <c r="B148" s="26" t="s">
        <v>592</v>
      </c>
      <c r="C148" s="26" t="s">
        <v>53</v>
      </c>
      <c r="D148" s="27" t="s">
        <v>10</v>
      </c>
      <c r="E148" s="29"/>
      <c r="F148" s="27" t="s">
        <v>593</v>
      </c>
      <c r="G148" s="14" t="str">
        <f t="shared" si="4"/>
        <v>5.02/km</v>
      </c>
      <c r="H148" s="15">
        <f t="shared" si="5"/>
        <v>0.04737268518518516</v>
      </c>
      <c r="I148" s="15">
        <f>F148-INDEX($F$5:$F$418,MATCH(D148,$D$5:$D$418,0))</f>
        <v>0.03967592592592592</v>
      </c>
      <c r="J148" s="17"/>
    </row>
    <row r="149" spans="1:10" ht="15" customHeight="1">
      <c r="A149" s="34">
        <v>145</v>
      </c>
      <c r="B149" s="26" t="s">
        <v>594</v>
      </c>
      <c r="C149" s="26" t="s">
        <v>156</v>
      </c>
      <c r="D149" s="27" t="s">
        <v>10</v>
      </c>
      <c r="E149" s="29"/>
      <c r="F149" s="27" t="s">
        <v>595</v>
      </c>
      <c r="G149" s="14" t="str">
        <f t="shared" si="4"/>
        <v>5.02/km</v>
      </c>
      <c r="H149" s="15">
        <f t="shared" si="5"/>
        <v>0.047430555555555545</v>
      </c>
      <c r="I149" s="15">
        <f>F149-INDEX($F$5:$F$418,MATCH(D149,$D$5:$D$418,0))</f>
        <v>0.03973379629629631</v>
      </c>
      <c r="J149" s="17"/>
    </row>
    <row r="150" spans="1:10" ht="15" customHeight="1">
      <c r="A150" s="34">
        <v>146</v>
      </c>
      <c r="B150" s="26" t="s">
        <v>596</v>
      </c>
      <c r="C150" s="26" t="s">
        <v>45</v>
      </c>
      <c r="D150" s="27" t="s">
        <v>10</v>
      </c>
      <c r="E150" s="28" t="s">
        <v>597</v>
      </c>
      <c r="F150" s="27" t="s">
        <v>598</v>
      </c>
      <c r="G150" s="14" t="str">
        <f t="shared" si="4"/>
        <v>5.03/km</v>
      </c>
      <c r="H150" s="15">
        <f t="shared" si="5"/>
        <v>0.04802083333333333</v>
      </c>
      <c r="I150" s="15">
        <f>F150-INDEX($F$5:$F$418,MATCH(D150,$D$5:$D$418,0))</f>
        <v>0.040324074074074095</v>
      </c>
      <c r="J150" s="17"/>
    </row>
    <row r="151" spans="1:10" ht="15" customHeight="1">
      <c r="A151" s="34">
        <v>147</v>
      </c>
      <c r="B151" s="26" t="s">
        <v>599</v>
      </c>
      <c r="C151" s="26" t="s">
        <v>37</v>
      </c>
      <c r="D151" s="27" t="s">
        <v>12</v>
      </c>
      <c r="E151" s="28" t="s">
        <v>600</v>
      </c>
      <c r="F151" s="27" t="s">
        <v>601</v>
      </c>
      <c r="G151" s="14" t="str">
        <f t="shared" si="4"/>
        <v>5.03/km</v>
      </c>
      <c r="H151" s="15">
        <f t="shared" si="5"/>
        <v>0.048101851851851826</v>
      </c>
      <c r="I151" s="15">
        <f>F151-INDEX($F$5:$F$418,MATCH(D151,$D$5:$D$418,0))</f>
        <v>0.03486111111111109</v>
      </c>
      <c r="J151" s="17"/>
    </row>
    <row r="152" spans="1:10" ht="15" customHeight="1">
      <c r="A152" s="34">
        <v>148</v>
      </c>
      <c r="B152" s="26" t="s">
        <v>602</v>
      </c>
      <c r="C152" s="26" t="s">
        <v>75</v>
      </c>
      <c r="D152" s="27" t="s">
        <v>12</v>
      </c>
      <c r="E152" s="29"/>
      <c r="F152" s="27" t="s">
        <v>603</v>
      </c>
      <c r="G152" s="14" t="str">
        <f t="shared" si="4"/>
        <v>5.03/km</v>
      </c>
      <c r="H152" s="15">
        <f t="shared" si="5"/>
        <v>0.048136574074074054</v>
      </c>
      <c r="I152" s="15">
        <f>F152-INDEX($F$5:$F$418,MATCH(D152,$D$5:$D$418,0))</f>
        <v>0.03489583333333332</v>
      </c>
      <c r="J152" s="17"/>
    </row>
    <row r="153" spans="1:10" ht="15" customHeight="1">
      <c r="A153" s="34">
        <v>149</v>
      </c>
      <c r="B153" s="26" t="s">
        <v>604</v>
      </c>
      <c r="C153" s="26" t="s">
        <v>104</v>
      </c>
      <c r="D153" s="27" t="s">
        <v>21</v>
      </c>
      <c r="E153" s="28" t="s">
        <v>605</v>
      </c>
      <c r="F153" s="27" t="s">
        <v>606</v>
      </c>
      <c r="G153" s="14" t="str">
        <f t="shared" si="4"/>
        <v>5.03/km</v>
      </c>
      <c r="H153" s="15">
        <f t="shared" si="5"/>
        <v>0.048194444444444415</v>
      </c>
      <c r="I153" s="15">
        <f>F153-INDEX($F$5:$F$418,MATCH(D153,$D$5:$D$418,0))</f>
        <v>0.015763888888888855</v>
      </c>
      <c r="J153" s="17"/>
    </row>
    <row r="154" spans="1:10" ht="15" customHeight="1">
      <c r="A154" s="34">
        <v>150</v>
      </c>
      <c r="B154" s="26" t="s">
        <v>607</v>
      </c>
      <c r="C154" s="26" t="s">
        <v>93</v>
      </c>
      <c r="D154" s="27" t="s">
        <v>11</v>
      </c>
      <c r="E154" s="29"/>
      <c r="F154" s="27" t="s">
        <v>608</v>
      </c>
      <c r="G154" s="14" t="str">
        <f t="shared" si="4"/>
        <v>5.04/km</v>
      </c>
      <c r="H154" s="15">
        <f t="shared" si="5"/>
        <v>0.04872685185185184</v>
      </c>
      <c r="I154" s="15">
        <f>F154-INDEX($F$5:$F$418,MATCH(D154,$D$5:$D$418,0))</f>
        <v>0.03869212962962963</v>
      </c>
      <c r="J154" s="17"/>
    </row>
    <row r="155" spans="1:10" ht="15" customHeight="1">
      <c r="A155" s="34">
        <v>151</v>
      </c>
      <c r="B155" s="26" t="s">
        <v>609</v>
      </c>
      <c r="C155" s="26" t="s">
        <v>99</v>
      </c>
      <c r="D155" s="27" t="s">
        <v>11</v>
      </c>
      <c r="E155" s="29"/>
      <c r="F155" s="27" t="s">
        <v>610</v>
      </c>
      <c r="G155" s="14" t="str">
        <f t="shared" si="4"/>
        <v>5.04/km</v>
      </c>
      <c r="H155" s="15">
        <f t="shared" si="5"/>
        <v>0.04873842592592591</v>
      </c>
      <c r="I155" s="15">
        <f>F155-INDEX($F$5:$F$418,MATCH(D155,$D$5:$D$418,0))</f>
        <v>0.0387037037037037</v>
      </c>
      <c r="J155" s="17"/>
    </row>
    <row r="156" spans="1:10" ht="15" customHeight="1">
      <c r="A156" s="34">
        <v>152</v>
      </c>
      <c r="B156" s="26" t="s">
        <v>611</v>
      </c>
      <c r="C156" s="26" t="s">
        <v>159</v>
      </c>
      <c r="D156" s="27" t="s">
        <v>15</v>
      </c>
      <c r="E156" s="29"/>
      <c r="F156" s="27" t="s">
        <v>612</v>
      </c>
      <c r="G156" s="14" t="str">
        <f t="shared" si="4"/>
        <v>5.05/km</v>
      </c>
      <c r="H156" s="15">
        <f t="shared" si="5"/>
        <v>0.04895833333333331</v>
      </c>
      <c r="I156" s="15">
        <f>F156-INDEX($F$5:$F$418,MATCH(D156,$D$5:$D$418,0))</f>
        <v>0.022893518518518507</v>
      </c>
      <c r="J156" s="17"/>
    </row>
    <row r="157" spans="1:10" ht="15" customHeight="1">
      <c r="A157" s="34">
        <v>153</v>
      </c>
      <c r="B157" s="26" t="s">
        <v>613</v>
      </c>
      <c r="C157" s="26" t="s">
        <v>38</v>
      </c>
      <c r="D157" s="27" t="s">
        <v>15</v>
      </c>
      <c r="E157" s="28" t="s">
        <v>614</v>
      </c>
      <c r="F157" s="27" t="s">
        <v>615</v>
      </c>
      <c r="G157" s="14" t="str">
        <f t="shared" si="4"/>
        <v>5.06/km</v>
      </c>
      <c r="H157" s="15">
        <f t="shared" si="5"/>
        <v>0.04949074074074074</v>
      </c>
      <c r="I157" s="15">
        <f>F157-INDEX($F$5:$F$418,MATCH(D157,$D$5:$D$418,0))</f>
        <v>0.023425925925925933</v>
      </c>
      <c r="J157" s="17"/>
    </row>
    <row r="158" spans="1:10" ht="15" customHeight="1">
      <c r="A158" s="34">
        <v>154</v>
      </c>
      <c r="B158" s="26" t="s">
        <v>616</v>
      </c>
      <c r="C158" s="26" t="s">
        <v>38</v>
      </c>
      <c r="D158" s="27" t="s">
        <v>10</v>
      </c>
      <c r="E158" s="28" t="s">
        <v>617</v>
      </c>
      <c r="F158" s="27" t="s">
        <v>618</v>
      </c>
      <c r="G158" s="14" t="str">
        <f t="shared" si="4"/>
        <v>5.06/km</v>
      </c>
      <c r="H158" s="15">
        <f t="shared" si="5"/>
        <v>0.04952546296296294</v>
      </c>
      <c r="I158" s="15">
        <f>F158-INDEX($F$5:$F$418,MATCH(D158,$D$5:$D$418,0))</f>
        <v>0.0418287037037037</v>
      </c>
      <c r="J158" s="17"/>
    </row>
    <row r="159" spans="1:10" ht="15" customHeight="1">
      <c r="A159" s="34">
        <v>155</v>
      </c>
      <c r="B159" s="26" t="s">
        <v>415</v>
      </c>
      <c r="C159" s="26" t="s">
        <v>619</v>
      </c>
      <c r="D159" s="27" t="s">
        <v>116</v>
      </c>
      <c r="E159" s="28" t="s">
        <v>620</v>
      </c>
      <c r="F159" s="27" t="s">
        <v>618</v>
      </c>
      <c r="G159" s="14" t="str">
        <f t="shared" si="4"/>
        <v>5.06/km</v>
      </c>
      <c r="H159" s="15">
        <f t="shared" si="5"/>
        <v>0.04952546296296294</v>
      </c>
      <c r="I159" s="15">
        <f>F159-INDEX($F$5:$F$418,MATCH(D159,$D$5:$D$418,0))</f>
        <v>0.009456018518518516</v>
      </c>
      <c r="J159" s="17"/>
    </row>
    <row r="160" spans="1:10" ht="15" customHeight="1">
      <c r="A160" s="34">
        <v>156</v>
      </c>
      <c r="B160" s="26" t="s">
        <v>621</v>
      </c>
      <c r="C160" s="26" t="s">
        <v>622</v>
      </c>
      <c r="D160" s="27" t="s">
        <v>14</v>
      </c>
      <c r="E160" s="28" t="s">
        <v>623</v>
      </c>
      <c r="F160" s="27" t="s">
        <v>624</v>
      </c>
      <c r="G160" s="14" t="str">
        <f t="shared" si="4"/>
        <v>5.07/km</v>
      </c>
      <c r="H160" s="15">
        <f t="shared" si="5"/>
        <v>0.049849537037037026</v>
      </c>
      <c r="I160" s="15">
        <f>F160-INDEX($F$5:$F$418,MATCH(D160,$D$5:$D$418,0))</f>
        <v>0</v>
      </c>
      <c r="J160" s="17"/>
    </row>
    <row r="161" spans="1:10" ht="15" customHeight="1">
      <c r="A161" s="34">
        <v>157</v>
      </c>
      <c r="B161" s="26" t="s">
        <v>173</v>
      </c>
      <c r="C161" s="26" t="s">
        <v>99</v>
      </c>
      <c r="D161" s="27" t="s">
        <v>49</v>
      </c>
      <c r="E161" s="28" t="s">
        <v>625</v>
      </c>
      <c r="F161" s="27" t="s">
        <v>626</v>
      </c>
      <c r="G161" s="14" t="str">
        <f t="shared" si="4"/>
        <v>5.08/km</v>
      </c>
      <c r="H161" s="15">
        <f t="shared" si="5"/>
        <v>0.05020833333333331</v>
      </c>
      <c r="I161" s="15">
        <f>F161-INDEX($F$5:$F$418,MATCH(D161,$D$5:$D$418,0))</f>
        <v>0.05020833333333331</v>
      </c>
      <c r="J161" s="17"/>
    </row>
    <row r="162" spans="1:10" ht="15" customHeight="1">
      <c r="A162" s="34">
        <v>158</v>
      </c>
      <c r="B162" s="26" t="s">
        <v>627</v>
      </c>
      <c r="C162" s="26" t="s">
        <v>55</v>
      </c>
      <c r="D162" s="27" t="s">
        <v>10</v>
      </c>
      <c r="E162" s="28" t="s">
        <v>628</v>
      </c>
      <c r="F162" s="27" t="s">
        <v>629</v>
      </c>
      <c r="G162" s="14" t="str">
        <f t="shared" si="4"/>
        <v>5.08/km</v>
      </c>
      <c r="H162" s="15">
        <f t="shared" si="5"/>
        <v>0.05041666666666665</v>
      </c>
      <c r="I162" s="15">
        <f>F162-INDEX($F$5:$F$418,MATCH(D162,$D$5:$D$418,0))</f>
        <v>0.042719907407407415</v>
      </c>
      <c r="J162" s="17"/>
    </row>
    <row r="163" spans="1:10" ht="15" customHeight="1">
      <c r="A163" s="34">
        <v>159</v>
      </c>
      <c r="B163" s="26" t="s">
        <v>630</v>
      </c>
      <c r="C163" s="26" t="s">
        <v>71</v>
      </c>
      <c r="D163" s="27" t="s">
        <v>12</v>
      </c>
      <c r="E163" s="28" t="s">
        <v>631</v>
      </c>
      <c r="F163" s="27" t="s">
        <v>632</v>
      </c>
      <c r="G163" s="14" t="str">
        <f t="shared" si="4"/>
        <v>5.08/km</v>
      </c>
      <c r="H163" s="15">
        <f t="shared" si="5"/>
        <v>0.05062499999999999</v>
      </c>
      <c r="I163" s="15">
        <f>F163-INDEX($F$5:$F$418,MATCH(D163,$D$5:$D$418,0))</f>
        <v>0.037384259259259256</v>
      </c>
      <c r="J163" s="17"/>
    </row>
    <row r="164" spans="1:10" ht="15" customHeight="1">
      <c r="A164" s="34">
        <v>160</v>
      </c>
      <c r="B164" s="26" t="s">
        <v>633</v>
      </c>
      <c r="C164" s="26" t="s">
        <v>164</v>
      </c>
      <c r="D164" s="27" t="s">
        <v>10</v>
      </c>
      <c r="E164" s="28" t="s">
        <v>355</v>
      </c>
      <c r="F164" s="27" t="s">
        <v>634</v>
      </c>
      <c r="G164" s="14" t="str">
        <f t="shared" si="4"/>
        <v>5.09/km</v>
      </c>
      <c r="H164" s="15">
        <f t="shared" si="5"/>
        <v>0.050787037037037006</v>
      </c>
      <c r="I164" s="15">
        <f>F164-INDEX($F$5:$F$418,MATCH(D164,$D$5:$D$418,0))</f>
        <v>0.04309027777777777</v>
      </c>
      <c r="J164" s="17"/>
    </row>
    <row r="165" spans="1:10" ht="15" customHeight="1">
      <c r="A165" s="34">
        <v>161</v>
      </c>
      <c r="B165" s="26" t="s">
        <v>635</v>
      </c>
      <c r="C165" s="26" t="s">
        <v>70</v>
      </c>
      <c r="D165" s="27" t="s">
        <v>10</v>
      </c>
      <c r="E165" s="28" t="s">
        <v>636</v>
      </c>
      <c r="F165" s="27" t="s">
        <v>637</v>
      </c>
      <c r="G165" s="14" t="str">
        <f t="shared" si="4"/>
        <v>5.09/km</v>
      </c>
      <c r="H165" s="15">
        <f t="shared" si="5"/>
        <v>0.0507986111111111</v>
      </c>
      <c r="I165" s="15">
        <f>F165-INDEX($F$5:$F$418,MATCH(D165,$D$5:$D$418,0))</f>
        <v>0.04310185185185186</v>
      </c>
      <c r="J165" s="17"/>
    </row>
    <row r="166" spans="1:10" ht="15" customHeight="1">
      <c r="A166" s="34">
        <v>162</v>
      </c>
      <c r="B166" s="26" t="s">
        <v>638</v>
      </c>
      <c r="C166" s="26" t="s">
        <v>57</v>
      </c>
      <c r="D166" s="27" t="s">
        <v>14</v>
      </c>
      <c r="E166" s="28" t="s">
        <v>639</v>
      </c>
      <c r="F166" s="27" t="s">
        <v>640</v>
      </c>
      <c r="G166" s="14" t="str">
        <f t="shared" si="4"/>
        <v>5.09/km</v>
      </c>
      <c r="H166" s="15">
        <f t="shared" si="5"/>
        <v>0.05087962962962962</v>
      </c>
      <c r="I166" s="15">
        <f>F166-INDEX($F$5:$F$418,MATCH(D166,$D$5:$D$418,0))</f>
        <v>0.0010300925925925963</v>
      </c>
      <c r="J166" s="17"/>
    </row>
    <row r="167" spans="1:10" ht="15" customHeight="1">
      <c r="A167" s="34">
        <v>163</v>
      </c>
      <c r="B167" s="26" t="s">
        <v>641</v>
      </c>
      <c r="C167" s="26" t="s">
        <v>60</v>
      </c>
      <c r="D167" s="27" t="s">
        <v>11</v>
      </c>
      <c r="E167" s="28" t="s">
        <v>642</v>
      </c>
      <c r="F167" s="27" t="s">
        <v>643</v>
      </c>
      <c r="G167" s="14" t="str">
        <f t="shared" si="4"/>
        <v>5.09/km</v>
      </c>
      <c r="H167" s="15">
        <f t="shared" si="5"/>
        <v>0.051168981481481454</v>
      </c>
      <c r="I167" s="15">
        <f>F167-INDEX($F$5:$F$418,MATCH(D167,$D$5:$D$418,0))</f>
        <v>0.041134259259259245</v>
      </c>
      <c r="J167" s="17"/>
    </row>
    <row r="168" spans="1:10" ht="15" customHeight="1">
      <c r="A168" s="34">
        <v>164</v>
      </c>
      <c r="B168" s="26" t="s">
        <v>644</v>
      </c>
      <c r="C168" s="26" t="s">
        <v>41</v>
      </c>
      <c r="D168" s="27" t="s">
        <v>49</v>
      </c>
      <c r="E168" s="29"/>
      <c r="F168" s="27" t="s">
        <v>645</v>
      </c>
      <c r="G168" s="14" t="str">
        <f t="shared" si="4"/>
        <v>5.10/km</v>
      </c>
      <c r="H168" s="15">
        <f t="shared" si="5"/>
        <v>0.051365740740740726</v>
      </c>
      <c r="I168" s="15">
        <f>F168-INDEX($F$5:$F$418,MATCH(D168,$D$5:$D$418,0))</f>
        <v>0.051365740740740726</v>
      </c>
      <c r="J168" s="17"/>
    </row>
    <row r="169" spans="1:10" ht="15" customHeight="1">
      <c r="A169" s="34">
        <v>165</v>
      </c>
      <c r="B169" s="26" t="s">
        <v>621</v>
      </c>
      <c r="C169" s="26" t="s">
        <v>134</v>
      </c>
      <c r="D169" s="27" t="s">
        <v>116</v>
      </c>
      <c r="E169" s="28" t="s">
        <v>623</v>
      </c>
      <c r="F169" s="27" t="s">
        <v>646</v>
      </c>
      <c r="G169" s="14" t="str">
        <f t="shared" si="4"/>
        <v>5.10/km</v>
      </c>
      <c r="H169" s="15">
        <f t="shared" si="5"/>
        <v>0.051631944444444425</v>
      </c>
      <c r="I169" s="15">
        <f>F169-INDEX($F$5:$F$418,MATCH(D169,$D$5:$D$418,0))</f>
        <v>0.011562500000000003</v>
      </c>
      <c r="J169" s="17"/>
    </row>
    <row r="170" spans="1:10" ht="15" customHeight="1">
      <c r="A170" s="34">
        <v>166</v>
      </c>
      <c r="B170" s="26" t="s">
        <v>647</v>
      </c>
      <c r="C170" s="26" t="s">
        <v>65</v>
      </c>
      <c r="D170" s="27" t="s">
        <v>13</v>
      </c>
      <c r="E170" s="29"/>
      <c r="F170" s="27" t="s">
        <v>648</v>
      </c>
      <c r="G170" s="14" t="str">
        <f t="shared" si="4"/>
        <v>5.10/km</v>
      </c>
      <c r="H170" s="15">
        <f t="shared" si="5"/>
        <v>0.051655092592592586</v>
      </c>
      <c r="I170" s="15">
        <f>F170-INDEX($F$5:$F$418,MATCH(D170,$D$5:$D$418,0))</f>
        <v>0.03444444444444446</v>
      </c>
      <c r="J170" s="17"/>
    </row>
    <row r="171" spans="1:10" ht="15" customHeight="1">
      <c r="A171" s="34">
        <v>167</v>
      </c>
      <c r="B171" s="26" t="s">
        <v>649</v>
      </c>
      <c r="C171" s="26" t="s">
        <v>650</v>
      </c>
      <c r="D171" s="27" t="s">
        <v>12</v>
      </c>
      <c r="E171" s="28" t="s">
        <v>651</v>
      </c>
      <c r="F171" s="27" t="s">
        <v>652</v>
      </c>
      <c r="G171" s="14" t="str">
        <f t="shared" si="4"/>
        <v>5.11/km</v>
      </c>
      <c r="H171" s="15">
        <f t="shared" si="5"/>
        <v>0.05173611111111108</v>
      </c>
      <c r="I171" s="15">
        <f>F171-INDEX($F$5:$F$418,MATCH(D171,$D$5:$D$418,0))</f>
        <v>0.038495370370370346</v>
      </c>
      <c r="J171" s="17"/>
    </row>
    <row r="172" spans="1:10" ht="15" customHeight="1">
      <c r="A172" s="34">
        <v>168</v>
      </c>
      <c r="B172" s="26" t="s">
        <v>653</v>
      </c>
      <c r="C172" s="26" t="s">
        <v>117</v>
      </c>
      <c r="D172" s="27" t="s">
        <v>10</v>
      </c>
      <c r="E172" s="29"/>
      <c r="F172" s="27" t="s">
        <v>654</v>
      </c>
      <c r="G172" s="14" t="str">
        <f t="shared" si="4"/>
        <v>5.11/km</v>
      </c>
      <c r="H172" s="15">
        <f t="shared" si="5"/>
        <v>0.05185185185185186</v>
      </c>
      <c r="I172" s="15">
        <f>F172-INDEX($F$5:$F$418,MATCH(D172,$D$5:$D$418,0))</f>
        <v>0.04415509259259262</v>
      </c>
      <c r="J172" s="17"/>
    </row>
    <row r="173" spans="1:10" ht="15" customHeight="1">
      <c r="A173" s="34">
        <v>169</v>
      </c>
      <c r="B173" s="26" t="s">
        <v>655</v>
      </c>
      <c r="C173" s="26" t="s">
        <v>110</v>
      </c>
      <c r="D173" s="27" t="s">
        <v>10</v>
      </c>
      <c r="E173" s="28" t="s">
        <v>656</v>
      </c>
      <c r="F173" s="27" t="s">
        <v>657</v>
      </c>
      <c r="G173" s="14" t="str">
        <f t="shared" si="4"/>
        <v>5.11/km</v>
      </c>
      <c r="H173" s="15">
        <f t="shared" si="5"/>
        <v>0.05201388888888887</v>
      </c>
      <c r="I173" s="15">
        <f>F173-INDEX($F$5:$F$418,MATCH(D173,$D$5:$D$418,0))</f>
        <v>0.04431712962962964</v>
      </c>
      <c r="J173" s="17"/>
    </row>
    <row r="174" spans="1:10" ht="15" customHeight="1">
      <c r="A174" s="34">
        <v>170</v>
      </c>
      <c r="B174" s="26" t="s">
        <v>658</v>
      </c>
      <c r="C174" s="26" t="s">
        <v>134</v>
      </c>
      <c r="D174" s="27" t="s">
        <v>18</v>
      </c>
      <c r="E174" s="29"/>
      <c r="F174" s="27" t="s">
        <v>659</v>
      </c>
      <c r="G174" s="14" t="str">
        <f t="shared" si="4"/>
        <v>5.11/km</v>
      </c>
      <c r="H174" s="15">
        <f t="shared" si="5"/>
        <v>0.05202546296296294</v>
      </c>
      <c r="I174" s="15">
        <f>F174-INDEX($F$5:$F$418,MATCH(D174,$D$5:$D$418,0))</f>
        <v>0.008402777777777759</v>
      </c>
      <c r="J174" s="17"/>
    </row>
    <row r="175" spans="1:10" ht="15" customHeight="1">
      <c r="A175" s="34">
        <v>171</v>
      </c>
      <c r="B175" s="26" t="s">
        <v>660</v>
      </c>
      <c r="C175" s="26" t="s">
        <v>661</v>
      </c>
      <c r="D175" s="27" t="s">
        <v>10</v>
      </c>
      <c r="E175" s="29"/>
      <c r="F175" s="27" t="s">
        <v>662</v>
      </c>
      <c r="G175" s="14" t="str">
        <f t="shared" si="4"/>
        <v>5.11/km</v>
      </c>
      <c r="H175" s="15">
        <f t="shared" si="5"/>
        <v>0.05208333333333333</v>
      </c>
      <c r="I175" s="15">
        <f>F175-INDEX($F$5:$F$418,MATCH(D175,$D$5:$D$418,0))</f>
        <v>0.04438657407407409</v>
      </c>
      <c r="J175" s="17"/>
    </row>
    <row r="176" spans="1:10" ht="15" customHeight="1">
      <c r="A176" s="34">
        <v>172</v>
      </c>
      <c r="B176" s="26" t="s">
        <v>663</v>
      </c>
      <c r="C176" s="26" t="s">
        <v>75</v>
      </c>
      <c r="D176" s="27" t="s">
        <v>12</v>
      </c>
      <c r="E176" s="28" t="s">
        <v>664</v>
      </c>
      <c r="F176" s="27" t="s">
        <v>665</v>
      </c>
      <c r="G176" s="14" t="str">
        <f t="shared" si="4"/>
        <v>5.12/km</v>
      </c>
      <c r="H176" s="15">
        <f t="shared" si="5"/>
        <v>0.05240740740740739</v>
      </c>
      <c r="I176" s="15">
        <f>F176-INDEX($F$5:$F$418,MATCH(D176,$D$5:$D$418,0))</f>
        <v>0.039166666666666655</v>
      </c>
      <c r="J176" s="17"/>
    </row>
    <row r="177" spans="1:10" ht="15" customHeight="1">
      <c r="A177" s="34">
        <v>173</v>
      </c>
      <c r="B177" s="26" t="s">
        <v>666</v>
      </c>
      <c r="C177" s="26" t="s">
        <v>667</v>
      </c>
      <c r="D177" s="27" t="s">
        <v>10</v>
      </c>
      <c r="E177" s="28" t="s">
        <v>668</v>
      </c>
      <c r="F177" s="27" t="s">
        <v>669</v>
      </c>
      <c r="G177" s="14" t="str">
        <f t="shared" si="4"/>
        <v>5.12/km</v>
      </c>
      <c r="H177" s="15">
        <f t="shared" si="5"/>
        <v>0.05243055555555555</v>
      </c>
      <c r="I177" s="15">
        <f>F177-INDEX($F$5:$F$418,MATCH(D177,$D$5:$D$418,0))</f>
        <v>0.04473379629629631</v>
      </c>
      <c r="J177" s="17"/>
    </row>
    <row r="178" spans="1:10" ht="15" customHeight="1">
      <c r="A178" s="34">
        <v>174</v>
      </c>
      <c r="B178" s="26" t="s">
        <v>670</v>
      </c>
      <c r="C178" s="26" t="s">
        <v>65</v>
      </c>
      <c r="D178" s="27" t="s">
        <v>10</v>
      </c>
      <c r="E178" s="28" t="s">
        <v>671</v>
      </c>
      <c r="F178" s="27" t="s">
        <v>672</v>
      </c>
      <c r="G178" s="14" t="str">
        <f t="shared" si="4"/>
        <v>5.12/km</v>
      </c>
      <c r="H178" s="15">
        <f t="shared" si="5"/>
        <v>0.05252314814814814</v>
      </c>
      <c r="I178" s="15">
        <f>F178-INDEX($F$5:$F$418,MATCH(D178,$D$5:$D$418,0))</f>
        <v>0.0448263888888889</v>
      </c>
      <c r="J178" s="17"/>
    </row>
    <row r="179" spans="1:10" ht="15" customHeight="1">
      <c r="A179" s="34">
        <v>175</v>
      </c>
      <c r="B179" s="26" t="s">
        <v>673</v>
      </c>
      <c r="C179" s="26" t="s">
        <v>40</v>
      </c>
      <c r="D179" s="27" t="s">
        <v>11</v>
      </c>
      <c r="E179" s="29"/>
      <c r="F179" s="27" t="s">
        <v>674</v>
      </c>
      <c r="G179" s="14" t="str">
        <f t="shared" si="4"/>
        <v>5.13/km</v>
      </c>
      <c r="H179" s="15">
        <f t="shared" si="5"/>
        <v>0.052685185185185154</v>
      </c>
      <c r="I179" s="15">
        <f>F179-INDEX($F$5:$F$418,MATCH(D179,$D$5:$D$418,0))</f>
        <v>0.042650462962962946</v>
      </c>
      <c r="J179" s="17"/>
    </row>
    <row r="180" spans="1:10" ht="15" customHeight="1">
      <c r="A180" s="34">
        <v>176</v>
      </c>
      <c r="B180" s="26" t="s">
        <v>675</v>
      </c>
      <c r="C180" s="26" t="s">
        <v>676</v>
      </c>
      <c r="D180" s="27" t="s">
        <v>12</v>
      </c>
      <c r="E180" s="28" t="s">
        <v>467</v>
      </c>
      <c r="F180" s="27" t="s">
        <v>677</v>
      </c>
      <c r="G180" s="14" t="str">
        <f t="shared" si="4"/>
        <v>5.14/km</v>
      </c>
      <c r="H180" s="15">
        <f t="shared" si="5"/>
        <v>0.053148148148148125</v>
      </c>
      <c r="I180" s="15">
        <f>F180-INDEX($F$5:$F$418,MATCH(D180,$D$5:$D$418,0))</f>
        <v>0.03990740740740739</v>
      </c>
      <c r="J180" s="17"/>
    </row>
    <row r="181" spans="1:10" ht="15" customHeight="1">
      <c r="A181" s="34">
        <v>177</v>
      </c>
      <c r="B181" s="26" t="s">
        <v>678</v>
      </c>
      <c r="C181" s="26" t="s">
        <v>93</v>
      </c>
      <c r="D181" s="27" t="s">
        <v>13</v>
      </c>
      <c r="E181" s="28" t="s">
        <v>679</v>
      </c>
      <c r="F181" s="27" t="s">
        <v>680</v>
      </c>
      <c r="G181" s="14" t="str">
        <f t="shared" si="4"/>
        <v>5.14/km</v>
      </c>
      <c r="H181" s="15">
        <f t="shared" si="5"/>
        <v>0.05328703703703701</v>
      </c>
      <c r="I181" s="15">
        <f>F181-INDEX($F$5:$F$418,MATCH(D181,$D$5:$D$418,0))</f>
        <v>0.03607638888888888</v>
      </c>
      <c r="J181" s="17"/>
    </row>
    <row r="182" spans="1:10" ht="15" customHeight="1">
      <c r="A182" s="34">
        <v>178</v>
      </c>
      <c r="B182" s="26" t="s">
        <v>681</v>
      </c>
      <c r="C182" s="26" t="s">
        <v>76</v>
      </c>
      <c r="D182" s="27" t="s">
        <v>12</v>
      </c>
      <c r="E182" s="28" t="s">
        <v>682</v>
      </c>
      <c r="F182" s="27" t="s">
        <v>683</v>
      </c>
      <c r="G182" s="14" t="str">
        <f aca="true" t="shared" si="6" ref="G182:G245">TEXT(INT((HOUR(F182)*3600+MINUTE(F182)*60+SECOND(F182))/$I$3/60),"0")&amp;"."&amp;TEXT(MOD((HOUR(F182)*3600+MINUTE(F182)*60+SECOND(F182))/$I$3,60),"00")&amp;"/km"</f>
        <v>5.14/km</v>
      </c>
      <c r="H182" s="15">
        <f aca="true" t="shared" si="7" ref="H182:H245">F182-$F$5</f>
        <v>0.05344907407407405</v>
      </c>
      <c r="I182" s="15">
        <f>F182-INDEX($F$5:$F$418,MATCH(D182,$D$5:$D$418,0))</f>
        <v>0.04020833333333332</v>
      </c>
      <c r="J182" s="17"/>
    </row>
    <row r="183" spans="1:10" ht="15" customHeight="1">
      <c r="A183" s="34">
        <v>179</v>
      </c>
      <c r="B183" s="26" t="s">
        <v>149</v>
      </c>
      <c r="C183" s="26" t="s">
        <v>108</v>
      </c>
      <c r="D183" s="27" t="s">
        <v>13</v>
      </c>
      <c r="E183" s="28" t="s">
        <v>684</v>
      </c>
      <c r="F183" s="27" t="s">
        <v>685</v>
      </c>
      <c r="G183" s="14" t="str">
        <f t="shared" si="6"/>
        <v>5.14/km</v>
      </c>
      <c r="H183" s="15">
        <f t="shared" si="7"/>
        <v>0.053460648148148146</v>
      </c>
      <c r="I183" s="15">
        <f>F183-INDEX($F$5:$F$418,MATCH(D183,$D$5:$D$418,0))</f>
        <v>0.03625000000000002</v>
      </c>
      <c r="J183" s="17"/>
    </row>
    <row r="184" spans="1:10" ht="15" customHeight="1">
      <c r="A184" s="34">
        <v>180</v>
      </c>
      <c r="B184" s="26" t="s">
        <v>686</v>
      </c>
      <c r="C184" s="26" t="s">
        <v>41</v>
      </c>
      <c r="D184" s="27" t="s">
        <v>12</v>
      </c>
      <c r="E184" s="28" t="s">
        <v>355</v>
      </c>
      <c r="F184" s="27" t="s">
        <v>687</v>
      </c>
      <c r="G184" s="14" t="str">
        <f t="shared" si="6"/>
        <v>5.14/km</v>
      </c>
      <c r="H184" s="15">
        <f t="shared" si="7"/>
        <v>0.053495370370370374</v>
      </c>
      <c r="I184" s="15">
        <f>F184-INDEX($F$5:$F$418,MATCH(D184,$D$5:$D$418,0))</f>
        <v>0.04025462962962964</v>
      </c>
      <c r="J184" s="17"/>
    </row>
    <row r="185" spans="1:10" ht="15" customHeight="1">
      <c r="A185" s="34">
        <v>181</v>
      </c>
      <c r="B185" s="26" t="s">
        <v>688</v>
      </c>
      <c r="C185" s="26" t="s">
        <v>37</v>
      </c>
      <c r="D185" s="27" t="s">
        <v>12</v>
      </c>
      <c r="E185" s="29"/>
      <c r="F185" s="27" t="s">
        <v>689</v>
      </c>
      <c r="G185" s="14" t="str">
        <f t="shared" si="6"/>
        <v>5.14/km</v>
      </c>
      <c r="H185" s="15">
        <f t="shared" si="7"/>
        <v>0.0535648148148148</v>
      </c>
      <c r="I185" s="15">
        <f>F185-INDEX($F$5:$F$418,MATCH(D185,$D$5:$D$418,0))</f>
        <v>0.04032407407407407</v>
      </c>
      <c r="J185" s="17"/>
    </row>
    <row r="186" spans="1:10" ht="15" customHeight="1">
      <c r="A186" s="34">
        <v>182</v>
      </c>
      <c r="B186" s="26" t="s">
        <v>690</v>
      </c>
      <c r="C186" s="26" t="s">
        <v>691</v>
      </c>
      <c r="D186" s="27" t="s">
        <v>11</v>
      </c>
      <c r="E186" s="28" t="s">
        <v>692</v>
      </c>
      <c r="F186" s="27" t="s">
        <v>693</v>
      </c>
      <c r="G186" s="14" t="str">
        <f t="shared" si="6"/>
        <v>5.15/km</v>
      </c>
      <c r="H186" s="15">
        <f t="shared" si="7"/>
        <v>0.053750000000000006</v>
      </c>
      <c r="I186" s="15">
        <f>F186-INDEX($F$5:$F$418,MATCH(D186,$D$5:$D$418,0))</f>
        <v>0.0437152777777778</v>
      </c>
      <c r="J186" s="17"/>
    </row>
    <row r="187" spans="1:10" ht="15" customHeight="1">
      <c r="A187" s="34">
        <v>183</v>
      </c>
      <c r="B187" s="26" t="s">
        <v>129</v>
      </c>
      <c r="C187" s="26" t="s">
        <v>82</v>
      </c>
      <c r="D187" s="27" t="s">
        <v>10</v>
      </c>
      <c r="E187" s="28" t="s">
        <v>694</v>
      </c>
      <c r="F187" s="27" t="s">
        <v>695</v>
      </c>
      <c r="G187" s="14" t="str">
        <f t="shared" si="6"/>
        <v>5.15/km</v>
      </c>
      <c r="H187" s="15">
        <f t="shared" si="7"/>
        <v>0.053761574074074045</v>
      </c>
      <c r="I187" s="15">
        <f>F187-INDEX($F$5:$F$418,MATCH(D187,$D$5:$D$418,0))</f>
        <v>0.04606481481481481</v>
      </c>
      <c r="J187" s="17"/>
    </row>
    <row r="188" spans="1:10" ht="15" customHeight="1">
      <c r="A188" s="34">
        <v>184</v>
      </c>
      <c r="B188" s="26" t="s">
        <v>696</v>
      </c>
      <c r="C188" s="26" t="s">
        <v>135</v>
      </c>
      <c r="D188" s="27" t="s">
        <v>13</v>
      </c>
      <c r="E188" s="29"/>
      <c r="F188" s="27" t="s">
        <v>697</v>
      </c>
      <c r="G188" s="14" t="str">
        <f t="shared" si="6"/>
        <v>5.16/km</v>
      </c>
      <c r="H188" s="15">
        <f t="shared" si="7"/>
        <v>0.054317129629629604</v>
      </c>
      <c r="I188" s="15">
        <f>F188-INDEX($F$5:$F$418,MATCH(D188,$D$5:$D$418,0))</f>
        <v>0.037106481481481476</v>
      </c>
      <c r="J188" s="17"/>
    </row>
    <row r="189" spans="1:10" ht="15" customHeight="1">
      <c r="A189" s="34">
        <v>185</v>
      </c>
      <c r="B189" s="26" t="s">
        <v>698</v>
      </c>
      <c r="C189" s="26" t="s">
        <v>106</v>
      </c>
      <c r="D189" s="27" t="s">
        <v>13</v>
      </c>
      <c r="E189" s="28" t="s">
        <v>16</v>
      </c>
      <c r="F189" s="27" t="s">
        <v>699</v>
      </c>
      <c r="G189" s="14" t="str">
        <f t="shared" si="6"/>
        <v>5.16/km</v>
      </c>
      <c r="H189" s="15">
        <f t="shared" si="7"/>
        <v>0.05442129629629629</v>
      </c>
      <c r="I189" s="15">
        <f>F189-INDEX($F$5:$F$418,MATCH(D189,$D$5:$D$418,0))</f>
        <v>0.03721064814814816</v>
      </c>
      <c r="J189" s="17"/>
    </row>
    <row r="190" spans="1:10" ht="15" customHeight="1">
      <c r="A190" s="34">
        <v>186</v>
      </c>
      <c r="B190" s="26" t="s">
        <v>700</v>
      </c>
      <c r="C190" s="26" t="s">
        <v>41</v>
      </c>
      <c r="D190" s="27" t="s">
        <v>13</v>
      </c>
      <c r="E190" s="28" t="s">
        <v>701</v>
      </c>
      <c r="F190" s="27" t="s">
        <v>702</v>
      </c>
      <c r="G190" s="14" t="str">
        <f t="shared" si="6"/>
        <v>5.16/km</v>
      </c>
      <c r="H190" s="15">
        <f t="shared" si="7"/>
        <v>0.054456018518518515</v>
      </c>
      <c r="I190" s="15">
        <f>F190-INDEX($F$5:$F$418,MATCH(D190,$D$5:$D$418,0))</f>
        <v>0.03724537037037039</v>
      </c>
      <c r="J190" s="17"/>
    </row>
    <row r="191" spans="1:10" ht="15" customHeight="1">
      <c r="A191" s="34">
        <v>187</v>
      </c>
      <c r="B191" s="26" t="s">
        <v>703</v>
      </c>
      <c r="C191" s="26" t="s">
        <v>34</v>
      </c>
      <c r="D191" s="27" t="s">
        <v>10</v>
      </c>
      <c r="E191" s="28" t="s">
        <v>704</v>
      </c>
      <c r="F191" s="27" t="s">
        <v>705</v>
      </c>
      <c r="G191" s="14" t="str">
        <f t="shared" si="6"/>
        <v>5.16/km</v>
      </c>
      <c r="H191" s="15">
        <f t="shared" si="7"/>
        <v>0.05456018518518517</v>
      </c>
      <c r="I191" s="15">
        <f>F191-INDEX($F$5:$F$418,MATCH(D191,$D$5:$D$418,0))</f>
        <v>0.04686342592592593</v>
      </c>
      <c r="J191" s="17"/>
    </row>
    <row r="192" spans="1:10" ht="15" customHeight="1">
      <c r="A192" s="34">
        <v>188</v>
      </c>
      <c r="B192" s="26" t="s">
        <v>706</v>
      </c>
      <c r="C192" s="26" t="s">
        <v>146</v>
      </c>
      <c r="D192" s="27" t="s">
        <v>10</v>
      </c>
      <c r="E192" s="28" t="s">
        <v>233</v>
      </c>
      <c r="F192" s="27" t="s">
        <v>707</v>
      </c>
      <c r="G192" s="14" t="str">
        <f t="shared" si="6"/>
        <v>5.17/km</v>
      </c>
      <c r="H192" s="15">
        <f t="shared" si="7"/>
        <v>0.05505787037037034</v>
      </c>
      <c r="I192" s="15">
        <f>F192-INDEX($F$5:$F$418,MATCH(D192,$D$5:$D$418,0))</f>
        <v>0.047361111111111104</v>
      </c>
      <c r="J192" s="17"/>
    </row>
    <row r="193" spans="1:10" ht="15" customHeight="1">
      <c r="A193" s="34">
        <v>189</v>
      </c>
      <c r="B193" s="26" t="s">
        <v>708</v>
      </c>
      <c r="C193" s="26" t="s">
        <v>42</v>
      </c>
      <c r="D193" s="27" t="s">
        <v>10</v>
      </c>
      <c r="E193" s="28" t="s">
        <v>709</v>
      </c>
      <c r="F193" s="27" t="s">
        <v>710</v>
      </c>
      <c r="G193" s="14" t="str">
        <f t="shared" si="6"/>
        <v>5.18/km</v>
      </c>
      <c r="H193" s="15">
        <f t="shared" si="7"/>
        <v>0.05509259259259257</v>
      </c>
      <c r="I193" s="15">
        <f>F193-INDEX($F$5:$F$418,MATCH(D193,$D$5:$D$418,0))</f>
        <v>0.04739583333333333</v>
      </c>
      <c r="J193" s="17"/>
    </row>
    <row r="194" spans="1:10" ht="15" customHeight="1">
      <c r="A194" s="34">
        <v>190</v>
      </c>
      <c r="B194" s="26" t="s">
        <v>711</v>
      </c>
      <c r="C194" s="26" t="s">
        <v>70</v>
      </c>
      <c r="D194" s="27" t="s">
        <v>14</v>
      </c>
      <c r="E194" s="28" t="s">
        <v>449</v>
      </c>
      <c r="F194" s="27" t="s">
        <v>712</v>
      </c>
      <c r="G194" s="14" t="str">
        <f t="shared" si="6"/>
        <v>5.18/km</v>
      </c>
      <c r="H194" s="15">
        <f t="shared" si="7"/>
        <v>0.05519675925925925</v>
      </c>
      <c r="I194" s="15">
        <f>F194-INDEX($F$5:$F$418,MATCH(D194,$D$5:$D$418,0))</f>
        <v>0.005347222222222225</v>
      </c>
      <c r="J194" s="17"/>
    </row>
    <row r="195" spans="1:10" ht="15" customHeight="1">
      <c r="A195" s="34">
        <v>191</v>
      </c>
      <c r="B195" s="26" t="s">
        <v>713</v>
      </c>
      <c r="C195" s="26" t="s">
        <v>714</v>
      </c>
      <c r="D195" s="27" t="s">
        <v>10</v>
      </c>
      <c r="E195" s="29"/>
      <c r="F195" s="27" t="s">
        <v>715</v>
      </c>
      <c r="G195" s="14" t="str">
        <f t="shared" si="6"/>
        <v>5.18/km</v>
      </c>
      <c r="H195" s="15">
        <f t="shared" si="7"/>
        <v>0.055416666666666656</v>
      </c>
      <c r="I195" s="15">
        <f>F195-INDEX($F$5:$F$418,MATCH(D195,$D$5:$D$418,0))</f>
        <v>0.04771990740740742</v>
      </c>
      <c r="J195" s="17"/>
    </row>
    <row r="196" spans="1:10" ht="15" customHeight="1">
      <c r="A196" s="34">
        <v>192</v>
      </c>
      <c r="B196" s="26" t="s">
        <v>716</v>
      </c>
      <c r="C196" s="26" t="s">
        <v>98</v>
      </c>
      <c r="D196" s="27" t="s">
        <v>13</v>
      </c>
      <c r="E196" s="29"/>
      <c r="F196" s="27" t="s">
        <v>717</v>
      </c>
      <c r="G196" s="14" t="str">
        <f t="shared" si="6"/>
        <v>5.18/km</v>
      </c>
      <c r="H196" s="15">
        <f t="shared" si="7"/>
        <v>0.05542824074074072</v>
      </c>
      <c r="I196" s="15">
        <f>F196-INDEX($F$5:$F$418,MATCH(D196,$D$5:$D$418,0))</f>
        <v>0.038217592592592595</v>
      </c>
      <c r="J196" s="17"/>
    </row>
    <row r="197" spans="1:10" ht="15" customHeight="1">
      <c r="A197" s="34">
        <v>193</v>
      </c>
      <c r="B197" s="26" t="s">
        <v>718</v>
      </c>
      <c r="C197" s="26" t="s">
        <v>61</v>
      </c>
      <c r="D197" s="27" t="s">
        <v>15</v>
      </c>
      <c r="E197" s="28" t="s">
        <v>719</v>
      </c>
      <c r="F197" s="27" t="s">
        <v>720</v>
      </c>
      <c r="G197" s="14" t="str">
        <f t="shared" si="6"/>
        <v>5.18/km</v>
      </c>
      <c r="H197" s="15">
        <f t="shared" si="7"/>
        <v>0.05554398148148147</v>
      </c>
      <c r="I197" s="15">
        <f>F197-INDEX($F$5:$F$418,MATCH(D197,$D$5:$D$418,0))</f>
        <v>0.029479166666666667</v>
      </c>
      <c r="J197" s="17"/>
    </row>
    <row r="198" spans="1:10" ht="15" customHeight="1">
      <c r="A198" s="34">
        <v>194</v>
      </c>
      <c r="B198" s="26" t="s">
        <v>721</v>
      </c>
      <c r="C198" s="26" t="s">
        <v>150</v>
      </c>
      <c r="D198" s="27" t="s">
        <v>21</v>
      </c>
      <c r="E198" s="28" t="s">
        <v>467</v>
      </c>
      <c r="F198" s="27" t="s">
        <v>722</v>
      </c>
      <c r="G198" s="14" t="str">
        <f t="shared" si="6"/>
        <v>5.19/km</v>
      </c>
      <c r="H198" s="15">
        <f t="shared" si="7"/>
        <v>0.05582175925925924</v>
      </c>
      <c r="I198" s="15">
        <f>F198-INDEX($F$5:$F$418,MATCH(D198,$D$5:$D$418,0))</f>
        <v>0.023391203703703678</v>
      </c>
      <c r="J198" s="17"/>
    </row>
    <row r="199" spans="1:10" ht="15" customHeight="1">
      <c r="A199" s="34">
        <v>195</v>
      </c>
      <c r="B199" s="26" t="s">
        <v>143</v>
      </c>
      <c r="C199" s="26" t="s">
        <v>69</v>
      </c>
      <c r="D199" s="27" t="s">
        <v>13</v>
      </c>
      <c r="E199" s="28" t="s">
        <v>30</v>
      </c>
      <c r="F199" s="27" t="s">
        <v>723</v>
      </c>
      <c r="G199" s="14" t="str">
        <f t="shared" si="6"/>
        <v>5.20/km</v>
      </c>
      <c r="H199" s="15">
        <f t="shared" si="7"/>
        <v>0.05644675925925925</v>
      </c>
      <c r="I199" s="15">
        <f>F199-INDEX($F$5:$F$418,MATCH(D199,$D$5:$D$418,0))</f>
        <v>0.039236111111111124</v>
      </c>
      <c r="J199" s="17"/>
    </row>
    <row r="200" spans="1:10" ht="15" customHeight="1">
      <c r="A200" s="34">
        <v>196</v>
      </c>
      <c r="B200" s="26" t="s">
        <v>724</v>
      </c>
      <c r="C200" s="26" t="s">
        <v>108</v>
      </c>
      <c r="D200" s="27" t="s">
        <v>10</v>
      </c>
      <c r="E200" s="28" t="s">
        <v>725</v>
      </c>
      <c r="F200" s="27" t="s">
        <v>726</v>
      </c>
      <c r="G200" s="14" t="str">
        <f t="shared" si="6"/>
        <v>5.21/km</v>
      </c>
      <c r="H200" s="15">
        <f t="shared" si="7"/>
        <v>0.056585648148148135</v>
      </c>
      <c r="I200" s="15">
        <f>F200-INDEX($F$5:$F$418,MATCH(D200,$D$5:$D$418,0))</f>
        <v>0.0488888888888889</v>
      </c>
      <c r="J200" s="17"/>
    </row>
    <row r="201" spans="1:10" ht="15" customHeight="1">
      <c r="A201" s="34">
        <v>197</v>
      </c>
      <c r="B201" s="26" t="s">
        <v>727</v>
      </c>
      <c r="C201" s="26" t="s">
        <v>150</v>
      </c>
      <c r="D201" s="27" t="s">
        <v>28</v>
      </c>
      <c r="E201" s="28" t="s">
        <v>728</v>
      </c>
      <c r="F201" s="27" t="s">
        <v>729</v>
      </c>
      <c r="G201" s="14" t="str">
        <f t="shared" si="6"/>
        <v>5.21/km</v>
      </c>
      <c r="H201" s="15">
        <f t="shared" si="7"/>
        <v>0.05682870370370367</v>
      </c>
      <c r="I201" s="15">
        <f>F201-INDEX($F$5:$F$418,MATCH(D201,$D$5:$D$418,0))</f>
        <v>0.022673611111111103</v>
      </c>
      <c r="J201" s="17"/>
    </row>
    <row r="202" spans="1:10" ht="15" customHeight="1">
      <c r="A202" s="34">
        <v>198</v>
      </c>
      <c r="B202" s="26" t="s">
        <v>158</v>
      </c>
      <c r="C202" s="26" t="s">
        <v>112</v>
      </c>
      <c r="D202" s="27" t="s">
        <v>15</v>
      </c>
      <c r="E202" s="28" t="s">
        <v>730</v>
      </c>
      <c r="F202" s="27" t="s">
        <v>731</v>
      </c>
      <c r="G202" s="14" t="str">
        <f t="shared" si="6"/>
        <v>5.21/km</v>
      </c>
      <c r="H202" s="15">
        <f t="shared" si="7"/>
        <v>0.05689814814814813</v>
      </c>
      <c r="I202" s="15">
        <f>F202-INDEX($F$5:$F$418,MATCH(D202,$D$5:$D$418,0))</f>
        <v>0.030833333333333324</v>
      </c>
      <c r="J202" s="17"/>
    </row>
    <row r="203" spans="1:10" ht="15" customHeight="1">
      <c r="A203" s="34">
        <v>199</v>
      </c>
      <c r="B203" s="26" t="s">
        <v>732</v>
      </c>
      <c r="C203" s="26" t="s">
        <v>190</v>
      </c>
      <c r="D203" s="27" t="s">
        <v>12</v>
      </c>
      <c r="E203" s="29"/>
      <c r="F203" s="27" t="s">
        <v>733</v>
      </c>
      <c r="G203" s="14" t="str">
        <f t="shared" si="6"/>
        <v>5.21/km</v>
      </c>
      <c r="H203" s="15">
        <f t="shared" si="7"/>
        <v>0.056932870370370356</v>
      </c>
      <c r="I203" s="15">
        <f>F203-INDEX($F$5:$F$418,MATCH(D203,$D$5:$D$418,0))</f>
        <v>0.04369212962962962</v>
      </c>
      <c r="J203" s="17"/>
    </row>
    <row r="204" spans="1:10" ht="15" customHeight="1">
      <c r="A204" s="34">
        <v>200</v>
      </c>
      <c r="B204" s="26" t="s">
        <v>734</v>
      </c>
      <c r="C204" s="26" t="s">
        <v>110</v>
      </c>
      <c r="D204" s="27" t="s">
        <v>10</v>
      </c>
      <c r="E204" s="28" t="s">
        <v>735</v>
      </c>
      <c r="F204" s="27" t="s">
        <v>736</v>
      </c>
      <c r="G204" s="14" t="str">
        <f t="shared" si="6"/>
        <v>5.22/km</v>
      </c>
      <c r="H204" s="15">
        <f t="shared" si="7"/>
        <v>0.05712962962962963</v>
      </c>
      <c r="I204" s="15">
        <f>F204-INDEX($F$5:$F$418,MATCH(D204,$D$5:$D$418,0))</f>
        <v>0.04943287037037039</v>
      </c>
      <c r="J204" s="17"/>
    </row>
    <row r="205" spans="1:10" ht="15" customHeight="1">
      <c r="A205" s="30">
        <v>201</v>
      </c>
      <c r="B205" s="31" t="s">
        <v>144</v>
      </c>
      <c r="C205" s="31" t="s">
        <v>63</v>
      </c>
      <c r="D205" s="32" t="s">
        <v>13</v>
      </c>
      <c r="E205" s="33" t="s">
        <v>51</v>
      </c>
      <c r="F205" s="32" t="s">
        <v>737</v>
      </c>
      <c r="G205" s="21" t="str">
        <f t="shared" si="6"/>
        <v>5.22/km</v>
      </c>
      <c r="H205" s="22">
        <f t="shared" si="7"/>
        <v>0.05718749999999999</v>
      </c>
      <c r="I205" s="22">
        <f>F205-INDEX($F$5:$F$418,MATCH(D205,$D$5:$D$418,0))</f>
        <v>0.03997685185185186</v>
      </c>
      <c r="J205" s="17"/>
    </row>
    <row r="206" spans="1:10" ht="15" customHeight="1">
      <c r="A206" s="34">
        <v>202</v>
      </c>
      <c r="B206" s="26" t="s">
        <v>738</v>
      </c>
      <c r="C206" s="26" t="s">
        <v>739</v>
      </c>
      <c r="D206" s="27" t="s">
        <v>116</v>
      </c>
      <c r="E206" s="29"/>
      <c r="F206" s="27" t="s">
        <v>740</v>
      </c>
      <c r="G206" s="14" t="str">
        <f t="shared" si="6"/>
        <v>5.22/km</v>
      </c>
      <c r="H206" s="15">
        <f t="shared" si="7"/>
        <v>0.057222222222222216</v>
      </c>
      <c r="I206" s="15">
        <f>F206-INDEX($F$5:$F$418,MATCH(D206,$D$5:$D$418,0))</f>
        <v>0.017152777777777795</v>
      </c>
      <c r="J206" s="17"/>
    </row>
    <row r="207" spans="1:10" ht="15" customHeight="1">
      <c r="A207" s="34">
        <v>203</v>
      </c>
      <c r="B207" s="26" t="s">
        <v>130</v>
      </c>
      <c r="C207" s="26" t="s">
        <v>67</v>
      </c>
      <c r="D207" s="27" t="s">
        <v>12</v>
      </c>
      <c r="E207" s="28" t="s">
        <v>741</v>
      </c>
      <c r="F207" s="27" t="s">
        <v>742</v>
      </c>
      <c r="G207" s="14" t="str">
        <f t="shared" si="6"/>
        <v>5.22/km</v>
      </c>
      <c r="H207" s="15">
        <f t="shared" si="7"/>
        <v>0.05726851851851851</v>
      </c>
      <c r="I207" s="15">
        <f>F207-INDEX($F$5:$F$418,MATCH(D207,$D$5:$D$418,0))</f>
        <v>0.04402777777777778</v>
      </c>
      <c r="J207" s="17"/>
    </row>
    <row r="208" spans="1:10" ht="15" customHeight="1">
      <c r="A208" s="34">
        <v>204</v>
      </c>
      <c r="B208" s="26" t="s">
        <v>743</v>
      </c>
      <c r="C208" s="26" t="s">
        <v>168</v>
      </c>
      <c r="D208" s="27" t="s">
        <v>19</v>
      </c>
      <c r="E208" s="28" t="s">
        <v>27</v>
      </c>
      <c r="F208" s="27" t="s">
        <v>744</v>
      </c>
      <c r="G208" s="14" t="str">
        <f t="shared" si="6"/>
        <v>5.22/km</v>
      </c>
      <c r="H208" s="15">
        <f t="shared" si="7"/>
        <v>0.05732638888888887</v>
      </c>
      <c r="I208" s="15">
        <f>F208-INDEX($F$5:$F$418,MATCH(D208,$D$5:$D$418,0))</f>
        <v>0.02722222222222223</v>
      </c>
      <c r="J208" s="17"/>
    </row>
    <row r="209" spans="1:10" ht="15" customHeight="1">
      <c r="A209" s="34">
        <v>205</v>
      </c>
      <c r="B209" s="26" t="s">
        <v>745</v>
      </c>
      <c r="C209" s="26" t="s">
        <v>93</v>
      </c>
      <c r="D209" s="27" t="s">
        <v>11</v>
      </c>
      <c r="E209" s="29"/>
      <c r="F209" s="27" t="s">
        <v>746</v>
      </c>
      <c r="G209" s="14" t="str">
        <f t="shared" si="6"/>
        <v>5.23/km</v>
      </c>
      <c r="H209" s="15">
        <f t="shared" si="7"/>
        <v>0.05753472222222221</v>
      </c>
      <c r="I209" s="15">
        <f>F209-INDEX($F$5:$F$418,MATCH(D209,$D$5:$D$418,0))</f>
        <v>0.0475</v>
      </c>
      <c r="J209" s="17"/>
    </row>
    <row r="210" spans="1:10" ht="15" customHeight="1">
      <c r="A210" s="34">
        <v>206</v>
      </c>
      <c r="B210" s="26" t="s">
        <v>747</v>
      </c>
      <c r="C210" s="26" t="s">
        <v>126</v>
      </c>
      <c r="D210" s="27" t="s">
        <v>12</v>
      </c>
      <c r="E210" s="28" t="s">
        <v>748</v>
      </c>
      <c r="F210" s="27" t="s">
        <v>749</v>
      </c>
      <c r="G210" s="14" t="str">
        <f t="shared" si="6"/>
        <v>5.24/km</v>
      </c>
      <c r="H210" s="15">
        <f t="shared" si="7"/>
        <v>0.0581134259259259</v>
      </c>
      <c r="I210" s="15">
        <f>F210-INDEX($F$5:$F$418,MATCH(D210,$D$5:$D$418,0))</f>
        <v>0.04487268518518517</v>
      </c>
      <c r="J210" s="17"/>
    </row>
    <row r="211" spans="1:10" ht="15" customHeight="1">
      <c r="A211" s="34">
        <v>207</v>
      </c>
      <c r="B211" s="26" t="s">
        <v>750</v>
      </c>
      <c r="C211" s="26" t="s">
        <v>33</v>
      </c>
      <c r="D211" s="27" t="s">
        <v>49</v>
      </c>
      <c r="E211" s="29"/>
      <c r="F211" s="27" t="s">
        <v>751</v>
      </c>
      <c r="G211" s="14" t="str">
        <f t="shared" si="6"/>
        <v>5.24/km</v>
      </c>
      <c r="H211" s="15">
        <f t="shared" si="7"/>
        <v>0.05846064814814815</v>
      </c>
      <c r="I211" s="15">
        <f>F211-INDEX($F$5:$F$418,MATCH(D211,$D$5:$D$418,0))</f>
        <v>0.05846064814814815</v>
      </c>
      <c r="J211" s="17"/>
    </row>
    <row r="212" spans="1:10" ht="15" customHeight="1">
      <c r="A212" s="34">
        <v>208</v>
      </c>
      <c r="B212" s="26" t="s">
        <v>752</v>
      </c>
      <c r="C212" s="26" t="s">
        <v>753</v>
      </c>
      <c r="D212" s="27" t="s">
        <v>21</v>
      </c>
      <c r="E212" s="28" t="s">
        <v>355</v>
      </c>
      <c r="F212" s="27" t="s">
        <v>754</v>
      </c>
      <c r="G212" s="14" t="str">
        <f t="shared" si="6"/>
        <v>5.25/km</v>
      </c>
      <c r="H212" s="15">
        <f t="shared" si="7"/>
        <v>0.05870370370370369</v>
      </c>
      <c r="I212" s="15">
        <f>F212-INDEX($F$5:$F$418,MATCH(D212,$D$5:$D$418,0))</f>
        <v>0.02627314814814813</v>
      </c>
      <c r="J212" s="17"/>
    </row>
    <row r="213" spans="1:10" ht="15" customHeight="1">
      <c r="A213" s="34">
        <v>209</v>
      </c>
      <c r="B213" s="26" t="s">
        <v>755</v>
      </c>
      <c r="C213" s="26" t="s">
        <v>756</v>
      </c>
      <c r="D213" s="27" t="s">
        <v>15</v>
      </c>
      <c r="E213" s="28" t="s">
        <v>355</v>
      </c>
      <c r="F213" s="27" t="s">
        <v>757</v>
      </c>
      <c r="G213" s="14" t="str">
        <f t="shared" si="6"/>
        <v>5.26/km</v>
      </c>
      <c r="H213" s="15">
        <f t="shared" si="7"/>
        <v>0.05907407407407404</v>
      </c>
      <c r="I213" s="15">
        <f>F213-INDEX($F$5:$F$418,MATCH(D213,$D$5:$D$418,0))</f>
        <v>0.03300925925925924</v>
      </c>
      <c r="J213" s="17"/>
    </row>
    <row r="214" spans="1:10" ht="15" customHeight="1">
      <c r="A214" s="34">
        <v>210</v>
      </c>
      <c r="B214" s="26" t="s">
        <v>758</v>
      </c>
      <c r="C214" s="26" t="s">
        <v>53</v>
      </c>
      <c r="D214" s="27" t="s">
        <v>14</v>
      </c>
      <c r="E214" s="28" t="s">
        <v>759</v>
      </c>
      <c r="F214" s="27" t="s">
        <v>760</v>
      </c>
      <c r="G214" s="14" t="str">
        <f t="shared" si="6"/>
        <v>5.26/km</v>
      </c>
      <c r="H214" s="15">
        <f t="shared" si="7"/>
        <v>0.05939814814814813</v>
      </c>
      <c r="I214" s="15">
        <f>F214-INDEX($F$5:$F$418,MATCH(D214,$D$5:$D$418,0))</f>
        <v>0.009548611111111105</v>
      </c>
      <c r="J214" s="17"/>
    </row>
    <row r="215" spans="1:10" ht="15" customHeight="1">
      <c r="A215" s="34">
        <v>211</v>
      </c>
      <c r="B215" s="26" t="s">
        <v>761</v>
      </c>
      <c r="C215" s="26" t="s">
        <v>96</v>
      </c>
      <c r="D215" s="27" t="s">
        <v>13</v>
      </c>
      <c r="E215" s="28" t="s">
        <v>762</v>
      </c>
      <c r="F215" s="27" t="s">
        <v>763</v>
      </c>
      <c r="G215" s="14" t="str">
        <f t="shared" si="6"/>
        <v>5.26/km</v>
      </c>
      <c r="H215" s="15">
        <f t="shared" si="7"/>
        <v>0.05945601851851849</v>
      </c>
      <c r="I215" s="15">
        <f>F215-INDEX($F$5:$F$418,MATCH(D215,$D$5:$D$418,0))</f>
        <v>0.042245370370370364</v>
      </c>
      <c r="J215" s="17"/>
    </row>
    <row r="216" spans="1:10" ht="15" customHeight="1">
      <c r="A216" s="34">
        <v>212</v>
      </c>
      <c r="B216" s="26" t="s">
        <v>764</v>
      </c>
      <c r="C216" s="26" t="s">
        <v>765</v>
      </c>
      <c r="D216" s="27" t="s">
        <v>13</v>
      </c>
      <c r="E216" s="28" t="s">
        <v>449</v>
      </c>
      <c r="F216" s="27" t="s">
        <v>766</v>
      </c>
      <c r="G216" s="14" t="str">
        <f t="shared" si="6"/>
        <v>5.27/km</v>
      </c>
      <c r="H216" s="15">
        <f t="shared" si="7"/>
        <v>0.05951388888888888</v>
      </c>
      <c r="I216" s="15">
        <f>F216-INDEX($F$5:$F$418,MATCH(D216,$D$5:$D$418,0))</f>
        <v>0.04230324074074075</v>
      </c>
      <c r="J216" s="17"/>
    </row>
    <row r="217" spans="1:10" ht="15" customHeight="1">
      <c r="A217" s="34">
        <v>213</v>
      </c>
      <c r="B217" s="26" t="s">
        <v>767</v>
      </c>
      <c r="C217" s="26" t="s">
        <v>118</v>
      </c>
      <c r="D217" s="27" t="s">
        <v>11</v>
      </c>
      <c r="E217" s="29"/>
      <c r="F217" s="27" t="s">
        <v>768</v>
      </c>
      <c r="G217" s="14" t="str">
        <f t="shared" si="6"/>
        <v>5.27/km</v>
      </c>
      <c r="H217" s="15">
        <f t="shared" si="7"/>
        <v>0.059641203703703696</v>
      </c>
      <c r="I217" s="15">
        <f>F217-INDEX($F$5:$F$418,MATCH(D217,$D$5:$D$418,0))</f>
        <v>0.04960648148148149</v>
      </c>
      <c r="J217" s="17"/>
    </row>
    <row r="218" spans="1:10" ht="15" customHeight="1">
      <c r="A218" s="34">
        <v>214</v>
      </c>
      <c r="B218" s="26" t="s">
        <v>769</v>
      </c>
      <c r="C218" s="26" t="s">
        <v>770</v>
      </c>
      <c r="D218" s="27" t="s">
        <v>13</v>
      </c>
      <c r="E218" s="28" t="s">
        <v>377</v>
      </c>
      <c r="F218" s="27" t="s">
        <v>771</v>
      </c>
      <c r="G218" s="14" t="str">
        <f t="shared" si="6"/>
        <v>5.27/km</v>
      </c>
      <c r="H218" s="15">
        <f t="shared" si="7"/>
        <v>0.05969907407407406</v>
      </c>
      <c r="I218" s="15">
        <f>F218-INDEX($F$5:$F$418,MATCH(D218,$D$5:$D$418,0))</f>
        <v>0.04248842592592593</v>
      </c>
      <c r="J218" s="17"/>
    </row>
    <row r="219" spans="1:10" ht="15" customHeight="1">
      <c r="A219" s="34">
        <v>215</v>
      </c>
      <c r="B219" s="26" t="s">
        <v>772</v>
      </c>
      <c r="C219" s="26" t="s">
        <v>57</v>
      </c>
      <c r="D219" s="27" t="s">
        <v>12</v>
      </c>
      <c r="E219" s="29"/>
      <c r="F219" s="27" t="s">
        <v>773</v>
      </c>
      <c r="G219" s="14" t="str">
        <f t="shared" si="6"/>
        <v>5.27/km</v>
      </c>
      <c r="H219" s="15">
        <f t="shared" si="7"/>
        <v>0.05991898148148146</v>
      </c>
      <c r="I219" s="15">
        <f>F219-INDEX($F$5:$F$418,MATCH(D219,$D$5:$D$418,0))</f>
        <v>0.04667824074074073</v>
      </c>
      <c r="J219" s="17"/>
    </row>
    <row r="220" spans="1:10" ht="15" customHeight="1">
      <c r="A220" s="34">
        <v>216</v>
      </c>
      <c r="B220" s="26" t="s">
        <v>774</v>
      </c>
      <c r="C220" s="26" t="s">
        <v>82</v>
      </c>
      <c r="D220" s="27" t="s">
        <v>12</v>
      </c>
      <c r="E220" s="29"/>
      <c r="F220" s="27" t="s">
        <v>775</v>
      </c>
      <c r="G220" s="14" t="str">
        <f t="shared" si="6"/>
        <v>5.28/km</v>
      </c>
      <c r="H220" s="15">
        <f t="shared" si="7"/>
        <v>0.06006944444444444</v>
      </c>
      <c r="I220" s="15">
        <f>F220-INDEX($F$5:$F$418,MATCH(D220,$D$5:$D$418,0))</f>
        <v>0.046828703703703706</v>
      </c>
      <c r="J220" s="17"/>
    </row>
    <row r="221" spans="1:10" ht="15" customHeight="1">
      <c r="A221" s="34">
        <v>217</v>
      </c>
      <c r="B221" s="26" t="s">
        <v>776</v>
      </c>
      <c r="C221" s="26" t="s">
        <v>99</v>
      </c>
      <c r="D221" s="27" t="s">
        <v>13</v>
      </c>
      <c r="E221" s="28" t="s">
        <v>777</v>
      </c>
      <c r="F221" s="27" t="s">
        <v>778</v>
      </c>
      <c r="G221" s="14" t="str">
        <f t="shared" si="6"/>
        <v>5.28/km</v>
      </c>
      <c r="H221" s="15">
        <f t="shared" si="7"/>
        <v>0.06015046296296296</v>
      </c>
      <c r="I221" s="15">
        <f>F221-INDEX($F$5:$F$418,MATCH(D221,$D$5:$D$418,0))</f>
        <v>0.04293981481481483</v>
      </c>
      <c r="J221" s="17"/>
    </row>
    <row r="222" spans="1:10" ht="15" customHeight="1">
      <c r="A222" s="34">
        <v>218</v>
      </c>
      <c r="B222" s="26" t="s">
        <v>779</v>
      </c>
      <c r="C222" s="26" t="s">
        <v>41</v>
      </c>
      <c r="D222" s="27" t="s">
        <v>10</v>
      </c>
      <c r="E222" s="28" t="s">
        <v>780</v>
      </c>
      <c r="F222" s="27" t="s">
        <v>781</v>
      </c>
      <c r="G222" s="14" t="str">
        <f t="shared" si="6"/>
        <v>5.28/km</v>
      </c>
      <c r="H222" s="15">
        <f t="shared" si="7"/>
        <v>0.06043981481481479</v>
      </c>
      <c r="I222" s="15">
        <f>F222-INDEX($F$5:$F$418,MATCH(D222,$D$5:$D$418,0))</f>
        <v>0.05274305555555556</v>
      </c>
      <c r="J222" s="17"/>
    </row>
    <row r="223" spans="1:10" ht="15" customHeight="1">
      <c r="A223" s="34">
        <v>219</v>
      </c>
      <c r="B223" s="26" t="s">
        <v>782</v>
      </c>
      <c r="C223" s="26" t="s">
        <v>783</v>
      </c>
      <c r="D223" s="27" t="s">
        <v>12</v>
      </c>
      <c r="E223" s="28" t="s">
        <v>473</v>
      </c>
      <c r="F223" s="27" t="s">
        <v>784</v>
      </c>
      <c r="G223" s="14" t="str">
        <f t="shared" si="6"/>
        <v>5.29/km</v>
      </c>
      <c r="H223" s="15">
        <f t="shared" si="7"/>
        <v>0.060543981481481476</v>
      </c>
      <c r="I223" s="15">
        <f>F223-INDEX($F$5:$F$418,MATCH(D223,$D$5:$D$418,0))</f>
        <v>0.04730324074074074</v>
      </c>
      <c r="J223" s="17"/>
    </row>
    <row r="224" spans="1:10" ht="15" customHeight="1">
      <c r="A224" s="34">
        <v>220</v>
      </c>
      <c r="B224" s="26" t="s">
        <v>785</v>
      </c>
      <c r="C224" s="26" t="s">
        <v>93</v>
      </c>
      <c r="D224" s="27" t="s">
        <v>49</v>
      </c>
      <c r="E224" s="28" t="s">
        <v>786</v>
      </c>
      <c r="F224" s="27" t="s">
        <v>787</v>
      </c>
      <c r="G224" s="14" t="str">
        <f t="shared" si="6"/>
        <v>5.29/km</v>
      </c>
      <c r="H224" s="15">
        <f t="shared" si="7"/>
        <v>0.060636574074074065</v>
      </c>
      <c r="I224" s="15">
        <f>F224-INDEX($F$5:$F$418,MATCH(D224,$D$5:$D$418,0))</f>
        <v>0.060636574074074065</v>
      </c>
      <c r="J224" s="17"/>
    </row>
    <row r="225" spans="1:10" ht="15" customHeight="1">
      <c r="A225" s="34">
        <v>221</v>
      </c>
      <c r="B225" s="26" t="s">
        <v>788</v>
      </c>
      <c r="C225" s="26" t="s">
        <v>142</v>
      </c>
      <c r="D225" s="27" t="s">
        <v>13</v>
      </c>
      <c r="E225" s="28" t="s">
        <v>789</v>
      </c>
      <c r="F225" s="27" t="s">
        <v>790</v>
      </c>
      <c r="G225" s="14" t="str">
        <f t="shared" si="6"/>
        <v>5.29/km</v>
      </c>
      <c r="H225" s="15">
        <f t="shared" si="7"/>
        <v>0.06070601851851852</v>
      </c>
      <c r="I225" s="15">
        <f>F225-INDEX($F$5:$F$418,MATCH(D225,$D$5:$D$418,0))</f>
        <v>0.04349537037037039</v>
      </c>
      <c r="J225" s="17"/>
    </row>
    <row r="226" spans="1:10" ht="15" customHeight="1">
      <c r="A226" s="34">
        <v>222</v>
      </c>
      <c r="B226" s="26" t="s">
        <v>791</v>
      </c>
      <c r="C226" s="26" t="s">
        <v>792</v>
      </c>
      <c r="D226" s="27" t="s">
        <v>21</v>
      </c>
      <c r="E226" s="28" t="s">
        <v>793</v>
      </c>
      <c r="F226" s="27" t="s">
        <v>794</v>
      </c>
      <c r="G226" s="14" t="str">
        <f t="shared" si="6"/>
        <v>5.30/km</v>
      </c>
      <c r="H226" s="15">
        <f t="shared" si="7"/>
        <v>0.06140046296296296</v>
      </c>
      <c r="I226" s="15">
        <f>F226-INDEX($F$5:$F$418,MATCH(D226,$D$5:$D$418,0))</f>
        <v>0.028969907407407403</v>
      </c>
      <c r="J226" s="17"/>
    </row>
    <row r="227" spans="1:10" ht="15" customHeight="1">
      <c r="A227" s="34">
        <v>223</v>
      </c>
      <c r="B227" s="26" t="s">
        <v>795</v>
      </c>
      <c r="C227" s="26" t="s">
        <v>194</v>
      </c>
      <c r="D227" s="27" t="s">
        <v>12</v>
      </c>
      <c r="E227" s="28" t="s">
        <v>467</v>
      </c>
      <c r="F227" s="27" t="s">
        <v>796</v>
      </c>
      <c r="G227" s="14" t="str">
        <f t="shared" si="6"/>
        <v>5.31/km</v>
      </c>
      <c r="H227" s="15">
        <f t="shared" si="7"/>
        <v>0.061770833333333316</v>
      </c>
      <c r="I227" s="15">
        <f>F227-INDEX($F$5:$F$418,MATCH(D227,$D$5:$D$418,0))</f>
        <v>0.04853009259259258</v>
      </c>
      <c r="J227" s="17"/>
    </row>
    <row r="228" spans="1:10" ht="15" customHeight="1">
      <c r="A228" s="34">
        <v>224</v>
      </c>
      <c r="B228" s="26" t="s">
        <v>797</v>
      </c>
      <c r="C228" s="26" t="s">
        <v>798</v>
      </c>
      <c r="D228" s="27" t="s">
        <v>15</v>
      </c>
      <c r="E228" s="28" t="s">
        <v>799</v>
      </c>
      <c r="F228" s="27" t="s">
        <v>800</v>
      </c>
      <c r="G228" s="14" t="str">
        <f t="shared" si="6"/>
        <v>5.32/km</v>
      </c>
      <c r="H228" s="15">
        <f t="shared" si="7"/>
        <v>0.0624074074074074</v>
      </c>
      <c r="I228" s="15">
        <f>F228-INDEX($F$5:$F$418,MATCH(D228,$D$5:$D$418,0))</f>
        <v>0.03634259259259259</v>
      </c>
      <c r="J228" s="17"/>
    </row>
    <row r="229" spans="1:10" ht="15" customHeight="1">
      <c r="A229" s="34">
        <v>225</v>
      </c>
      <c r="B229" s="26" t="s">
        <v>801</v>
      </c>
      <c r="C229" s="26" t="s">
        <v>161</v>
      </c>
      <c r="D229" s="27" t="s">
        <v>17</v>
      </c>
      <c r="E229" s="28" t="s">
        <v>802</v>
      </c>
      <c r="F229" s="27" t="s">
        <v>803</v>
      </c>
      <c r="G229" s="14" t="str">
        <f t="shared" si="6"/>
        <v>5.33/km</v>
      </c>
      <c r="H229" s="15">
        <f t="shared" si="7"/>
        <v>0.06282407407407407</v>
      </c>
      <c r="I229" s="15">
        <f>F229-INDEX($F$5:$F$418,MATCH(D229,$D$5:$D$418,0))</f>
        <v>0.018472222222222223</v>
      </c>
      <c r="J229" s="17"/>
    </row>
    <row r="230" spans="1:10" ht="15" customHeight="1">
      <c r="A230" s="34">
        <v>226</v>
      </c>
      <c r="B230" s="26" t="s">
        <v>804</v>
      </c>
      <c r="C230" s="26" t="s">
        <v>69</v>
      </c>
      <c r="D230" s="27" t="s">
        <v>11</v>
      </c>
      <c r="E230" s="29"/>
      <c r="F230" s="27" t="s">
        <v>805</v>
      </c>
      <c r="G230" s="14" t="str">
        <f t="shared" si="6"/>
        <v>5.33/km</v>
      </c>
      <c r="H230" s="15">
        <f t="shared" si="7"/>
        <v>0.0628935185185185</v>
      </c>
      <c r="I230" s="15">
        <f>F230-INDEX($F$5:$F$418,MATCH(D230,$D$5:$D$418,0))</f>
        <v>0.05285879629629629</v>
      </c>
      <c r="J230" s="17"/>
    </row>
    <row r="231" spans="1:10" ht="15" customHeight="1">
      <c r="A231" s="34">
        <v>227</v>
      </c>
      <c r="B231" s="26" t="s">
        <v>806</v>
      </c>
      <c r="C231" s="26" t="s">
        <v>40</v>
      </c>
      <c r="D231" s="27" t="s">
        <v>12</v>
      </c>
      <c r="E231" s="28" t="s">
        <v>807</v>
      </c>
      <c r="F231" s="27" t="s">
        <v>805</v>
      </c>
      <c r="G231" s="14" t="str">
        <f t="shared" si="6"/>
        <v>5.33/km</v>
      </c>
      <c r="H231" s="15">
        <f t="shared" si="7"/>
        <v>0.0628935185185185</v>
      </c>
      <c r="I231" s="15">
        <f>F231-INDEX($F$5:$F$418,MATCH(D231,$D$5:$D$418,0))</f>
        <v>0.04965277777777777</v>
      </c>
      <c r="J231" s="17"/>
    </row>
    <row r="232" spans="1:10" ht="15" customHeight="1">
      <c r="A232" s="34">
        <v>228</v>
      </c>
      <c r="B232" s="26" t="s">
        <v>808</v>
      </c>
      <c r="C232" s="26" t="s">
        <v>809</v>
      </c>
      <c r="D232" s="27" t="s">
        <v>11</v>
      </c>
      <c r="E232" s="28" t="s">
        <v>810</v>
      </c>
      <c r="F232" s="27" t="s">
        <v>811</v>
      </c>
      <c r="G232" s="14" t="str">
        <f t="shared" si="6"/>
        <v>5.34/km</v>
      </c>
      <c r="H232" s="15">
        <f t="shared" si="7"/>
        <v>0.06295138888888889</v>
      </c>
      <c r="I232" s="15">
        <f>F232-INDEX($F$5:$F$418,MATCH(D232,$D$5:$D$418,0))</f>
        <v>0.05291666666666668</v>
      </c>
      <c r="J232" s="17"/>
    </row>
    <row r="233" spans="1:10" ht="15" customHeight="1">
      <c r="A233" s="34">
        <v>229</v>
      </c>
      <c r="B233" s="26" t="s">
        <v>812</v>
      </c>
      <c r="C233" s="26" t="s">
        <v>98</v>
      </c>
      <c r="D233" s="27" t="s">
        <v>12</v>
      </c>
      <c r="E233" s="28" t="s">
        <v>467</v>
      </c>
      <c r="F233" s="27" t="s">
        <v>813</v>
      </c>
      <c r="G233" s="14" t="str">
        <f t="shared" si="6"/>
        <v>5.34/km</v>
      </c>
      <c r="H233" s="15">
        <f t="shared" si="7"/>
        <v>0.06297453703703702</v>
      </c>
      <c r="I233" s="15">
        <f>F233-INDEX($F$5:$F$418,MATCH(D233,$D$5:$D$418,0))</f>
        <v>0.04973379629629629</v>
      </c>
      <c r="J233" s="17"/>
    </row>
    <row r="234" spans="1:10" ht="15" customHeight="1">
      <c r="A234" s="34">
        <v>230</v>
      </c>
      <c r="B234" s="26" t="s">
        <v>814</v>
      </c>
      <c r="C234" s="26" t="s">
        <v>93</v>
      </c>
      <c r="D234" s="27" t="s">
        <v>11</v>
      </c>
      <c r="E234" s="28" t="s">
        <v>449</v>
      </c>
      <c r="F234" s="27" t="s">
        <v>815</v>
      </c>
      <c r="G234" s="14" t="str">
        <f t="shared" si="6"/>
        <v>5.34/km</v>
      </c>
      <c r="H234" s="15">
        <f t="shared" si="7"/>
        <v>0.06299768518518516</v>
      </c>
      <c r="I234" s="15">
        <f>F234-INDEX($F$5:$F$418,MATCH(D234,$D$5:$D$418,0))</f>
        <v>0.05296296296296295</v>
      </c>
      <c r="J234" s="17"/>
    </row>
    <row r="235" spans="1:10" ht="15" customHeight="1">
      <c r="A235" s="34">
        <v>231</v>
      </c>
      <c r="B235" s="26" t="s">
        <v>816</v>
      </c>
      <c r="C235" s="26" t="s">
        <v>66</v>
      </c>
      <c r="D235" s="27" t="s">
        <v>15</v>
      </c>
      <c r="E235" s="28" t="s">
        <v>817</v>
      </c>
      <c r="F235" s="27" t="s">
        <v>818</v>
      </c>
      <c r="G235" s="14" t="str">
        <f t="shared" si="6"/>
        <v>5.34/km</v>
      </c>
      <c r="H235" s="15">
        <f t="shared" si="7"/>
        <v>0.06325231481481479</v>
      </c>
      <c r="I235" s="15">
        <f>F235-INDEX($F$5:$F$418,MATCH(D235,$D$5:$D$418,0))</f>
        <v>0.037187499999999984</v>
      </c>
      <c r="J235" s="17"/>
    </row>
    <row r="236" spans="1:10" ht="15" customHeight="1">
      <c r="A236" s="34">
        <v>232</v>
      </c>
      <c r="B236" s="26" t="s">
        <v>819</v>
      </c>
      <c r="C236" s="26" t="s">
        <v>820</v>
      </c>
      <c r="D236" s="27" t="s">
        <v>29</v>
      </c>
      <c r="E236" s="28" t="s">
        <v>821</v>
      </c>
      <c r="F236" s="27" t="s">
        <v>822</v>
      </c>
      <c r="G236" s="14" t="str">
        <f t="shared" si="6"/>
        <v>5.35/km</v>
      </c>
      <c r="H236" s="15">
        <f t="shared" si="7"/>
        <v>0.06358796296296294</v>
      </c>
      <c r="I236" s="15">
        <f>F236-INDEX($F$5:$F$418,MATCH(D236,$D$5:$D$418,0))</f>
        <v>0</v>
      </c>
      <c r="J236" s="17"/>
    </row>
    <row r="237" spans="1:10" ht="15" customHeight="1">
      <c r="A237" s="34">
        <v>233</v>
      </c>
      <c r="B237" s="26" t="s">
        <v>823</v>
      </c>
      <c r="C237" s="26" t="s">
        <v>86</v>
      </c>
      <c r="D237" s="27" t="s">
        <v>13</v>
      </c>
      <c r="E237" s="28" t="s">
        <v>473</v>
      </c>
      <c r="F237" s="27" t="s">
        <v>824</v>
      </c>
      <c r="G237" s="14" t="str">
        <f t="shared" si="6"/>
        <v>5.35/km</v>
      </c>
      <c r="H237" s="15">
        <f t="shared" si="7"/>
        <v>0.06363425925925924</v>
      </c>
      <c r="I237" s="15">
        <f>F237-INDEX($F$5:$F$418,MATCH(D237,$D$5:$D$418,0))</f>
        <v>0.04642361111111111</v>
      </c>
      <c r="J237" s="17"/>
    </row>
    <row r="238" spans="1:10" ht="15" customHeight="1">
      <c r="A238" s="34">
        <v>234</v>
      </c>
      <c r="B238" s="26" t="s">
        <v>825</v>
      </c>
      <c r="C238" s="26" t="s">
        <v>826</v>
      </c>
      <c r="D238" s="27" t="s">
        <v>13</v>
      </c>
      <c r="E238" s="28" t="s">
        <v>827</v>
      </c>
      <c r="F238" s="27" t="s">
        <v>828</v>
      </c>
      <c r="G238" s="14" t="str">
        <f t="shared" si="6"/>
        <v>5.36/km</v>
      </c>
      <c r="H238" s="15">
        <f t="shared" si="7"/>
        <v>0.06394675925925923</v>
      </c>
      <c r="I238" s="15">
        <f>F238-INDEX($F$5:$F$418,MATCH(D238,$D$5:$D$418,0))</f>
        <v>0.0467361111111111</v>
      </c>
      <c r="J238" s="17"/>
    </row>
    <row r="239" spans="1:10" ht="15" customHeight="1">
      <c r="A239" s="34">
        <v>235</v>
      </c>
      <c r="B239" s="26" t="s">
        <v>829</v>
      </c>
      <c r="C239" s="26" t="s">
        <v>830</v>
      </c>
      <c r="D239" s="27" t="s">
        <v>116</v>
      </c>
      <c r="E239" s="28" t="s">
        <v>473</v>
      </c>
      <c r="F239" s="27" t="s">
        <v>831</v>
      </c>
      <c r="G239" s="14" t="str">
        <f t="shared" si="6"/>
        <v>5.37/km</v>
      </c>
      <c r="H239" s="15">
        <f t="shared" si="7"/>
        <v>0.06440972222222223</v>
      </c>
      <c r="I239" s="15">
        <f>F239-INDEX($F$5:$F$418,MATCH(D239,$D$5:$D$418,0))</f>
        <v>0.024340277777777808</v>
      </c>
      <c r="J239" s="17"/>
    </row>
    <row r="240" spans="1:10" ht="15" customHeight="1">
      <c r="A240" s="34">
        <v>236</v>
      </c>
      <c r="B240" s="26" t="s">
        <v>832</v>
      </c>
      <c r="C240" s="26" t="s">
        <v>139</v>
      </c>
      <c r="D240" s="27" t="s">
        <v>15</v>
      </c>
      <c r="E240" s="29"/>
      <c r="F240" s="27" t="s">
        <v>833</v>
      </c>
      <c r="G240" s="14" t="str">
        <f t="shared" si="6"/>
        <v>5.37/km</v>
      </c>
      <c r="H240" s="15">
        <f t="shared" si="7"/>
        <v>0.06452546296296295</v>
      </c>
      <c r="I240" s="15">
        <f>F240-INDEX($F$5:$F$418,MATCH(D240,$D$5:$D$418,0))</f>
        <v>0.03846064814814815</v>
      </c>
      <c r="J240" s="17"/>
    </row>
    <row r="241" spans="1:10" ht="15" customHeight="1">
      <c r="A241" s="34">
        <v>237</v>
      </c>
      <c r="B241" s="26" t="s">
        <v>834</v>
      </c>
      <c r="C241" s="26" t="s">
        <v>835</v>
      </c>
      <c r="D241" s="27" t="s">
        <v>116</v>
      </c>
      <c r="E241" s="29"/>
      <c r="F241" s="27" t="s">
        <v>836</v>
      </c>
      <c r="G241" s="14" t="str">
        <f t="shared" si="6"/>
        <v>5.37/km</v>
      </c>
      <c r="H241" s="15">
        <f t="shared" si="7"/>
        <v>0.0646875</v>
      </c>
      <c r="I241" s="15">
        <f>F241-INDEX($F$5:$F$418,MATCH(D241,$D$5:$D$418,0))</f>
        <v>0.024618055555555574</v>
      </c>
      <c r="J241" s="17"/>
    </row>
    <row r="242" spans="1:10" ht="15" customHeight="1">
      <c r="A242" s="34">
        <v>238</v>
      </c>
      <c r="B242" s="26" t="s">
        <v>837</v>
      </c>
      <c r="C242" s="26" t="s">
        <v>838</v>
      </c>
      <c r="D242" s="27" t="s">
        <v>21</v>
      </c>
      <c r="E242" s="28" t="s">
        <v>597</v>
      </c>
      <c r="F242" s="27" t="s">
        <v>839</v>
      </c>
      <c r="G242" s="14" t="str">
        <f t="shared" si="6"/>
        <v>5.37/km</v>
      </c>
      <c r="H242" s="15">
        <f t="shared" si="7"/>
        <v>0.06473379629629626</v>
      </c>
      <c r="I242" s="15">
        <f>F242-INDEX($F$5:$F$418,MATCH(D242,$D$5:$D$418,0))</f>
        <v>0.0323032407407407</v>
      </c>
      <c r="J242" s="17"/>
    </row>
    <row r="243" spans="1:10" ht="15" customHeight="1">
      <c r="A243" s="34">
        <v>239</v>
      </c>
      <c r="B243" s="26" t="s">
        <v>840</v>
      </c>
      <c r="C243" s="26" t="s">
        <v>53</v>
      </c>
      <c r="D243" s="27" t="s">
        <v>12</v>
      </c>
      <c r="E243" s="28" t="s">
        <v>600</v>
      </c>
      <c r="F243" s="27" t="s">
        <v>841</v>
      </c>
      <c r="G243" s="14" t="str">
        <f t="shared" si="6"/>
        <v>5.38/km</v>
      </c>
      <c r="H243" s="15">
        <f t="shared" si="7"/>
        <v>0.06504629629629628</v>
      </c>
      <c r="I243" s="15">
        <f>F243-INDEX($F$5:$F$418,MATCH(D243,$D$5:$D$418,0))</f>
        <v>0.05180555555555555</v>
      </c>
      <c r="J243" s="17"/>
    </row>
    <row r="244" spans="1:10" ht="15" customHeight="1">
      <c r="A244" s="34">
        <v>240</v>
      </c>
      <c r="B244" s="26" t="s">
        <v>842</v>
      </c>
      <c r="C244" s="26" t="s">
        <v>35</v>
      </c>
      <c r="D244" s="27" t="s">
        <v>49</v>
      </c>
      <c r="E244" s="28" t="s">
        <v>843</v>
      </c>
      <c r="F244" s="27" t="s">
        <v>844</v>
      </c>
      <c r="G244" s="14" t="str">
        <f t="shared" si="6"/>
        <v>5.38/km</v>
      </c>
      <c r="H244" s="15">
        <f t="shared" si="7"/>
        <v>0.0652199074074074</v>
      </c>
      <c r="I244" s="15">
        <f>F244-INDEX($F$5:$F$418,MATCH(D244,$D$5:$D$418,0))</f>
        <v>0.0652199074074074</v>
      </c>
      <c r="J244" s="17"/>
    </row>
    <row r="245" spans="1:10" ht="15" customHeight="1">
      <c r="A245" s="34">
        <v>241</v>
      </c>
      <c r="B245" s="26" t="s">
        <v>198</v>
      </c>
      <c r="C245" s="26" t="s">
        <v>87</v>
      </c>
      <c r="D245" s="27" t="s">
        <v>10</v>
      </c>
      <c r="E245" s="28" t="s">
        <v>845</v>
      </c>
      <c r="F245" s="27" t="s">
        <v>844</v>
      </c>
      <c r="G245" s="14" t="str">
        <f t="shared" si="6"/>
        <v>5.38/km</v>
      </c>
      <c r="H245" s="15">
        <f t="shared" si="7"/>
        <v>0.0652199074074074</v>
      </c>
      <c r="I245" s="15">
        <f>F245-INDEX($F$5:$F$418,MATCH(D245,$D$5:$D$418,0))</f>
        <v>0.05752314814814816</v>
      </c>
      <c r="J245" s="17"/>
    </row>
    <row r="246" spans="1:10" ht="15" customHeight="1">
      <c r="A246" s="34">
        <v>242</v>
      </c>
      <c r="B246" s="26" t="s">
        <v>846</v>
      </c>
      <c r="C246" s="26" t="s">
        <v>71</v>
      </c>
      <c r="D246" s="27" t="s">
        <v>11</v>
      </c>
      <c r="E246" s="28" t="s">
        <v>847</v>
      </c>
      <c r="F246" s="27" t="s">
        <v>844</v>
      </c>
      <c r="G246" s="14" t="str">
        <f aca="true" t="shared" si="8" ref="G246:G309">TEXT(INT((HOUR(F246)*3600+MINUTE(F246)*60+SECOND(F246))/$I$3/60),"0")&amp;"."&amp;TEXT(MOD((HOUR(F246)*3600+MINUTE(F246)*60+SECOND(F246))/$I$3,60),"00")&amp;"/km"</f>
        <v>5.38/km</v>
      </c>
      <c r="H246" s="15">
        <f aca="true" t="shared" si="9" ref="H246:H309">F246-$F$5</f>
        <v>0.0652199074074074</v>
      </c>
      <c r="I246" s="15">
        <f>F246-INDEX($F$5:$F$418,MATCH(D246,$D$5:$D$418,0))</f>
        <v>0.055185185185185184</v>
      </c>
      <c r="J246" s="17"/>
    </row>
    <row r="247" spans="1:10" ht="15" customHeight="1">
      <c r="A247" s="34">
        <v>243</v>
      </c>
      <c r="B247" s="26" t="s">
        <v>848</v>
      </c>
      <c r="C247" s="26" t="s">
        <v>84</v>
      </c>
      <c r="D247" s="27" t="s">
        <v>15</v>
      </c>
      <c r="E247" s="28" t="s">
        <v>849</v>
      </c>
      <c r="F247" s="27" t="s">
        <v>850</v>
      </c>
      <c r="G247" s="14" t="str">
        <f t="shared" si="8"/>
        <v>5.39/km</v>
      </c>
      <c r="H247" s="15">
        <f t="shared" si="9"/>
        <v>0.06548611111111109</v>
      </c>
      <c r="I247" s="15">
        <f>F247-INDEX($F$5:$F$418,MATCH(D247,$D$5:$D$418,0))</f>
        <v>0.03942129629629629</v>
      </c>
      <c r="J247" s="17"/>
    </row>
    <row r="248" spans="1:10" ht="15" customHeight="1">
      <c r="A248" s="34">
        <v>244</v>
      </c>
      <c r="B248" s="26" t="s">
        <v>851</v>
      </c>
      <c r="C248" s="26" t="s">
        <v>75</v>
      </c>
      <c r="D248" s="27" t="s">
        <v>10</v>
      </c>
      <c r="E248" s="28" t="s">
        <v>852</v>
      </c>
      <c r="F248" s="27" t="s">
        <v>853</v>
      </c>
      <c r="G248" s="14" t="str">
        <f t="shared" si="8"/>
        <v>5.39/km</v>
      </c>
      <c r="H248" s="15">
        <f t="shared" si="9"/>
        <v>0.06574074074074072</v>
      </c>
      <c r="I248" s="15">
        <f>F248-INDEX($F$5:$F$418,MATCH(D248,$D$5:$D$418,0))</f>
        <v>0.05804398148148149</v>
      </c>
      <c r="J248" s="17"/>
    </row>
    <row r="249" spans="1:10" ht="15" customHeight="1">
      <c r="A249" s="34">
        <v>245</v>
      </c>
      <c r="B249" s="26" t="s">
        <v>854</v>
      </c>
      <c r="C249" s="26" t="s">
        <v>50</v>
      </c>
      <c r="D249" s="27" t="s">
        <v>15</v>
      </c>
      <c r="E249" s="28" t="s">
        <v>209</v>
      </c>
      <c r="F249" s="27" t="s">
        <v>855</v>
      </c>
      <c r="G249" s="14" t="str">
        <f t="shared" si="8"/>
        <v>5.40/km</v>
      </c>
      <c r="H249" s="15">
        <f t="shared" si="9"/>
        <v>0.06606481481481481</v>
      </c>
      <c r="I249" s="15">
        <f>F249-INDEX($F$5:$F$418,MATCH(D249,$D$5:$D$418,0))</f>
        <v>0.04000000000000001</v>
      </c>
      <c r="J249" s="17"/>
    </row>
    <row r="250" spans="1:10" ht="15" customHeight="1">
      <c r="A250" s="34">
        <v>246</v>
      </c>
      <c r="B250" s="26" t="s">
        <v>856</v>
      </c>
      <c r="C250" s="26" t="s">
        <v>66</v>
      </c>
      <c r="D250" s="27" t="s">
        <v>13</v>
      </c>
      <c r="E250" s="28" t="s">
        <v>857</v>
      </c>
      <c r="F250" s="27" t="s">
        <v>858</v>
      </c>
      <c r="G250" s="14" t="str">
        <f t="shared" si="8"/>
        <v>5.40/km</v>
      </c>
      <c r="H250" s="15">
        <f t="shared" si="9"/>
        <v>0.06613425925925924</v>
      </c>
      <c r="I250" s="15">
        <f>F250-INDEX($F$5:$F$418,MATCH(D250,$D$5:$D$418,0))</f>
        <v>0.04892361111111111</v>
      </c>
      <c r="J250" s="17"/>
    </row>
    <row r="251" spans="1:10" ht="15" customHeight="1">
      <c r="A251" s="34">
        <v>247</v>
      </c>
      <c r="B251" s="26" t="s">
        <v>859</v>
      </c>
      <c r="C251" s="26" t="s">
        <v>89</v>
      </c>
      <c r="D251" s="27" t="s">
        <v>12</v>
      </c>
      <c r="E251" s="28" t="s">
        <v>30</v>
      </c>
      <c r="F251" s="27" t="s">
        <v>860</v>
      </c>
      <c r="G251" s="14" t="str">
        <f t="shared" si="8"/>
        <v>5.40/km</v>
      </c>
      <c r="H251" s="15">
        <f t="shared" si="9"/>
        <v>0.0662037037037037</v>
      </c>
      <c r="I251" s="15">
        <f>F251-INDEX($F$5:$F$418,MATCH(D251,$D$5:$D$418,0))</f>
        <v>0.05296296296296296</v>
      </c>
      <c r="J251" s="17"/>
    </row>
    <row r="252" spans="1:10" ht="15" customHeight="1">
      <c r="A252" s="34">
        <v>248</v>
      </c>
      <c r="B252" s="26" t="s">
        <v>861</v>
      </c>
      <c r="C252" s="26" t="s">
        <v>83</v>
      </c>
      <c r="D252" s="27" t="s">
        <v>12</v>
      </c>
      <c r="E252" s="28" t="s">
        <v>862</v>
      </c>
      <c r="F252" s="27" t="s">
        <v>863</v>
      </c>
      <c r="G252" s="14" t="str">
        <f t="shared" si="8"/>
        <v>5.40/km</v>
      </c>
      <c r="H252" s="15">
        <f t="shared" si="9"/>
        <v>0.06627314814814815</v>
      </c>
      <c r="I252" s="15">
        <f>F252-INDEX($F$5:$F$418,MATCH(D252,$D$5:$D$418,0))</f>
        <v>0.05303240740740742</v>
      </c>
      <c r="J252" s="17"/>
    </row>
    <row r="253" spans="1:10" ht="15" customHeight="1">
      <c r="A253" s="34">
        <v>249</v>
      </c>
      <c r="B253" s="26" t="s">
        <v>864</v>
      </c>
      <c r="C253" s="26" t="s">
        <v>106</v>
      </c>
      <c r="D253" s="27" t="s">
        <v>49</v>
      </c>
      <c r="E253" s="29"/>
      <c r="F253" s="27" t="s">
        <v>865</v>
      </c>
      <c r="G253" s="14" t="str">
        <f t="shared" si="8"/>
        <v>5.41/km</v>
      </c>
      <c r="H253" s="15">
        <f t="shared" si="9"/>
        <v>0.0666435185185185</v>
      </c>
      <c r="I253" s="15">
        <f>F253-INDEX($F$5:$F$418,MATCH(D253,$D$5:$D$418,0))</f>
        <v>0.0666435185185185</v>
      </c>
      <c r="J253" s="17"/>
    </row>
    <row r="254" spans="1:10" ht="15" customHeight="1">
      <c r="A254" s="34">
        <v>250</v>
      </c>
      <c r="B254" s="26" t="s">
        <v>866</v>
      </c>
      <c r="C254" s="26" t="s">
        <v>163</v>
      </c>
      <c r="D254" s="27" t="s">
        <v>13</v>
      </c>
      <c r="E254" s="28" t="s">
        <v>867</v>
      </c>
      <c r="F254" s="27" t="s">
        <v>868</v>
      </c>
      <c r="G254" s="14" t="str">
        <f t="shared" si="8"/>
        <v>5.41/km</v>
      </c>
      <c r="H254" s="15">
        <f t="shared" si="9"/>
        <v>0.06675925925925925</v>
      </c>
      <c r="I254" s="15">
        <f>F254-INDEX($F$5:$F$418,MATCH(D254,$D$5:$D$418,0))</f>
        <v>0.04954861111111113</v>
      </c>
      <c r="J254" s="17"/>
    </row>
    <row r="255" spans="1:10" ht="15" customHeight="1">
      <c r="A255" s="34">
        <v>251</v>
      </c>
      <c r="B255" s="26" t="s">
        <v>869</v>
      </c>
      <c r="C255" s="26" t="s">
        <v>37</v>
      </c>
      <c r="D255" s="27" t="s">
        <v>10</v>
      </c>
      <c r="E255" s="28" t="s">
        <v>192</v>
      </c>
      <c r="F255" s="27" t="s">
        <v>870</v>
      </c>
      <c r="G255" s="14" t="str">
        <f t="shared" si="8"/>
        <v>5.41/km</v>
      </c>
      <c r="H255" s="15">
        <f t="shared" si="9"/>
        <v>0.06677083333333332</v>
      </c>
      <c r="I255" s="15">
        <f>F255-INDEX($F$5:$F$418,MATCH(D255,$D$5:$D$418,0))</f>
        <v>0.059074074074074084</v>
      </c>
      <c r="J255" s="17"/>
    </row>
    <row r="256" spans="1:10" ht="15" customHeight="1">
      <c r="A256" s="34">
        <v>252</v>
      </c>
      <c r="B256" s="26" t="s">
        <v>871</v>
      </c>
      <c r="C256" s="26" t="s">
        <v>34</v>
      </c>
      <c r="D256" s="27" t="s">
        <v>17</v>
      </c>
      <c r="E256" s="28" t="s">
        <v>872</v>
      </c>
      <c r="F256" s="27" t="s">
        <v>873</v>
      </c>
      <c r="G256" s="14" t="str">
        <f t="shared" si="8"/>
        <v>5.42/km</v>
      </c>
      <c r="H256" s="15">
        <f t="shared" si="9"/>
        <v>0.06689814814814814</v>
      </c>
      <c r="I256" s="15">
        <f>F256-INDEX($F$5:$F$418,MATCH(D256,$D$5:$D$418,0))</f>
        <v>0.022546296296296287</v>
      </c>
      <c r="J256" s="17"/>
    </row>
    <row r="257" spans="1:10" ht="15" customHeight="1">
      <c r="A257" s="34">
        <v>253</v>
      </c>
      <c r="B257" s="26" t="s">
        <v>170</v>
      </c>
      <c r="C257" s="26" t="s">
        <v>141</v>
      </c>
      <c r="D257" s="27" t="s">
        <v>12</v>
      </c>
      <c r="E257" s="28" t="s">
        <v>874</v>
      </c>
      <c r="F257" s="27" t="s">
        <v>875</v>
      </c>
      <c r="G257" s="14" t="str">
        <f t="shared" si="8"/>
        <v>5.42/km</v>
      </c>
      <c r="H257" s="15">
        <f t="shared" si="9"/>
        <v>0.06696759259259259</v>
      </c>
      <c r="I257" s="15">
        <f>F257-INDEX($F$5:$F$418,MATCH(D257,$D$5:$D$418,0))</f>
        <v>0.05372685185185186</v>
      </c>
      <c r="J257" s="17"/>
    </row>
    <row r="258" spans="1:10" ht="15" customHeight="1">
      <c r="A258" s="34">
        <v>254</v>
      </c>
      <c r="B258" s="26" t="s">
        <v>876</v>
      </c>
      <c r="C258" s="26" t="s">
        <v>877</v>
      </c>
      <c r="D258" s="27" t="s">
        <v>15</v>
      </c>
      <c r="E258" s="29"/>
      <c r="F258" s="27" t="s">
        <v>878</v>
      </c>
      <c r="G258" s="14" t="str">
        <f t="shared" si="8"/>
        <v>5.42/km</v>
      </c>
      <c r="H258" s="15">
        <f t="shared" si="9"/>
        <v>0.0671875</v>
      </c>
      <c r="I258" s="15">
        <f>F258-INDEX($F$5:$F$418,MATCH(D258,$D$5:$D$418,0))</f>
        <v>0.04112268518518519</v>
      </c>
      <c r="J258" s="17"/>
    </row>
    <row r="259" spans="1:10" ht="15" customHeight="1">
      <c r="A259" s="34">
        <v>255</v>
      </c>
      <c r="B259" s="26" t="s">
        <v>879</v>
      </c>
      <c r="C259" s="26" t="s">
        <v>880</v>
      </c>
      <c r="D259" s="27" t="s">
        <v>12</v>
      </c>
      <c r="E259" s="29"/>
      <c r="F259" s="27" t="s">
        <v>881</v>
      </c>
      <c r="G259" s="14" t="str">
        <f t="shared" si="8"/>
        <v>5.42/km</v>
      </c>
      <c r="H259" s="15">
        <f t="shared" si="9"/>
        <v>0.06726851851851852</v>
      </c>
      <c r="I259" s="15">
        <f>F259-INDEX($F$5:$F$418,MATCH(D259,$D$5:$D$418,0))</f>
        <v>0.054027777777777786</v>
      </c>
      <c r="J259" s="17"/>
    </row>
    <row r="260" spans="1:10" ht="15" customHeight="1">
      <c r="A260" s="34">
        <v>256</v>
      </c>
      <c r="B260" s="26" t="s">
        <v>882</v>
      </c>
      <c r="C260" s="26" t="s">
        <v>65</v>
      </c>
      <c r="D260" s="27" t="s">
        <v>15</v>
      </c>
      <c r="E260" s="28" t="s">
        <v>600</v>
      </c>
      <c r="F260" s="27" t="s">
        <v>883</v>
      </c>
      <c r="G260" s="14" t="str">
        <f t="shared" si="8"/>
        <v>5.43/km</v>
      </c>
      <c r="H260" s="15">
        <f t="shared" si="9"/>
        <v>0.06744212962962963</v>
      </c>
      <c r="I260" s="15">
        <f>F260-INDEX($F$5:$F$418,MATCH(D260,$D$5:$D$418,0))</f>
        <v>0.041377314814814825</v>
      </c>
      <c r="J260" s="17"/>
    </row>
    <row r="261" spans="1:10" ht="15" customHeight="1">
      <c r="A261" s="34">
        <v>257</v>
      </c>
      <c r="B261" s="26" t="s">
        <v>884</v>
      </c>
      <c r="C261" s="26" t="s">
        <v>99</v>
      </c>
      <c r="D261" s="27" t="s">
        <v>13</v>
      </c>
      <c r="E261" s="28" t="s">
        <v>885</v>
      </c>
      <c r="F261" s="27" t="s">
        <v>886</v>
      </c>
      <c r="G261" s="14" t="str">
        <f t="shared" si="8"/>
        <v>5.43/km</v>
      </c>
      <c r="H261" s="15">
        <f t="shared" si="9"/>
        <v>0.06760416666666665</v>
      </c>
      <c r="I261" s="15">
        <f>F261-INDEX($F$5:$F$418,MATCH(D261,$D$5:$D$418,0))</f>
        <v>0.05039351851851852</v>
      </c>
      <c r="J261" s="17"/>
    </row>
    <row r="262" spans="1:10" ht="15" customHeight="1">
      <c r="A262" s="34">
        <v>258</v>
      </c>
      <c r="B262" s="26" t="s">
        <v>887</v>
      </c>
      <c r="C262" s="26" t="s">
        <v>888</v>
      </c>
      <c r="D262" s="27" t="s">
        <v>19</v>
      </c>
      <c r="E262" s="29"/>
      <c r="F262" s="27" t="s">
        <v>889</v>
      </c>
      <c r="G262" s="14" t="str">
        <f t="shared" si="8"/>
        <v>5.44/km</v>
      </c>
      <c r="H262" s="15">
        <f t="shared" si="9"/>
        <v>0.06787037037037034</v>
      </c>
      <c r="I262" s="15">
        <f>F262-INDEX($F$5:$F$418,MATCH(D262,$D$5:$D$418,0))</f>
        <v>0.037766203703703705</v>
      </c>
      <c r="J262" s="17"/>
    </row>
    <row r="263" spans="1:10" ht="15" customHeight="1">
      <c r="A263" s="34">
        <v>259</v>
      </c>
      <c r="B263" s="26" t="s">
        <v>890</v>
      </c>
      <c r="C263" s="26" t="s">
        <v>93</v>
      </c>
      <c r="D263" s="27" t="s">
        <v>12</v>
      </c>
      <c r="E263" s="28" t="s">
        <v>891</v>
      </c>
      <c r="F263" s="27" t="s">
        <v>892</v>
      </c>
      <c r="G263" s="14" t="str">
        <f t="shared" si="8"/>
        <v>5.44/km</v>
      </c>
      <c r="H263" s="15">
        <f t="shared" si="9"/>
        <v>0.06791666666666667</v>
      </c>
      <c r="I263" s="15">
        <f>F263-INDEX($F$5:$F$418,MATCH(D263,$D$5:$D$418,0))</f>
        <v>0.05467592592592593</v>
      </c>
      <c r="J263" s="17"/>
    </row>
    <row r="264" spans="1:10" ht="15" customHeight="1">
      <c r="A264" s="34">
        <v>260</v>
      </c>
      <c r="B264" s="26" t="s">
        <v>829</v>
      </c>
      <c r="C264" s="26" t="s">
        <v>34</v>
      </c>
      <c r="D264" s="27" t="s">
        <v>15</v>
      </c>
      <c r="E264" s="28" t="s">
        <v>473</v>
      </c>
      <c r="F264" s="27" t="s">
        <v>893</v>
      </c>
      <c r="G264" s="14" t="str">
        <f t="shared" si="8"/>
        <v>5.44/km</v>
      </c>
      <c r="H264" s="15">
        <f t="shared" si="9"/>
        <v>0.06810185185185184</v>
      </c>
      <c r="I264" s="15">
        <f>F264-INDEX($F$5:$F$418,MATCH(D264,$D$5:$D$418,0))</f>
        <v>0.04203703703703704</v>
      </c>
      <c r="J264" s="17"/>
    </row>
    <row r="265" spans="1:10" ht="15" customHeight="1">
      <c r="A265" s="34">
        <v>261</v>
      </c>
      <c r="B265" s="26" t="s">
        <v>894</v>
      </c>
      <c r="C265" s="26" t="s">
        <v>57</v>
      </c>
      <c r="D265" s="27" t="s">
        <v>12</v>
      </c>
      <c r="E265" s="29"/>
      <c r="F265" s="27" t="s">
        <v>895</v>
      </c>
      <c r="G265" s="14" t="str">
        <f t="shared" si="8"/>
        <v>5.44/km</v>
      </c>
      <c r="H265" s="15">
        <f t="shared" si="9"/>
        <v>0.06812499999999998</v>
      </c>
      <c r="I265" s="15">
        <f>F265-INDEX($F$5:$F$418,MATCH(D265,$D$5:$D$418,0))</f>
        <v>0.054884259259259244</v>
      </c>
      <c r="J265" s="17"/>
    </row>
    <row r="266" spans="1:10" ht="15" customHeight="1">
      <c r="A266" s="34">
        <v>262</v>
      </c>
      <c r="B266" s="26" t="s">
        <v>896</v>
      </c>
      <c r="C266" s="26" t="s">
        <v>34</v>
      </c>
      <c r="D266" s="27" t="s">
        <v>10</v>
      </c>
      <c r="E266" s="28" t="s">
        <v>897</v>
      </c>
      <c r="F266" s="27" t="s">
        <v>898</v>
      </c>
      <c r="G266" s="14" t="str">
        <f t="shared" si="8"/>
        <v>5.44/km</v>
      </c>
      <c r="H266" s="15">
        <f t="shared" si="9"/>
        <v>0.0681597222222222</v>
      </c>
      <c r="I266" s="15">
        <f>F266-INDEX($F$5:$F$418,MATCH(D266,$D$5:$D$418,0))</f>
        <v>0.06046296296296297</v>
      </c>
      <c r="J266" s="17"/>
    </row>
    <row r="267" spans="1:10" ht="15" customHeight="1">
      <c r="A267" s="34">
        <v>263</v>
      </c>
      <c r="B267" s="26" t="s">
        <v>899</v>
      </c>
      <c r="C267" s="26" t="s">
        <v>38</v>
      </c>
      <c r="D267" s="27" t="s">
        <v>13</v>
      </c>
      <c r="E267" s="28" t="s">
        <v>473</v>
      </c>
      <c r="F267" s="27" t="s">
        <v>900</v>
      </c>
      <c r="G267" s="14" t="str">
        <f t="shared" si="8"/>
        <v>5.44/km</v>
      </c>
      <c r="H267" s="15">
        <f t="shared" si="9"/>
        <v>0.06827546296296293</v>
      </c>
      <c r="I267" s="15">
        <f>F267-INDEX($F$5:$F$418,MATCH(D267,$D$5:$D$418,0))</f>
        <v>0.0510648148148148</v>
      </c>
      <c r="J267" s="17"/>
    </row>
    <row r="268" spans="1:10" ht="15" customHeight="1">
      <c r="A268" s="34">
        <v>264</v>
      </c>
      <c r="B268" s="26" t="s">
        <v>854</v>
      </c>
      <c r="C268" s="26" t="s">
        <v>40</v>
      </c>
      <c r="D268" s="27" t="s">
        <v>12</v>
      </c>
      <c r="E268" s="29"/>
      <c r="F268" s="27" t="s">
        <v>901</v>
      </c>
      <c r="G268" s="14" t="str">
        <f t="shared" si="8"/>
        <v>5.45/km</v>
      </c>
      <c r="H268" s="15">
        <f t="shared" si="9"/>
        <v>0.06861111111111111</v>
      </c>
      <c r="I268" s="15">
        <f>F268-INDEX($F$5:$F$418,MATCH(D268,$D$5:$D$418,0))</f>
        <v>0.055370370370370375</v>
      </c>
      <c r="J268" s="17"/>
    </row>
    <row r="269" spans="1:10" ht="15" customHeight="1">
      <c r="A269" s="34">
        <v>265</v>
      </c>
      <c r="B269" s="26" t="s">
        <v>902</v>
      </c>
      <c r="C269" s="26" t="s">
        <v>903</v>
      </c>
      <c r="D269" s="27" t="s">
        <v>17</v>
      </c>
      <c r="E269" s="28" t="s">
        <v>904</v>
      </c>
      <c r="F269" s="27" t="s">
        <v>905</v>
      </c>
      <c r="G269" s="14" t="str">
        <f t="shared" si="8"/>
        <v>5.45/km</v>
      </c>
      <c r="H269" s="15">
        <f t="shared" si="9"/>
        <v>0.06869212962962963</v>
      </c>
      <c r="I269" s="15">
        <f>F269-INDEX($F$5:$F$418,MATCH(D269,$D$5:$D$418,0))</f>
        <v>0.02434027777777778</v>
      </c>
      <c r="J269" s="17"/>
    </row>
    <row r="270" spans="1:10" ht="15" customHeight="1">
      <c r="A270" s="34">
        <v>266</v>
      </c>
      <c r="B270" s="26" t="s">
        <v>906</v>
      </c>
      <c r="C270" s="26" t="s">
        <v>907</v>
      </c>
      <c r="D270" s="27" t="s">
        <v>12</v>
      </c>
      <c r="E270" s="29"/>
      <c r="F270" s="27" t="s">
        <v>908</v>
      </c>
      <c r="G270" s="14" t="str">
        <f t="shared" si="8"/>
        <v>5.46/km</v>
      </c>
      <c r="H270" s="15">
        <f t="shared" si="9"/>
        <v>0.06886574074074074</v>
      </c>
      <c r="I270" s="15">
        <f>F270-INDEX($F$5:$F$418,MATCH(D270,$D$5:$D$418,0))</f>
        <v>0.05562500000000001</v>
      </c>
      <c r="J270" s="17"/>
    </row>
    <row r="271" spans="1:10" ht="15" customHeight="1">
      <c r="A271" s="34">
        <v>267</v>
      </c>
      <c r="B271" s="26" t="s">
        <v>909</v>
      </c>
      <c r="C271" s="26" t="s">
        <v>178</v>
      </c>
      <c r="D271" s="27" t="s">
        <v>19</v>
      </c>
      <c r="E271" s="28" t="s">
        <v>910</v>
      </c>
      <c r="F271" s="27" t="s">
        <v>911</v>
      </c>
      <c r="G271" s="14" t="str">
        <f t="shared" si="8"/>
        <v>5.48/km</v>
      </c>
      <c r="H271" s="15">
        <f t="shared" si="9"/>
        <v>0.06975694444444443</v>
      </c>
      <c r="I271" s="15">
        <f>F271-INDEX($F$5:$F$418,MATCH(D271,$D$5:$D$418,0))</f>
        <v>0.03965277777777779</v>
      </c>
      <c r="J271" s="17"/>
    </row>
    <row r="272" spans="1:10" ht="15" customHeight="1">
      <c r="A272" s="34">
        <v>268</v>
      </c>
      <c r="B272" s="26" t="s">
        <v>912</v>
      </c>
      <c r="C272" s="26" t="s">
        <v>913</v>
      </c>
      <c r="D272" s="27" t="s">
        <v>12</v>
      </c>
      <c r="E272" s="28" t="s">
        <v>914</v>
      </c>
      <c r="F272" s="27" t="s">
        <v>915</v>
      </c>
      <c r="G272" s="14" t="str">
        <f t="shared" si="8"/>
        <v>5.48/km</v>
      </c>
      <c r="H272" s="15">
        <f t="shared" si="9"/>
        <v>0.06981481481481482</v>
      </c>
      <c r="I272" s="15">
        <f>F272-INDEX($F$5:$F$418,MATCH(D272,$D$5:$D$418,0))</f>
        <v>0.05657407407407408</v>
      </c>
      <c r="J272" s="17"/>
    </row>
    <row r="273" spans="1:10" ht="15" customHeight="1">
      <c r="A273" s="34">
        <v>269</v>
      </c>
      <c r="B273" s="26" t="s">
        <v>916</v>
      </c>
      <c r="C273" s="26" t="s">
        <v>58</v>
      </c>
      <c r="D273" s="27" t="s">
        <v>15</v>
      </c>
      <c r="E273" s="28" t="s">
        <v>917</v>
      </c>
      <c r="F273" s="27" t="s">
        <v>918</v>
      </c>
      <c r="G273" s="14" t="str">
        <f t="shared" si="8"/>
        <v>5.48/km</v>
      </c>
      <c r="H273" s="15">
        <f t="shared" si="9"/>
        <v>0.07001157407407406</v>
      </c>
      <c r="I273" s="15">
        <f>F273-INDEX($F$5:$F$418,MATCH(D273,$D$5:$D$418,0))</f>
        <v>0.043946759259259255</v>
      </c>
      <c r="J273" s="17"/>
    </row>
    <row r="274" spans="1:10" ht="15" customHeight="1">
      <c r="A274" s="34">
        <v>270</v>
      </c>
      <c r="B274" s="26" t="s">
        <v>919</v>
      </c>
      <c r="C274" s="26" t="s">
        <v>34</v>
      </c>
      <c r="D274" s="27" t="s">
        <v>10</v>
      </c>
      <c r="E274" s="28" t="s">
        <v>920</v>
      </c>
      <c r="F274" s="27" t="s">
        <v>921</v>
      </c>
      <c r="G274" s="14" t="str">
        <f t="shared" si="8"/>
        <v>5.48/km</v>
      </c>
      <c r="H274" s="15">
        <f t="shared" si="9"/>
        <v>0.07002314814814813</v>
      </c>
      <c r="I274" s="15">
        <f>F274-INDEX($F$5:$F$418,MATCH(D274,$D$5:$D$418,0))</f>
        <v>0.06232638888888889</v>
      </c>
      <c r="J274" s="17"/>
    </row>
    <row r="275" spans="1:10" ht="15" customHeight="1">
      <c r="A275" s="34">
        <v>271</v>
      </c>
      <c r="B275" s="26" t="s">
        <v>922</v>
      </c>
      <c r="C275" s="26" t="s">
        <v>923</v>
      </c>
      <c r="D275" s="27" t="s">
        <v>49</v>
      </c>
      <c r="E275" s="29"/>
      <c r="F275" s="27" t="s">
        <v>924</v>
      </c>
      <c r="G275" s="14" t="str">
        <f t="shared" si="8"/>
        <v>5.48/km</v>
      </c>
      <c r="H275" s="15">
        <f t="shared" si="9"/>
        <v>0.07003472222222222</v>
      </c>
      <c r="I275" s="15">
        <f>F275-INDEX($F$5:$F$418,MATCH(D275,$D$5:$D$418,0))</f>
        <v>0.07003472222222222</v>
      </c>
      <c r="J275" s="17"/>
    </row>
    <row r="276" spans="1:10" ht="15" customHeight="1">
      <c r="A276" s="34">
        <v>272</v>
      </c>
      <c r="B276" s="26" t="s">
        <v>925</v>
      </c>
      <c r="C276" s="26" t="s">
        <v>926</v>
      </c>
      <c r="D276" s="27" t="s">
        <v>12</v>
      </c>
      <c r="E276" s="28" t="s">
        <v>927</v>
      </c>
      <c r="F276" s="27" t="s">
        <v>924</v>
      </c>
      <c r="G276" s="14" t="str">
        <f t="shared" si="8"/>
        <v>5.48/km</v>
      </c>
      <c r="H276" s="15">
        <f t="shared" si="9"/>
        <v>0.07003472222222222</v>
      </c>
      <c r="I276" s="15">
        <f>F276-INDEX($F$5:$F$418,MATCH(D276,$D$5:$D$418,0))</f>
        <v>0.05679398148148149</v>
      </c>
      <c r="J276" s="17"/>
    </row>
    <row r="277" spans="1:10" ht="15" customHeight="1">
      <c r="A277" s="34">
        <v>273</v>
      </c>
      <c r="B277" s="26" t="s">
        <v>114</v>
      </c>
      <c r="C277" s="26" t="s">
        <v>38</v>
      </c>
      <c r="D277" s="27" t="s">
        <v>11</v>
      </c>
      <c r="E277" s="29"/>
      <c r="F277" s="27" t="s">
        <v>928</v>
      </c>
      <c r="G277" s="14" t="str">
        <f t="shared" si="8"/>
        <v>5.49/km</v>
      </c>
      <c r="H277" s="15">
        <f t="shared" si="9"/>
        <v>0.07042824074074071</v>
      </c>
      <c r="I277" s="15">
        <f>F277-INDEX($F$5:$F$418,MATCH(D277,$D$5:$D$418,0))</f>
        <v>0.0603935185185185</v>
      </c>
      <c r="J277" s="17"/>
    </row>
    <row r="278" spans="1:10" ht="15" customHeight="1">
      <c r="A278" s="34">
        <v>274</v>
      </c>
      <c r="B278" s="26" t="s">
        <v>929</v>
      </c>
      <c r="C278" s="26" t="s">
        <v>117</v>
      </c>
      <c r="D278" s="27" t="s">
        <v>12</v>
      </c>
      <c r="E278" s="29"/>
      <c r="F278" s="27" t="s">
        <v>930</v>
      </c>
      <c r="G278" s="14" t="str">
        <f t="shared" si="8"/>
        <v>5.50/km</v>
      </c>
      <c r="H278" s="15">
        <f t="shared" si="9"/>
        <v>0.0707523148148148</v>
      </c>
      <c r="I278" s="15">
        <f>F278-INDEX($F$5:$F$418,MATCH(D278,$D$5:$D$418,0))</f>
        <v>0.05751157407407406</v>
      </c>
      <c r="J278" s="17"/>
    </row>
    <row r="279" spans="1:10" ht="15" customHeight="1">
      <c r="A279" s="34">
        <v>275</v>
      </c>
      <c r="B279" s="26" t="s">
        <v>154</v>
      </c>
      <c r="C279" s="26" t="s">
        <v>155</v>
      </c>
      <c r="D279" s="27" t="s">
        <v>10</v>
      </c>
      <c r="E279" s="28" t="s">
        <v>897</v>
      </c>
      <c r="F279" s="27" t="s">
        <v>931</v>
      </c>
      <c r="G279" s="14" t="str">
        <f t="shared" si="8"/>
        <v>5.51/km</v>
      </c>
      <c r="H279" s="15">
        <f t="shared" si="9"/>
        <v>0.07140046296296294</v>
      </c>
      <c r="I279" s="15">
        <f>F279-INDEX($F$5:$F$418,MATCH(D279,$D$5:$D$418,0))</f>
        <v>0.0637037037037037</v>
      </c>
      <c r="J279" s="17"/>
    </row>
    <row r="280" spans="1:10" ht="15" customHeight="1">
      <c r="A280" s="34">
        <v>276</v>
      </c>
      <c r="B280" s="26" t="s">
        <v>932</v>
      </c>
      <c r="C280" s="26" t="s">
        <v>55</v>
      </c>
      <c r="D280" s="27" t="s">
        <v>15</v>
      </c>
      <c r="E280" s="28" t="s">
        <v>817</v>
      </c>
      <c r="F280" s="27" t="s">
        <v>933</v>
      </c>
      <c r="G280" s="14" t="str">
        <f t="shared" si="8"/>
        <v>5.51/km</v>
      </c>
      <c r="H280" s="15">
        <f t="shared" si="9"/>
        <v>0.07157407407407405</v>
      </c>
      <c r="I280" s="15">
        <f>F280-INDEX($F$5:$F$418,MATCH(D280,$D$5:$D$418,0))</f>
        <v>0.04550925925925925</v>
      </c>
      <c r="J280" s="17"/>
    </row>
    <row r="281" spans="1:10" ht="15" customHeight="1">
      <c r="A281" s="34">
        <v>277</v>
      </c>
      <c r="B281" s="26" t="s">
        <v>934</v>
      </c>
      <c r="C281" s="26" t="s">
        <v>93</v>
      </c>
      <c r="D281" s="27" t="s">
        <v>12</v>
      </c>
      <c r="E281" s="28" t="s">
        <v>910</v>
      </c>
      <c r="F281" s="27" t="s">
        <v>935</v>
      </c>
      <c r="G281" s="14" t="str">
        <f t="shared" si="8"/>
        <v>5.52/km</v>
      </c>
      <c r="H281" s="15">
        <f t="shared" si="9"/>
        <v>0.07186342592592591</v>
      </c>
      <c r="I281" s="15">
        <f>F281-INDEX($F$5:$F$418,MATCH(D281,$D$5:$D$418,0))</f>
        <v>0.05862268518518518</v>
      </c>
      <c r="J281" s="17"/>
    </row>
    <row r="282" spans="1:10" ht="15" customHeight="1">
      <c r="A282" s="34">
        <v>278</v>
      </c>
      <c r="B282" s="26" t="s">
        <v>936</v>
      </c>
      <c r="C282" s="26" t="s">
        <v>519</v>
      </c>
      <c r="D282" s="27" t="s">
        <v>12</v>
      </c>
      <c r="E282" s="28" t="s">
        <v>937</v>
      </c>
      <c r="F282" s="27" t="s">
        <v>938</v>
      </c>
      <c r="G282" s="14" t="str">
        <f t="shared" si="8"/>
        <v>5.52/km</v>
      </c>
      <c r="H282" s="15">
        <f t="shared" si="9"/>
        <v>0.0719675925925926</v>
      </c>
      <c r="I282" s="15">
        <f>F282-INDEX($F$5:$F$418,MATCH(D282,$D$5:$D$418,0))</f>
        <v>0.05872685185185186</v>
      </c>
      <c r="J282" s="17"/>
    </row>
    <row r="283" spans="1:10" ht="15" customHeight="1">
      <c r="A283" s="34">
        <v>279</v>
      </c>
      <c r="B283" s="26" t="s">
        <v>939</v>
      </c>
      <c r="C283" s="26" t="s">
        <v>96</v>
      </c>
      <c r="D283" s="27" t="s">
        <v>49</v>
      </c>
      <c r="E283" s="28" t="s">
        <v>473</v>
      </c>
      <c r="F283" s="27" t="s">
        <v>940</v>
      </c>
      <c r="G283" s="14" t="str">
        <f t="shared" si="8"/>
        <v>5.53/km</v>
      </c>
      <c r="H283" s="15">
        <f t="shared" si="9"/>
        <v>0.0721875</v>
      </c>
      <c r="I283" s="15">
        <f>F283-INDEX($F$5:$F$418,MATCH(D283,$D$5:$D$418,0))</f>
        <v>0.0721875</v>
      </c>
      <c r="J283" s="17"/>
    </row>
    <row r="284" spans="1:10" ht="15" customHeight="1">
      <c r="A284" s="34">
        <v>280</v>
      </c>
      <c r="B284" s="26" t="s">
        <v>568</v>
      </c>
      <c r="C284" s="26" t="s">
        <v>75</v>
      </c>
      <c r="D284" s="27" t="s">
        <v>14</v>
      </c>
      <c r="E284" s="28" t="s">
        <v>941</v>
      </c>
      <c r="F284" s="27" t="s">
        <v>942</v>
      </c>
      <c r="G284" s="14" t="str">
        <f t="shared" si="8"/>
        <v>5.53/km</v>
      </c>
      <c r="H284" s="15">
        <f t="shared" si="9"/>
        <v>0.07226851851851852</v>
      </c>
      <c r="I284" s="15">
        <f>F284-INDEX($F$5:$F$418,MATCH(D284,$D$5:$D$418,0))</f>
        <v>0.022418981481481498</v>
      </c>
      <c r="J284" s="17"/>
    </row>
    <row r="285" spans="1:10" ht="15" customHeight="1">
      <c r="A285" s="34">
        <v>281</v>
      </c>
      <c r="B285" s="26" t="s">
        <v>943</v>
      </c>
      <c r="C285" s="26" t="s">
        <v>200</v>
      </c>
      <c r="D285" s="27" t="s">
        <v>28</v>
      </c>
      <c r="E285" s="29"/>
      <c r="F285" s="27" t="s">
        <v>944</v>
      </c>
      <c r="G285" s="14" t="str">
        <f t="shared" si="8"/>
        <v>5.53/km</v>
      </c>
      <c r="H285" s="15">
        <f t="shared" si="9"/>
        <v>0.07244212962962963</v>
      </c>
      <c r="I285" s="15">
        <f>F285-INDEX($F$5:$F$418,MATCH(D285,$D$5:$D$418,0))</f>
        <v>0.038287037037037064</v>
      </c>
      <c r="J285" s="17"/>
    </row>
    <row r="286" spans="1:10" ht="15" customHeight="1">
      <c r="A286" s="34">
        <v>282</v>
      </c>
      <c r="B286" s="26" t="s">
        <v>945</v>
      </c>
      <c r="C286" s="26" t="s">
        <v>84</v>
      </c>
      <c r="D286" s="27" t="s">
        <v>12</v>
      </c>
      <c r="E286" s="29"/>
      <c r="F286" s="27" t="s">
        <v>946</v>
      </c>
      <c r="G286" s="14" t="str">
        <f t="shared" si="8"/>
        <v>5.53/km</v>
      </c>
      <c r="H286" s="15">
        <f t="shared" si="9"/>
        <v>0.07252314814814813</v>
      </c>
      <c r="I286" s="15">
        <f>F286-INDEX($F$5:$F$418,MATCH(D286,$D$5:$D$418,0))</f>
        <v>0.059282407407407395</v>
      </c>
      <c r="J286" s="17"/>
    </row>
    <row r="287" spans="1:10" ht="15" customHeight="1">
      <c r="A287" s="34">
        <v>283</v>
      </c>
      <c r="B287" s="26" t="s">
        <v>177</v>
      </c>
      <c r="C287" s="26" t="s">
        <v>39</v>
      </c>
      <c r="D287" s="27" t="s">
        <v>10</v>
      </c>
      <c r="E287" s="28" t="s">
        <v>600</v>
      </c>
      <c r="F287" s="27" t="s">
        <v>947</v>
      </c>
      <c r="G287" s="14" t="str">
        <f t="shared" si="8"/>
        <v>5.54/km</v>
      </c>
      <c r="H287" s="15">
        <f t="shared" si="9"/>
        <v>0.0728009259259259</v>
      </c>
      <c r="I287" s="15">
        <f>F287-INDEX($F$5:$F$418,MATCH(D287,$D$5:$D$418,0))</f>
        <v>0.06510416666666666</v>
      </c>
      <c r="J287" s="17"/>
    </row>
    <row r="288" spans="1:10" ht="15" customHeight="1">
      <c r="A288" s="34">
        <v>284</v>
      </c>
      <c r="B288" s="26" t="s">
        <v>948</v>
      </c>
      <c r="C288" s="26" t="s">
        <v>202</v>
      </c>
      <c r="D288" s="27" t="s">
        <v>13</v>
      </c>
      <c r="E288" s="29"/>
      <c r="F288" s="27" t="s">
        <v>949</v>
      </c>
      <c r="G288" s="14" t="str">
        <f t="shared" si="8"/>
        <v>5.54/km</v>
      </c>
      <c r="H288" s="15">
        <f t="shared" si="9"/>
        <v>0.07283564814814812</v>
      </c>
      <c r="I288" s="15">
        <f>F288-INDEX($F$5:$F$418,MATCH(D288,$D$5:$D$418,0))</f>
        <v>0.055624999999999994</v>
      </c>
      <c r="J288" s="17"/>
    </row>
    <row r="289" spans="1:10" ht="15" customHeight="1">
      <c r="A289" s="34">
        <v>285</v>
      </c>
      <c r="B289" s="26" t="s">
        <v>177</v>
      </c>
      <c r="C289" s="26" t="s">
        <v>53</v>
      </c>
      <c r="D289" s="27" t="s">
        <v>13</v>
      </c>
      <c r="E289" s="29"/>
      <c r="F289" s="27" t="s">
        <v>950</v>
      </c>
      <c r="G289" s="14" t="str">
        <f t="shared" si="8"/>
        <v>5.54/km</v>
      </c>
      <c r="H289" s="15">
        <f t="shared" si="9"/>
        <v>0.0730208333333333</v>
      </c>
      <c r="I289" s="15">
        <f>F289-INDEX($F$5:$F$418,MATCH(D289,$D$5:$D$418,0))</f>
        <v>0.05581018518518517</v>
      </c>
      <c r="J289" s="17"/>
    </row>
    <row r="290" spans="1:10" ht="15" customHeight="1">
      <c r="A290" s="34">
        <v>286</v>
      </c>
      <c r="B290" s="26" t="s">
        <v>175</v>
      </c>
      <c r="C290" s="26" t="s">
        <v>106</v>
      </c>
      <c r="D290" s="27" t="s">
        <v>13</v>
      </c>
      <c r="E290" s="29"/>
      <c r="F290" s="27" t="s">
        <v>951</v>
      </c>
      <c r="G290" s="14" t="str">
        <f t="shared" si="8"/>
        <v>5.55/km</v>
      </c>
      <c r="H290" s="15">
        <f t="shared" si="9"/>
        <v>0.07336805555555555</v>
      </c>
      <c r="I290" s="15">
        <f>F290-INDEX($F$5:$F$418,MATCH(D290,$D$5:$D$418,0))</f>
        <v>0.05615740740740742</v>
      </c>
      <c r="J290" s="17"/>
    </row>
    <row r="291" spans="1:10" ht="15" customHeight="1">
      <c r="A291" s="34">
        <v>287</v>
      </c>
      <c r="B291" s="26" t="s">
        <v>952</v>
      </c>
      <c r="C291" s="26" t="s">
        <v>75</v>
      </c>
      <c r="D291" s="27" t="s">
        <v>17</v>
      </c>
      <c r="E291" s="28" t="s">
        <v>953</v>
      </c>
      <c r="F291" s="27" t="s">
        <v>954</v>
      </c>
      <c r="G291" s="14" t="str">
        <f t="shared" si="8"/>
        <v>5.55/km</v>
      </c>
      <c r="H291" s="15">
        <f t="shared" si="9"/>
        <v>0.07350694444444443</v>
      </c>
      <c r="I291" s="15">
        <f>F291-INDEX($F$5:$F$418,MATCH(D291,$D$5:$D$418,0))</f>
        <v>0.02915509259259258</v>
      </c>
      <c r="J291" s="17"/>
    </row>
    <row r="292" spans="1:10" ht="15" customHeight="1">
      <c r="A292" s="34">
        <v>288</v>
      </c>
      <c r="B292" s="26" t="s">
        <v>955</v>
      </c>
      <c r="C292" s="26" t="s">
        <v>55</v>
      </c>
      <c r="D292" s="27" t="s">
        <v>13</v>
      </c>
      <c r="E292" s="28" t="s">
        <v>30</v>
      </c>
      <c r="F292" s="27" t="s">
        <v>956</v>
      </c>
      <c r="G292" s="14" t="str">
        <f t="shared" si="8"/>
        <v>5.56/km</v>
      </c>
      <c r="H292" s="15">
        <f t="shared" si="9"/>
        <v>0.0737847222222222</v>
      </c>
      <c r="I292" s="15">
        <f>F292-INDEX($F$5:$F$418,MATCH(D292,$D$5:$D$418,0))</f>
        <v>0.05657407407407407</v>
      </c>
      <c r="J292" s="17"/>
    </row>
    <row r="293" spans="1:10" ht="15" customHeight="1">
      <c r="A293" s="34">
        <v>289</v>
      </c>
      <c r="B293" s="26" t="s">
        <v>957</v>
      </c>
      <c r="C293" s="26" t="s">
        <v>44</v>
      </c>
      <c r="D293" s="27" t="s">
        <v>12</v>
      </c>
      <c r="E293" s="28" t="s">
        <v>958</v>
      </c>
      <c r="F293" s="27" t="s">
        <v>956</v>
      </c>
      <c r="G293" s="14" t="str">
        <f t="shared" si="8"/>
        <v>5.56/km</v>
      </c>
      <c r="H293" s="15">
        <f t="shared" si="9"/>
        <v>0.0737847222222222</v>
      </c>
      <c r="I293" s="15">
        <f>F293-INDEX($F$5:$F$418,MATCH(D293,$D$5:$D$418,0))</f>
        <v>0.06054398148148146</v>
      </c>
      <c r="J293" s="17"/>
    </row>
    <row r="294" spans="1:10" ht="15" customHeight="1">
      <c r="A294" s="34">
        <v>290</v>
      </c>
      <c r="B294" s="26" t="s">
        <v>959</v>
      </c>
      <c r="C294" s="26" t="s">
        <v>960</v>
      </c>
      <c r="D294" s="27" t="s">
        <v>49</v>
      </c>
      <c r="E294" s="29"/>
      <c r="F294" s="27" t="s">
        <v>961</v>
      </c>
      <c r="G294" s="14" t="str">
        <f t="shared" si="8"/>
        <v>5.56/km</v>
      </c>
      <c r="H294" s="15">
        <f t="shared" si="9"/>
        <v>0.0739583333333333</v>
      </c>
      <c r="I294" s="15">
        <f>F294-INDEX($F$5:$F$418,MATCH(D294,$D$5:$D$418,0))</f>
        <v>0.0739583333333333</v>
      </c>
      <c r="J294" s="17"/>
    </row>
    <row r="295" spans="1:10" ht="15" customHeight="1">
      <c r="A295" s="34">
        <v>291</v>
      </c>
      <c r="B295" s="26" t="s">
        <v>113</v>
      </c>
      <c r="C295" s="26" t="s">
        <v>179</v>
      </c>
      <c r="D295" s="27" t="s">
        <v>23</v>
      </c>
      <c r="E295" s="28" t="s">
        <v>941</v>
      </c>
      <c r="F295" s="27" t="s">
        <v>962</v>
      </c>
      <c r="G295" s="14" t="str">
        <f t="shared" si="8"/>
        <v>5.56/km</v>
      </c>
      <c r="H295" s="15">
        <f t="shared" si="9"/>
        <v>0.0740046296296296</v>
      </c>
      <c r="I295" s="15">
        <f>F295-INDEX($F$5:$F$418,MATCH(D295,$D$5:$D$418,0))</f>
        <v>0</v>
      </c>
      <c r="J295" s="17"/>
    </row>
    <row r="296" spans="1:10" ht="15" customHeight="1">
      <c r="A296" s="34">
        <v>292</v>
      </c>
      <c r="B296" s="26" t="s">
        <v>963</v>
      </c>
      <c r="C296" s="26" t="s">
        <v>59</v>
      </c>
      <c r="D296" s="27" t="s">
        <v>13</v>
      </c>
      <c r="E296" s="29"/>
      <c r="F296" s="27" t="s">
        <v>964</v>
      </c>
      <c r="G296" s="14" t="str">
        <f t="shared" si="8"/>
        <v>5.56/km</v>
      </c>
      <c r="H296" s="15">
        <f t="shared" si="9"/>
        <v>0.0740162037037037</v>
      </c>
      <c r="I296" s="15">
        <f>F296-INDEX($F$5:$F$418,MATCH(D296,$D$5:$D$418,0))</f>
        <v>0.05680555555555557</v>
      </c>
      <c r="J296" s="17"/>
    </row>
    <row r="297" spans="1:10" ht="15" customHeight="1">
      <c r="A297" s="34">
        <v>293</v>
      </c>
      <c r="B297" s="26" t="s">
        <v>965</v>
      </c>
      <c r="C297" s="26" t="s">
        <v>40</v>
      </c>
      <c r="D297" s="27" t="s">
        <v>11</v>
      </c>
      <c r="E297" s="28" t="s">
        <v>449</v>
      </c>
      <c r="F297" s="27" t="s">
        <v>966</v>
      </c>
      <c r="G297" s="14" t="str">
        <f t="shared" si="8"/>
        <v>5.57/km</v>
      </c>
      <c r="H297" s="15">
        <f t="shared" si="9"/>
        <v>0.07425925925925923</v>
      </c>
      <c r="I297" s="15">
        <f>F297-INDEX($F$5:$F$418,MATCH(D297,$D$5:$D$418,0))</f>
        <v>0.06422453703703702</v>
      </c>
      <c r="J297" s="17"/>
    </row>
    <row r="298" spans="1:10" ht="15" customHeight="1">
      <c r="A298" s="34">
        <v>294</v>
      </c>
      <c r="B298" s="26" t="s">
        <v>967</v>
      </c>
      <c r="C298" s="26" t="s">
        <v>64</v>
      </c>
      <c r="D298" s="27" t="s">
        <v>14</v>
      </c>
      <c r="E298" s="28" t="s">
        <v>968</v>
      </c>
      <c r="F298" s="27" t="s">
        <v>969</v>
      </c>
      <c r="G298" s="14" t="str">
        <f t="shared" si="8"/>
        <v>5.57/km</v>
      </c>
      <c r="H298" s="15">
        <f t="shared" si="9"/>
        <v>0.07427083333333333</v>
      </c>
      <c r="I298" s="15">
        <f>F298-INDEX($F$5:$F$418,MATCH(D298,$D$5:$D$418,0))</f>
        <v>0.024421296296296302</v>
      </c>
      <c r="J298" s="17"/>
    </row>
    <row r="299" spans="1:10" ht="15" customHeight="1">
      <c r="A299" s="34">
        <v>295</v>
      </c>
      <c r="B299" s="26" t="s">
        <v>970</v>
      </c>
      <c r="C299" s="26" t="s">
        <v>71</v>
      </c>
      <c r="D299" s="27" t="s">
        <v>12</v>
      </c>
      <c r="E299" s="28" t="s">
        <v>30</v>
      </c>
      <c r="F299" s="27" t="s">
        <v>971</v>
      </c>
      <c r="G299" s="14" t="str">
        <f t="shared" si="8"/>
        <v>5.57/km</v>
      </c>
      <c r="H299" s="15">
        <f t="shared" si="9"/>
        <v>0.07435185185185185</v>
      </c>
      <c r="I299" s="15">
        <f>F299-INDEX($F$5:$F$418,MATCH(D299,$D$5:$D$418,0))</f>
        <v>0.061111111111111116</v>
      </c>
      <c r="J299" s="17"/>
    </row>
    <row r="300" spans="1:10" ht="15" customHeight="1">
      <c r="A300" s="34">
        <v>296</v>
      </c>
      <c r="B300" s="26" t="s">
        <v>972</v>
      </c>
      <c r="C300" s="26" t="s">
        <v>973</v>
      </c>
      <c r="D300" s="27" t="s">
        <v>18</v>
      </c>
      <c r="E300" s="28" t="s">
        <v>244</v>
      </c>
      <c r="F300" s="27" t="s">
        <v>974</v>
      </c>
      <c r="G300" s="14" t="str">
        <f t="shared" si="8"/>
        <v>5.57/km</v>
      </c>
      <c r="H300" s="15">
        <f t="shared" si="9"/>
        <v>0.0745023148148148</v>
      </c>
      <c r="I300" s="15">
        <f>F300-INDEX($F$5:$F$418,MATCH(D300,$D$5:$D$418,0))</f>
        <v>0.030879629629629618</v>
      </c>
      <c r="J300" s="17"/>
    </row>
    <row r="301" spans="1:10" ht="15" customHeight="1">
      <c r="A301" s="34">
        <v>297</v>
      </c>
      <c r="B301" s="26" t="s">
        <v>975</v>
      </c>
      <c r="C301" s="26" t="s">
        <v>85</v>
      </c>
      <c r="D301" s="27" t="s">
        <v>10</v>
      </c>
      <c r="E301" s="28" t="s">
        <v>9</v>
      </c>
      <c r="F301" s="27" t="s">
        <v>976</v>
      </c>
      <c r="G301" s="14" t="str">
        <f t="shared" si="8"/>
        <v>5.57/km</v>
      </c>
      <c r="H301" s="15">
        <f t="shared" si="9"/>
        <v>0.07452546296296296</v>
      </c>
      <c r="I301" s="15">
        <f>F301-INDEX($F$5:$F$418,MATCH(D301,$D$5:$D$418,0))</f>
        <v>0.06682870370370372</v>
      </c>
      <c r="J301" s="17"/>
    </row>
    <row r="302" spans="1:10" ht="15" customHeight="1">
      <c r="A302" s="34">
        <v>298</v>
      </c>
      <c r="B302" s="26" t="s">
        <v>169</v>
      </c>
      <c r="C302" s="26" t="s">
        <v>41</v>
      </c>
      <c r="D302" s="27" t="s">
        <v>12</v>
      </c>
      <c r="E302" s="28" t="s">
        <v>9</v>
      </c>
      <c r="F302" s="27" t="s">
        <v>977</v>
      </c>
      <c r="G302" s="14" t="str">
        <f t="shared" si="8"/>
        <v>5.59/km</v>
      </c>
      <c r="H302" s="15">
        <f t="shared" si="9"/>
        <v>0.07517361111111108</v>
      </c>
      <c r="I302" s="15">
        <f>F302-INDEX($F$5:$F$418,MATCH(D302,$D$5:$D$418,0))</f>
        <v>0.061932870370370346</v>
      </c>
      <c r="J302" s="17"/>
    </row>
    <row r="303" spans="1:10" ht="15" customHeight="1">
      <c r="A303" s="34">
        <v>299</v>
      </c>
      <c r="B303" s="26" t="s">
        <v>978</v>
      </c>
      <c r="C303" s="26" t="s">
        <v>50</v>
      </c>
      <c r="D303" s="27" t="s">
        <v>13</v>
      </c>
      <c r="E303" s="28" t="s">
        <v>979</v>
      </c>
      <c r="F303" s="27" t="s">
        <v>980</v>
      </c>
      <c r="G303" s="14" t="str">
        <f t="shared" si="8"/>
        <v>5.59/km</v>
      </c>
      <c r="H303" s="15">
        <f t="shared" si="9"/>
        <v>0.07528935185185186</v>
      </c>
      <c r="I303" s="15">
        <f>F303-INDEX($F$5:$F$418,MATCH(D303,$D$5:$D$418,0))</f>
        <v>0.05807870370370373</v>
      </c>
      <c r="J303" s="17"/>
    </row>
    <row r="304" spans="1:10" ht="15" customHeight="1">
      <c r="A304" s="34">
        <v>300</v>
      </c>
      <c r="B304" s="26" t="s">
        <v>981</v>
      </c>
      <c r="C304" s="26" t="s">
        <v>128</v>
      </c>
      <c r="D304" s="27" t="s">
        <v>21</v>
      </c>
      <c r="E304" s="28" t="s">
        <v>467</v>
      </c>
      <c r="F304" s="27" t="s">
        <v>982</v>
      </c>
      <c r="G304" s="14" t="str">
        <f t="shared" si="8"/>
        <v>5.59/km</v>
      </c>
      <c r="H304" s="15">
        <f t="shared" si="9"/>
        <v>0.07555555555555556</v>
      </c>
      <c r="I304" s="15">
        <f>F304-INDEX($F$5:$F$418,MATCH(D304,$D$5:$D$418,0))</f>
        <v>0.043125</v>
      </c>
      <c r="J304" s="17"/>
    </row>
    <row r="305" spans="1:10" ht="15" customHeight="1">
      <c r="A305" s="34">
        <v>301</v>
      </c>
      <c r="B305" s="26" t="s">
        <v>983</v>
      </c>
      <c r="C305" s="26" t="s">
        <v>165</v>
      </c>
      <c r="D305" s="27" t="s">
        <v>10</v>
      </c>
      <c r="E305" s="28" t="s">
        <v>467</v>
      </c>
      <c r="F305" s="27" t="s">
        <v>982</v>
      </c>
      <c r="G305" s="14" t="str">
        <f t="shared" si="8"/>
        <v>5.59/km</v>
      </c>
      <c r="H305" s="15">
        <f t="shared" si="9"/>
        <v>0.07555555555555556</v>
      </c>
      <c r="I305" s="15">
        <f>F305-INDEX($F$5:$F$418,MATCH(D305,$D$5:$D$418,0))</f>
        <v>0.06785879629629632</v>
      </c>
      <c r="J305" s="17"/>
    </row>
    <row r="306" spans="1:10" ht="15" customHeight="1">
      <c r="A306" s="34">
        <v>302</v>
      </c>
      <c r="B306" s="26" t="s">
        <v>984</v>
      </c>
      <c r="C306" s="26" t="s">
        <v>48</v>
      </c>
      <c r="D306" s="27" t="s">
        <v>13</v>
      </c>
      <c r="E306" s="29"/>
      <c r="F306" s="27" t="s">
        <v>985</v>
      </c>
      <c r="G306" s="14" t="str">
        <f t="shared" si="8"/>
        <v>6.02/km</v>
      </c>
      <c r="H306" s="15">
        <f t="shared" si="9"/>
        <v>0.0767708333333333</v>
      </c>
      <c r="I306" s="15">
        <f>F306-INDEX($F$5:$F$418,MATCH(D306,$D$5:$D$418,0))</f>
        <v>0.059560185185185174</v>
      </c>
      <c r="J306" s="17"/>
    </row>
    <row r="307" spans="1:10" ht="15" customHeight="1">
      <c r="A307" s="34">
        <v>303</v>
      </c>
      <c r="B307" s="26" t="s">
        <v>986</v>
      </c>
      <c r="C307" s="26" t="s">
        <v>987</v>
      </c>
      <c r="D307" s="27" t="s">
        <v>19</v>
      </c>
      <c r="E307" s="29"/>
      <c r="F307" s="27" t="s">
        <v>988</v>
      </c>
      <c r="G307" s="14" t="str">
        <f t="shared" si="8"/>
        <v>6.02/km</v>
      </c>
      <c r="H307" s="15">
        <f t="shared" si="9"/>
        <v>0.07680555555555553</v>
      </c>
      <c r="I307" s="15">
        <f>F307-INDEX($F$5:$F$418,MATCH(D307,$D$5:$D$418,0))</f>
        <v>0.04670138888888889</v>
      </c>
      <c r="J307" s="17"/>
    </row>
    <row r="308" spans="1:10" ht="15" customHeight="1">
      <c r="A308" s="34">
        <v>304</v>
      </c>
      <c r="B308" s="26" t="s">
        <v>989</v>
      </c>
      <c r="C308" s="26" t="s">
        <v>990</v>
      </c>
      <c r="D308" s="27" t="s">
        <v>15</v>
      </c>
      <c r="E308" s="28" t="s">
        <v>27</v>
      </c>
      <c r="F308" s="27" t="s">
        <v>991</v>
      </c>
      <c r="G308" s="14" t="str">
        <f t="shared" si="8"/>
        <v>6.02/km</v>
      </c>
      <c r="H308" s="15">
        <f t="shared" si="9"/>
        <v>0.07706018518518516</v>
      </c>
      <c r="I308" s="15">
        <f>F308-INDEX($F$5:$F$418,MATCH(D308,$D$5:$D$418,0))</f>
        <v>0.05099537037037036</v>
      </c>
      <c r="J308" s="17"/>
    </row>
    <row r="309" spans="1:10" ht="15" customHeight="1">
      <c r="A309" s="34">
        <v>305</v>
      </c>
      <c r="B309" s="26" t="s">
        <v>992</v>
      </c>
      <c r="C309" s="26" t="s">
        <v>189</v>
      </c>
      <c r="D309" s="27" t="s">
        <v>21</v>
      </c>
      <c r="E309" s="28" t="s">
        <v>600</v>
      </c>
      <c r="F309" s="27" t="s">
        <v>993</v>
      </c>
      <c r="G309" s="14" t="str">
        <f t="shared" si="8"/>
        <v>6.03/km</v>
      </c>
      <c r="H309" s="15">
        <f t="shared" si="9"/>
        <v>0.07712962962962962</v>
      </c>
      <c r="I309" s="15">
        <f>F309-INDEX($F$5:$F$418,MATCH(D309,$D$5:$D$418,0))</f>
        <v>0.04469907407407406</v>
      </c>
      <c r="J309" s="17"/>
    </row>
    <row r="310" spans="1:10" ht="15" customHeight="1">
      <c r="A310" s="34">
        <v>306</v>
      </c>
      <c r="B310" s="26" t="s">
        <v>994</v>
      </c>
      <c r="C310" s="26" t="s">
        <v>85</v>
      </c>
      <c r="D310" s="27" t="s">
        <v>49</v>
      </c>
      <c r="E310" s="28" t="s">
        <v>995</v>
      </c>
      <c r="F310" s="27" t="s">
        <v>996</v>
      </c>
      <c r="G310" s="14" t="str">
        <f aca="true" t="shared" si="10" ref="G310:G364">TEXT(INT((HOUR(F310)*3600+MINUTE(F310)*60+SECOND(F310))/$I$3/60),"0")&amp;"."&amp;TEXT(MOD((HOUR(F310)*3600+MINUTE(F310)*60+SECOND(F310))/$I$3,60),"00")&amp;"/km"</f>
        <v>6.03/km</v>
      </c>
      <c r="H310" s="15">
        <f aca="true" t="shared" si="11" ref="H310:H364">F310-$F$5</f>
        <v>0.07717592592592591</v>
      </c>
      <c r="I310" s="15">
        <f>F310-INDEX($F$5:$F$418,MATCH(D310,$D$5:$D$418,0))</f>
        <v>0.07717592592592591</v>
      </c>
      <c r="J310" s="17"/>
    </row>
    <row r="311" spans="1:10" ht="15" customHeight="1">
      <c r="A311" s="34">
        <v>307</v>
      </c>
      <c r="B311" s="26" t="s">
        <v>180</v>
      </c>
      <c r="C311" s="26" t="s">
        <v>102</v>
      </c>
      <c r="D311" s="27" t="s">
        <v>12</v>
      </c>
      <c r="E311" s="28" t="s">
        <v>31</v>
      </c>
      <c r="F311" s="27" t="s">
        <v>997</v>
      </c>
      <c r="G311" s="14" t="str">
        <f t="shared" si="10"/>
        <v>6.05/km</v>
      </c>
      <c r="H311" s="15">
        <f t="shared" si="11"/>
        <v>0.07836805555555555</v>
      </c>
      <c r="I311" s="15">
        <f>F311-INDEX($F$5:$F$418,MATCH(D311,$D$5:$D$418,0))</f>
        <v>0.06512731481481482</v>
      </c>
      <c r="J311" s="17"/>
    </row>
    <row r="312" spans="1:10" ht="15" customHeight="1">
      <c r="A312" s="34">
        <v>308</v>
      </c>
      <c r="B312" s="26" t="s">
        <v>998</v>
      </c>
      <c r="C312" s="26" t="s">
        <v>58</v>
      </c>
      <c r="D312" s="27" t="s">
        <v>15</v>
      </c>
      <c r="E312" s="28" t="s">
        <v>999</v>
      </c>
      <c r="F312" s="27" t="s">
        <v>1000</v>
      </c>
      <c r="G312" s="14" t="str">
        <f t="shared" si="10"/>
        <v>6.05/km</v>
      </c>
      <c r="H312" s="15">
        <f t="shared" si="11"/>
        <v>0.07848379629629627</v>
      </c>
      <c r="I312" s="15">
        <f>F312-INDEX($F$5:$F$418,MATCH(D312,$D$5:$D$418,0))</f>
        <v>0.05241898148148147</v>
      </c>
      <c r="J312" s="17"/>
    </row>
    <row r="313" spans="1:10" ht="15" customHeight="1">
      <c r="A313" s="34">
        <v>309</v>
      </c>
      <c r="B313" s="26" t="s">
        <v>1001</v>
      </c>
      <c r="C313" s="26" t="s">
        <v>1002</v>
      </c>
      <c r="D313" s="27" t="s">
        <v>12</v>
      </c>
      <c r="E313" s="29"/>
      <c r="F313" s="27" t="s">
        <v>1003</v>
      </c>
      <c r="G313" s="14" t="str">
        <f t="shared" si="10"/>
        <v>6.06/km</v>
      </c>
      <c r="H313" s="15">
        <f t="shared" si="11"/>
        <v>0.07859953703703702</v>
      </c>
      <c r="I313" s="15">
        <f>F313-INDEX($F$5:$F$418,MATCH(D313,$D$5:$D$418,0))</f>
        <v>0.06535879629629629</v>
      </c>
      <c r="J313" s="17"/>
    </row>
    <row r="314" spans="1:10" ht="15" customHeight="1">
      <c r="A314" s="34">
        <v>310</v>
      </c>
      <c r="B314" s="26" t="s">
        <v>127</v>
      </c>
      <c r="C314" s="26" t="s">
        <v>145</v>
      </c>
      <c r="D314" s="27" t="s">
        <v>23</v>
      </c>
      <c r="E314" s="28" t="s">
        <v>1004</v>
      </c>
      <c r="F314" s="27" t="s">
        <v>1005</v>
      </c>
      <c r="G314" s="14" t="str">
        <f t="shared" si="10"/>
        <v>6.06/km</v>
      </c>
      <c r="H314" s="15">
        <f t="shared" si="11"/>
        <v>0.07864583333333335</v>
      </c>
      <c r="I314" s="15">
        <f>F314-INDEX($F$5:$F$418,MATCH(D314,$D$5:$D$418,0))</f>
        <v>0.004641203703703745</v>
      </c>
      <c r="J314" s="17"/>
    </row>
    <row r="315" spans="1:10" ht="15" customHeight="1">
      <c r="A315" s="34">
        <v>311</v>
      </c>
      <c r="B315" s="26" t="s">
        <v>1006</v>
      </c>
      <c r="C315" s="26" t="s">
        <v>34</v>
      </c>
      <c r="D315" s="27" t="s">
        <v>11</v>
      </c>
      <c r="E315" s="29"/>
      <c r="F315" s="27" t="s">
        <v>1007</v>
      </c>
      <c r="G315" s="14" t="str">
        <f t="shared" si="10"/>
        <v>6.07/km</v>
      </c>
      <c r="H315" s="15">
        <f t="shared" si="11"/>
        <v>0.07908564814814815</v>
      </c>
      <c r="I315" s="15">
        <f>F315-INDEX($F$5:$F$418,MATCH(D315,$D$5:$D$418,0))</f>
        <v>0.06905092592592595</v>
      </c>
      <c r="J315" s="17"/>
    </row>
    <row r="316" spans="1:10" ht="15" customHeight="1">
      <c r="A316" s="34">
        <v>312</v>
      </c>
      <c r="B316" s="26" t="s">
        <v>1008</v>
      </c>
      <c r="C316" s="26" t="s">
        <v>1009</v>
      </c>
      <c r="D316" s="27" t="s">
        <v>13</v>
      </c>
      <c r="E316" s="29"/>
      <c r="F316" s="27" t="s">
        <v>1010</v>
      </c>
      <c r="G316" s="14" t="str">
        <f t="shared" si="10"/>
        <v>6.07/km</v>
      </c>
      <c r="H316" s="15">
        <f t="shared" si="11"/>
        <v>0.07910879629629629</v>
      </c>
      <c r="I316" s="15">
        <f>F316-INDEX($F$5:$F$418,MATCH(D316,$D$5:$D$418,0))</f>
        <v>0.06189814814814816</v>
      </c>
      <c r="J316" s="17"/>
    </row>
    <row r="317" spans="1:10" ht="15" customHeight="1">
      <c r="A317" s="34">
        <v>313</v>
      </c>
      <c r="B317" s="26" t="s">
        <v>174</v>
      </c>
      <c r="C317" s="26" t="s">
        <v>75</v>
      </c>
      <c r="D317" s="27" t="s">
        <v>12</v>
      </c>
      <c r="E317" s="29"/>
      <c r="F317" s="27" t="s">
        <v>1011</v>
      </c>
      <c r="G317" s="14" t="str">
        <f t="shared" si="10"/>
        <v>6.07/km</v>
      </c>
      <c r="H317" s="15">
        <f t="shared" si="11"/>
        <v>0.07922453703703701</v>
      </c>
      <c r="I317" s="15">
        <f>F317-INDEX($F$5:$F$418,MATCH(D317,$D$5:$D$418,0))</f>
        <v>0.06598379629629628</v>
      </c>
      <c r="J317" s="17"/>
    </row>
    <row r="318" spans="1:10" ht="15" customHeight="1">
      <c r="A318" s="34">
        <v>314</v>
      </c>
      <c r="B318" s="26" t="s">
        <v>1012</v>
      </c>
      <c r="C318" s="26" t="s">
        <v>1013</v>
      </c>
      <c r="D318" s="27" t="s">
        <v>10</v>
      </c>
      <c r="E318" s="29"/>
      <c r="F318" s="27" t="s">
        <v>1014</v>
      </c>
      <c r="G318" s="14" t="str">
        <f t="shared" si="10"/>
        <v>6.07/km</v>
      </c>
      <c r="H318" s="15">
        <f t="shared" si="11"/>
        <v>0.07939814814814812</v>
      </c>
      <c r="I318" s="15">
        <f>F318-INDEX($F$5:$F$418,MATCH(D318,$D$5:$D$418,0))</f>
        <v>0.07170138888888888</v>
      </c>
      <c r="J318" s="17"/>
    </row>
    <row r="319" spans="1:10" ht="15" customHeight="1">
      <c r="A319" s="34">
        <v>315</v>
      </c>
      <c r="B319" s="26" t="s">
        <v>167</v>
      </c>
      <c r="C319" s="26" t="s">
        <v>66</v>
      </c>
      <c r="D319" s="27" t="s">
        <v>13</v>
      </c>
      <c r="E319" s="28" t="s">
        <v>1015</v>
      </c>
      <c r="F319" s="27" t="s">
        <v>1016</v>
      </c>
      <c r="G319" s="14" t="str">
        <f t="shared" si="10"/>
        <v>6.07/km</v>
      </c>
      <c r="H319" s="15">
        <f t="shared" si="11"/>
        <v>0.07945601851851851</v>
      </c>
      <c r="I319" s="15">
        <f>F319-INDEX($F$5:$F$418,MATCH(D319,$D$5:$D$418,0))</f>
        <v>0.06224537037037038</v>
      </c>
      <c r="J319" s="17"/>
    </row>
    <row r="320" spans="1:10" ht="15" customHeight="1">
      <c r="A320" s="34">
        <v>316</v>
      </c>
      <c r="B320" s="26" t="s">
        <v>1017</v>
      </c>
      <c r="C320" s="26" t="s">
        <v>35</v>
      </c>
      <c r="D320" s="27" t="s">
        <v>11</v>
      </c>
      <c r="E320" s="29"/>
      <c r="F320" s="27" t="s">
        <v>1018</v>
      </c>
      <c r="G320" s="14" t="str">
        <f t="shared" si="10"/>
        <v>6.07/km</v>
      </c>
      <c r="H320" s="15">
        <f t="shared" si="11"/>
        <v>0.07947916666666664</v>
      </c>
      <c r="I320" s="15">
        <f>F320-INDEX($F$5:$F$418,MATCH(D320,$D$5:$D$418,0))</f>
        <v>0.06944444444444443</v>
      </c>
      <c r="J320" s="17"/>
    </row>
    <row r="321" spans="1:10" ht="15" customHeight="1">
      <c r="A321" s="34">
        <v>317</v>
      </c>
      <c r="B321" s="26" t="s">
        <v>1019</v>
      </c>
      <c r="C321" s="26" t="s">
        <v>46</v>
      </c>
      <c r="D321" s="27" t="s">
        <v>12</v>
      </c>
      <c r="E321" s="28" t="s">
        <v>525</v>
      </c>
      <c r="F321" s="27" t="s">
        <v>1020</v>
      </c>
      <c r="G321" s="14" t="str">
        <f t="shared" si="10"/>
        <v>6.08/km</v>
      </c>
      <c r="H321" s="15">
        <f t="shared" si="11"/>
        <v>0.07964120370370369</v>
      </c>
      <c r="I321" s="15">
        <f>F321-INDEX($F$5:$F$418,MATCH(D321,$D$5:$D$418,0))</f>
        <v>0.06640046296296295</v>
      </c>
      <c r="J321" s="17"/>
    </row>
    <row r="322" spans="1:10" ht="15" customHeight="1">
      <c r="A322" s="34">
        <v>318</v>
      </c>
      <c r="B322" s="26" t="s">
        <v>1021</v>
      </c>
      <c r="C322" s="26" t="s">
        <v>75</v>
      </c>
      <c r="D322" s="27" t="s">
        <v>15</v>
      </c>
      <c r="E322" s="28" t="s">
        <v>1022</v>
      </c>
      <c r="F322" s="27" t="s">
        <v>1023</v>
      </c>
      <c r="G322" s="14" t="str">
        <f t="shared" si="10"/>
        <v>6.08/km</v>
      </c>
      <c r="H322" s="15">
        <f t="shared" si="11"/>
        <v>0.07972222222222221</v>
      </c>
      <c r="I322" s="15">
        <f>F322-INDEX($F$5:$F$418,MATCH(D322,$D$5:$D$418,0))</f>
        <v>0.053657407407407404</v>
      </c>
      <c r="J322" s="17"/>
    </row>
    <row r="323" spans="1:10" ht="15" customHeight="1">
      <c r="A323" s="34">
        <v>319</v>
      </c>
      <c r="B323" s="26" t="s">
        <v>1024</v>
      </c>
      <c r="C323" s="26" t="s">
        <v>50</v>
      </c>
      <c r="D323" s="27" t="s">
        <v>12</v>
      </c>
      <c r="E323" s="29"/>
      <c r="F323" s="27" t="s">
        <v>1025</v>
      </c>
      <c r="G323" s="14" t="str">
        <f t="shared" si="10"/>
        <v>6.09/km</v>
      </c>
      <c r="H323" s="15">
        <f t="shared" si="11"/>
        <v>0.08002314814814813</v>
      </c>
      <c r="I323" s="15">
        <f>F323-INDEX($F$5:$F$418,MATCH(D323,$D$5:$D$418,0))</f>
        <v>0.0667824074074074</v>
      </c>
      <c r="J323" s="17"/>
    </row>
    <row r="324" spans="1:10" ht="15" customHeight="1">
      <c r="A324" s="34">
        <v>320</v>
      </c>
      <c r="B324" s="26" t="s">
        <v>1026</v>
      </c>
      <c r="C324" s="26" t="s">
        <v>50</v>
      </c>
      <c r="D324" s="27" t="s">
        <v>15</v>
      </c>
      <c r="E324" s="29"/>
      <c r="F324" s="27" t="s">
        <v>1027</v>
      </c>
      <c r="G324" s="14" t="str">
        <f t="shared" si="10"/>
        <v>6.09/km</v>
      </c>
      <c r="H324" s="15">
        <f t="shared" si="11"/>
        <v>0.08040509259259258</v>
      </c>
      <c r="I324" s="15">
        <f>F324-INDEX($F$5:$F$418,MATCH(D324,$D$5:$D$418,0))</f>
        <v>0.05434027777777778</v>
      </c>
      <c r="J324" s="17"/>
    </row>
    <row r="325" spans="1:10" ht="15" customHeight="1">
      <c r="A325" s="34">
        <v>321</v>
      </c>
      <c r="B325" s="26" t="s">
        <v>1028</v>
      </c>
      <c r="C325" s="26" t="s">
        <v>1029</v>
      </c>
      <c r="D325" s="27" t="s">
        <v>21</v>
      </c>
      <c r="E325" s="29"/>
      <c r="F325" s="27" t="s">
        <v>1030</v>
      </c>
      <c r="G325" s="14" t="str">
        <f t="shared" si="10"/>
        <v>6.10/km</v>
      </c>
      <c r="H325" s="15">
        <f t="shared" si="11"/>
        <v>0.08079861111111107</v>
      </c>
      <c r="I325" s="15">
        <f>F325-INDEX($F$5:$F$418,MATCH(D325,$D$5:$D$418,0))</f>
        <v>0.04836805555555551</v>
      </c>
      <c r="J325" s="17"/>
    </row>
    <row r="326" spans="1:10" ht="15" customHeight="1">
      <c r="A326" s="34">
        <v>322</v>
      </c>
      <c r="B326" s="26" t="s">
        <v>1031</v>
      </c>
      <c r="C326" s="26" t="s">
        <v>95</v>
      </c>
      <c r="D326" s="27" t="s">
        <v>15</v>
      </c>
      <c r="E326" s="28" t="s">
        <v>1032</v>
      </c>
      <c r="F326" s="27" t="s">
        <v>1033</v>
      </c>
      <c r="G326" s="14" t="str">
        <f t="shared" si="10"/>
        <v>6.11/km</v>
      </c>
      <c r="H326" s="15">
        <f t="shared" si="11"/>
        <v>0.08144675925925925</v>
      </c>
      <c r="I326" s="15">
        <f>F326-INDEX($F$5:$F$418,MATCH(D326,$D$5:$D$418,0))</f>
        <v>0.05538194444444444</v>
      </c>
      <c r="J326" s="17"/>
    </row>
    <row r="327" spans="1:10" ht="15" customHeight="1">
      <c r="A327" s="34">
        <v>323</v>
      </c>
      <c r="B327" s="26" t="s">
        <v>1034</v>
      </c>
      <c r="C327" s="26" t="s">
        <v>117</v>
      </c>
      <c r="D327" s="27" t="s">
        <v>12</v>
      </c>
      <c r="E327" s="28" t="s">
        <v>1035</v>
      </c>
      <c r="F327" s="27" t="s">
        <v>1036</v>
      </c>
      <c r="G327" s="14" t="str">
        <f t="shared" si="10"/>
        <v>6.11/km</v>
      </c>
      <c r="H327" s="15">
        <f t="shared" si="11"/>
        <v>0.08145833333333334</v>
      </c>
      <c r="I327" s="15">
        <f>F327-INDEX($F$5:$F$418,MATCH(D327,$D$5:$D$418,0))</f>
        <v>0.06821759259259261</v>
      </c>
      <c r="J327" s="17"/>
    </row>
    <row r="328" spans="1:10" ht="15" customHeight="1">
      <c r="A328" s="34">
        <v>324</v>
      </c>
      <c r="B328" s="26" t="s">
        <v>148</v>
      </c>
      <c r="C328" s="26" t="s">
        <v>1037</v>
      </c>
      <c r="D328" s="27" t="s">
        <v>18</v>
      </c>
      <c r="E328" s="29"/>
      <c r="F328" s="27" t="s">
        <v>1038</v>
      </c>
      <c r="G328" s="14" t="str">
        <f t="shared" si="10"/>
        <v>6.12/km</v>
      </c>
      <c r="H328" s="15">
        <f t="shared" si="11"/>
        <v>0.08149305555555557</v>
      </c>
      <c r="I328" s="15">
        <f>F328-INDEX($F$5:$F$418,MATCH(D328,$D$5:$D$418,0))</f>
        <v>0.03787037037037039</v>
      </c>
      <c r="J328" s="17"/>
    </row>
    <row r="329" spans="1:10" ht="15" customHeight="1">
      <c r="A329" s="34">
        <v>325</v>
      </c>
      <c r="B329" s="26" t="s">
        <v>1039</v>
      </c>
      <c r="C329" s="26" t="s">
        <v>1040</v>
      </c>
      <c r="D329" s="27" t="s">
        <v>19</v>
      </c>
      <c r="E329" s="29"/>
      <c r="F329" s="27" t="s">
        <v>1041</v>
      </c>
      <c r="G329" s="14" t="str">
        <f t="shared" si="10"/>
        <v>6.12/km</v>
      </c>
      <c r="H329" s="15">
        <f t="shared" si="11"/>
        <v>0.08178240740740737</v>
      </c>
      <c r="I329" s="15">
        <f>F329-INDEX($F$5:$F$418,MATCH(D329,$D$5:$D$418,0))</f>
        <v>0.05167824074074073</v>
      </c>
      <c r="J329" s="17"/>
    </row>
    <row r="330" spans="1:10" ht="15" customHeight="1">
      <c r="A330" s="34">
        <v>326</v>
      </c>
      <c r="B330" s="26" t="s">
        <v>1039</v>
      </c>
      <c r="C330" s="26" t="s">
        <v>1042</v>
      </c>
      <c r="D330" s="27" t="s">
        <v>12</v>
      </c>
      <c r="E330" s="29"/>
      <c r="F330" s="27" t="s">
        <v>1041</v>
      </c>
      <c r="G330" s="14" t="str">
        <f t="shared" si="10"/>
        <v>6.12/km</v>
      </c>
      <c r="H330" s="15">
        <f t="shared" si="11"/>
        <v>0.08178240740740737</v>
      </c>
      <c r="I330" s="15">
        <f>F330-INDEX($F$5:$F$418,MATCH(D330,$D$5:$D$418,0))</f>
        <v>0.06854166666666664</v>
      </c>
      <c r="J330" s="17"/>
    </row>
    <row r="331" spans="1:10" ht="15" customHeight="1">
      <c r="A331" s="34">
        <v>327</v>
      </c>
      <c r="B331" s="26" t="s">
        <v>171</v>
      </c>
      <c r="C331" s="26" t="s">
        <v>34</v>
      </c>
      <c r="D331" s="27" t="s">
        <v>13</v>
      </c>
      <c r="E331" s="28" t="s">
        <v>355</v>
      </c>
      <c r="F331" s="27" t="s">
        <v>1043</v>
      </c>
      <c r="G331" s="14" t="str">
        <f t="shared" si="10"/>
        <v>6.13/km</v>
      </c>
      <c r="H331" s="15">
        <f t="shared" si="11"/>
        <v>0.08218750000000001</v>
      </c>
      <c r="I331" s="15">
        <f>F331-INDEX($F$5:$F$418,MATCH(D331,$D$5:$D$418,0))</f>
        <v>0.06497685185185188</v>
      </c>
      <c r="J331" s="17"/>
    </row>
    <row r="332" spans="1:10" ht="15" customHeight="1">
      <c r="A332" s="34">
        <v>328</v>
      </c>
      <c r="B332" s="26" t="s">
        <v>655</v>
      </c>
      <c r="C332" s="26" t="s">
        <v>65</v>
      </c>
      <c r="D332" s="27" t="s">
        <v>14</v>
      </c>
      <c r="E332" s="28" t="s">
        <v>72</v>
      </c>
      <c r="F332" s="27" t="s">
        <v>1044</v>
      </c>
      <c r="G332" s="14" t="str">
        <f t="shared" si="10"/>
        <v>6.14/km</v>
      </c>
      <c r="H332" s="15">
        <f t="shared" si="11"/>
        <v>0.08291666666666668</v>
      </c>
      <c r="I332" s="15">
        <f>F332-INDEX($F$5:$F$418,MATCH(D332,$D$5:$D$418,0))</f>
        <v>0.033067129629629655</v>
      </c>
      <c r="J332" s="17"/>
    </row>
    <row r="333" spans="1:10" ht="15" customHeight="1">
      <c r="A333" s="34">
        <v>329</v>
      </c>
      <c r="B333" s="26" t="s">
        <v>1045</v>
      </c>
      <c r="C333" s="26" t="s">
        <v>157</v>
      </c>
      <c r="D333" s="27" t="s">
        <v>13</v>
      </c>
      <c r="E333" s="28" t="s">
        <v>704</v>
      </c>
      <c r="F333" s="27" t="s">
        <v>1046</v>
      </c>
      <c r="G333" s="14" t="str">
        <f t="shared" si="10"/>
        <v>6.16/km</v>
      </c>
      <c r="H333" s="15">
        <f t="shared" si="11"/>
        <v>0.08390046296296293</v>
      </c>
      <c r="I333" s="15">
        <f>F333-INDEX($F$5:$F$418,MATCH(D333,$D$5:$D$418,0))</f>
        <v>0.0666898148148148</v>
      </c>
      <c r="J333" s="17"/>
    </row>
    <row r="334" spans="1:10" ht="15" customHeight="1">
      <c r="A334" s="34">
        <v>330</v>
      </c>
      <c r="B334" s="26" t="s">
        <v>1047</v>
      </c>
      <c r="C334" s="26" t="s">
        <v>41</v>
      </c>
      <c r="D334" s="27" t="s">
        <v>12</v>
      </c>
      <c r="E334" s="29"/>
      <c r="F334" s="27" t="s">
        <v>1048</v>
      </c>
      <c r="G334" s="14" t="str">
        <f t="shared" si="10"/>
        <v>6.17/km</v>
      </c>
      <c r="H334" s="15">
        <f t="shared" si="11"/>
        <v>0.08423611111111111</v>
      </c>
      <c r="I334" s="15">
        <f>F334-INDEX($F$5:$F$418,MATCH(D334,$D$5:$D$418,0))</f>
        <v>0.07099537037037038</v>
      </c>
      <c r="J334" s="17"/>
    </row>
    <row r="335" spans="1:10" ht="15" customHeight="1">
      <c r="A335" s="34">
        <v>331</v>
      </c>
      <c r="B335" s="26" t="s">
        <v>1049</v>
      </c>
      <c r="C335" s="26" t="s">
        <v>181</v>
      </c>
      <c r="D335" s="27" t="s">
        <v>15</v>
      </c>
      <c r="E335" s="29"/>
      <c r="F335" s="27" t="s">
        <v>1050</v>
      </c>
      <c r="G335" s="14" t="str">
        <f t="shared" si="10"/>
        <v>6.17/km</v>
      </c>
      <c r="H335" s="15">
        <f t="shared" si="11"/>
        <v>0.08427083333333334</v>
      </c>
      <c r="I335" s="15">
        <f>F335-INDEX($F$5:$F$418,MATCH(D335,$D$5:$D$418,0))</f>
        <v>0.05820601851851853</v>
      </c>
      <c r="J335" s="17"/>
    </row>
    <row r="336" spans="1:10" ht="15" customHeight="1">
      <c r="A336" s="34">
        <v>332</v>
      </c>
      <c r="B336" s="26" t="s">
        <v>187</v>
      </c>
      <c r="C336" s="26" t="s">
        <v>75</v>
      </c>
      <c r="D336" s="27" t="s">
        <v>17</v>
      </c>
      <c r="E336" s="28" t="s">
        <v>1051</v>
      </c>
      <c r="F336" s="27" t="s">
        <v>1052</v>
      </c>
      <c r="G336" s="14" t="str">
        <f t="shared" si="10"/>
        <v>6.18/km</v>
      </c>
      <c r="H336" s="15">
        <f t="shared" si="11"/>
        <v>0.08447916666666665</v>
      </c>
      <c r="I336" s="15">
        <f>F336-INDEX($F$5:$F$418,MATCH(D336,$D$5:$D$418,0))</f>
        <v>0.040127314814814796</v>
      </c>
      <c r="J336" s="17"/>
    </row>
    <row r="337" spans="1:10" ht="15" customHeight="1">
      <c r="A337" s="34">
        <v>333</v>
      </c>
      <c r="B337" s="26" t="s">
        <v>1053</v>
      </c>
      <c r="C337" s="26" t="s">
        <v>85</v>
      </c>
      <c r="D337" s="27" t="s">
        <v>13</v>
      </c>
      <c r="E337" s="28" t="s">
        <v>1054</v>
      </c>
      <c r="F337" s="27" t="s">
        <v>1055</v>
      </c>
      <c r="G337" s="14" t="str">
        <f t="shared" si="10"/>
        <v>6.18/km</v>
      </c>
      <c r="H337" s="15">
        <f t="shared" si="11"/>
        <v>0.08482638888888887</v>
      </c>
      <c r="I337" s="15">
        <f>F337-INDEX($F$5:$F$418,MATCH(D337,$D$5:$D$418,0))</f>
        <v>0.06761574074074074</v>
      </c>
      <c r="J337" s="17"/>
    </row>
    <row r="338" spans="1:10" ht="15" customHeight="1">
      <c r="A338" s="34">
        <v>334</v>
      </c>
      <c r="B338" s="26" t="s">
        <v>1056</v>
      </c>
      <c r="C338" s="26" t="s">
        <v>69</v>
      </c>
      <c r="D338" s="27" t="s">
        <v>49</v>
      </c>
      <c r="E338" s="29"/>
      <c r="F338" s="27" t="s">
        <v>1057</v>
      </c>
      <c r="G338" s="14" t="str">
        <f t="shared" si="10"/>
        <v>6.19/km</v>
      </c>
      <c r="H338" s="15">
        <f t="shared" si="11"/>
        <v>0.08488425925925923</v>
      </c>
      <c r="I338" s="15">
        <f>F338-INDEX($F$5:$F$418,MATCH(D338,$D$5:$D$418,0))</f>
        <v>0.08488425925925923</v>
      </c>
      <c r="J338" s="17"/>
    </row>
    <row r="339" spans="1:10" ht="15" customHeight="1">
      <c r="A339" s="34">
        <v>335</v>
      </c>
      <c r="B339" s="26" t="s">
        <v>160</v>
      </c>
      <c r="C339" s="26" t="s">
        <v>70</v>
      </c>
      <c r="D339" s="27" t="s">
        <v>17</v>
      </c>
      <c r="E339" s="28" t="s">
        <v>1058</v>
      </c>
      <c r="F339" s="27" t="s">
        <v>1059</v>
      </c>
      <c r="G339" s="14" t="str">
        <f t="shared" si="10"/>
        <v>6.19/km</v>
      </c>
      <c r="H339" s="15">
        <f t="shared" si="11"/>
        <v>0.08505787037037034</v>
      </c>
      <c r="I339" s="15">
        <f>F339-INDEX($F$5:$F$418,MATCH(D339,$D$5:$D$418,0))</f>
        <v>0.04070601851851849</v>
      </c>
      <c r="J339" s="17"/>
    </row>
    <row r="340" spans="1:10" ht="15" customHeight="1">
      <c r="A340" s="34">
        <v>336</v>
      </c>
      <c r="B340" s="26" t="s">
        <v>1060</v>
      </c>
      <c r="C340" s="26" t="s">
        <v>92</v>
      </c>
      <c r="D340" s="27" t="s">
        <v>11</v>
      </c>
      <c r="E340" s="28" t="s">
        <v>20</v>
      </c>
      <c r="F340" s="27" t="s">
        <v>1061</v>
      </c>
      <c r="G340" s="14" t="str">
        <f t="shared" si="10"/>
        <v>6.19/km</v>
      </c>
      <c r="H340" s="15">
        <f t="shared" si="11"/>
        <v>0.08515046296296296</v>
      </c>
      <c r="I340" s="15">
        <f>F340-INDEX($F$5:$F$418,MATCH(D340,$D$5:$D$418,0))</f>
        <v>0.07511574074074075</v>
      </c>
      <c r="J340" s="17"/>
    </row>
    <row r="341" spans="1:10" ht="15" customHeight="1">
      <c r="A341" s="34">
        <v>337</v>
      </c>
      <c r="B341" s="26" t="s">
        <v>621</v>
      </c>
      <c r="C341" s="26" t="s">
        <v>35</v>
      </c>
      <c r="D341" s="27" t="s">
        <v>11</v>
      </c>
      <c r="E341" s="28" t="s">
        <v>1062</v>
      </c>
      <c r="F341" s="27" t="s">
        <v>1063</v>
      </c>
      <c r="G341" s="14" t="str">
        <f t="shared" si="10"/>
        <v>6.19/km</v>
      </c>
      <c r="H341" s="15">
        <f t="shared" si="11"/>
        <v>0.08524305555555554</v>
      </c>
      <c r="I341" s="15">
        <f>F341-INDEX($F$5:$F$418,MATCH(D341,$D$5:$D$418,0))</f>
        <v>0.07520833333333334</v>
      </c>
      <c r="J341" s="17"/>
    </row>
    <row r="342" spans="1:10" ht="15" customHeight="1">
      <c r="A342" s="34">
        <v>338</v>
      </c>
      <c r="B342" s="26" t="s">
        <v>1064</v>
      </c>
      <c r="C342" s="26" t="s">
        <v>96</v>
      </c>
      <c r="D342" s="27" t="s">
        <v>12</v>
      </c>
      <c r="E342" s="28" t="s">
        <v>1065</v>
      </c>
      <c r="F342" s="27" t="s">
        <v>1066</v>
      </c>
      <c r="G342" s="14" t="str">
        <f t="shared" si="10"/>
        <v>6.19/km</v>
      </c>
      <c r="H342" s="15">
        <f t="shared" si="11"/>
        <v>0.08531249999999997</v>
      </c>
      <c r="I342" s="15">
        <f>F342-INDEX($F$5:$F$418,MATCH(D342,$D$5:$D$418,0))</f>
        <v>0.07207175925925924</v>
      </c>
      <c r="J342" s="17"/>
    </row>
    <row r="343" spans="1:10" ht="15" customHeight="1">
      <c r="A343" s="34">
        <v>339</v>
      </c>
      <c r="B343" s="26" t="s">
        <v>1067</v>
      </c>
      <c r="C343" s="26" t="s">
        <v>71</v>
      </c>
      <c r="D343" s="27" t="s">
        <v>15</v>
      </c>
      <c r="E343" s="28" t="s">
        <v>1068</v>
      </c>
      <c r="F343" s="27" t="s">
        <v>1069</v>
      </c>
      <c r="G343" s="14" t="str">
        <f t="shared" si="10"/>
        <v>6.21/km</v>
      </c>
      <c r="H343" s="15">
        <f t="shared" si="11"/>
        <v>0.08597222222222221</v>
      </c>
      <c r="I343" s="15">
        <f>F343-INDEX($F$5:$F$418,MATCH(D343,$D$5:$D$418,0))</f>
        <v>0.05990740740740741</v>
      </c>
      <c r="J343" s="17"/>
    </row>
    <row r="344" spans="1:10" ht="15" customHeight="1">
      <c r="A344" s="34">
        <v>340</v>
      </c>
      <c r="B344" s="26" t="s">
        <v>1070</v>
      </c>
      <c r="C344" s="26" t="s">
        <v>1071</v>
      </c>
      <c r="D344" s="27" t="s">
        <v>19</v>
      </c>
      <c r="E344" s="29"/>
      <c r="F344" s="27" t="s">
        <v>1069</v>
      </c>
      <c r="G344" s="14" t="str">
        <f t="shared" si="10"/>
        <v>6.21/km</v>
      </c>
      <c r="H344" s="15">
        <f t="shared" si="11"/>
        <v>0.08597222222222221</v>
      </c>
      <c r="I344" s="15">
        <f>F344-INDEX($F$5:$F$418,MATCH(D344,$D$5:$D$418,0))</f>
        <v>0.055868055555555574</v>
      </c>
      <c r="J344" s="17"/>
    </row>
    <row r="345" spans="1:10" ht="15" customHeight="1">
      <c r="A345" s="34">
        <v>341</v>
      </c>
      <c r="B345" s="26" t="s">
        <v>1072</v>
      </c>
      <c r="C345" s="26" t="s">
        <v>185</v>
      </c>
      <c r="D345" s="27" t="s">
        <v>12</v>
      </c>
      <c r="E345" s="29"/>
      <c r="F345" s="27" t="s">
        <v>1073</v>
      </c>
      <c r="G345" s="14" t="str">
        <f t="shared" si="10"/>
        <v>6.21/km</v>
      </c>
      <c r="H345" s="15">
        <f t="shared" si="11"/>
        <v>0.08598379629629631</v>
      </c>
      <c r="I345" s="15">
        <f>F345-INDEX($F$5:$F$418,MATCH(D345,$D$5:$D$418,0))</f>
        <v>0.07274305555555557</v>
      </c>
      <c r="J345" s="17"/>
    </row>
    <row r="346" spans="1:10" ht="15" customHeight="1">
      <c r="A346" s="34">
        <v>342</v>
      </c>
      <c r="B346" s="26" t="s">
        <v>1074</v>
      </c>
      <c r="C346" s="26" t="s">
        <v>50</v>
      </c>
      <c r="D346" s="27" t="s">
        <v>13</v>
      </c>
      <c r="E346" s="28" t="s">
        <v>1075</v>
      </c>
      <c r="F346" s="27" t="s">
        <v>1076</v>
      </c>
      <c r="G346" s="14" t="str">
        <f t="shared" si="10"/>
        <v>6.21/km</v>
      </c>
      <c r="H346" s="15">
        <f t="shared" si="11"/>
        <v>0.08621527777777778</v>
      </c>
      <c r="I346" s="15">
        <f>F346-INDEX($F$5:$F$418,MATCH(D346,$D$5:$D$418,0))</f>
        <v>0.06900462962962965</v>
      </c>
      <c r="J346" s="17"/>
    </row>
    <row r="347" spans="1:10" ht="15" customHeight="1">
      <c r="A347" s="34">
        <v>343</v>
      </c>
      <c r="B347" s="26" t="s">
        <v>1077</v>
      </c>
      <c r="C347" s="26" t="s">
        <v>1078</v>
      </c>
      <c r="D347" s="27" t="s">
        <v>28</v>
      </c>
      <c r="E347" s="28" t="s">
        <v>1079</v>
      </c>
      <c r="F347" s="27" t="s">
        <v>1076</v>
      </c>
      <c r="G347" s="14" t="str">
        <f t="shared" si="10"/>
        <v>6.21/km</v>
      </c>
      <c r="H347" s="15">
        <f t="shared" si="11"/>
        <v>0.08621527777777778</v>
      </c>
      <c r="I347" s="15">
        <f>F347-INDEX($F$5:$F$418,MATCH(D347,$D$5:$D$418,0))</f>
        <v>0.05206018518518521</v>
      </c>
      <c r="J347" s="17"/>
    </row>
    <row r="348" spans="1:10" ht="15" customHeight="1">
      <c r="A348" s="34">
        <v>344</v>
      </c>
      <c r="B348" s="26" t="s">
        <v>1080</v>
      </c>
      <c r="C348" s="26" t="s">
        <v>1081</v>
      </c>
      <c r="D348" s="27" t="s">
        <v>21</v>
      </c>
      <c r="E348" s="28" t="s">
        <v>498</v>
      </c>
      <c r="F348" s="27" t="s">
        <v>1082</v>
      </c>
      <c r="G348" s="14" t="str">
        <f t="shared" si="10"/>
        <v>6.21/km</v>
      </c>
      <c r="H348" s="15">
        <f t="shared" si="11"/>
        <v>0.08626157407407405</v>
      </c>
      <c r="I348" s="15">
        <f>F348-INDEX($F$5:$F$418,MATCH(D348,$D$5:$D$418,0))</f>
        <v>0.053831018518518486</v>
      </c>
      <c r="J348" s="17"/>
    </row>
    <row r="349" spans="1:10" ht="15" customHeight="1">
      <c r="A349" s="34">
        <v>345</v>
      </c>
      <c r="B349" s="26" t="s">
        <v>1080</v>
      </c>
      <c r="C349" s="26" t="s">
        <v>1083</v>
      </c>
      <c r="D349" s="27" t="s">
        <v>12</v>
      </c>
      <c r="E349" s="28" t="s">
        <v>498</v>
      </c>
      <c r="F349" s="27" t="s">
        <v>1082</v>
      </c>
      <c r="G349" s="14" t="str">
        <f t="shared" si="10"/>
        <v>6.21/km</v>
      </c>
      <c r="H349" s="15">
        <f t="shared" si="11"/>
        <v>0.08626157407407405</v>
      </c>
      <c r="I349" s="15">
        <f>F349-INDEX($F$5:$F$418,MATCH(D349,$D$5:$D$418,0))</f>
        <v>0.07302083333333331</v>
      </c>
      <c r="J349" s="17"/>
    </row>
    <row r="350" spans="1:10" ht="15" customHeight="1">
      <c r="A350" s="34">
        <v>346</v>
      </c>
      <c r="B350" s="26" t="s">
        <v>147</v>
      </c>
      <c r="C350" s="26" t="s">
        <v>57</v>
      </c>
      <c r="D350" s="27" t="s">
        <v>15</v>
      </c>
      <c r="E350" s="28" t="s">
        <v>600</v>
      </c>
      <c r="F350" s="27" t="s">
        <v>1084</v>
      </c>
      <c r="G350" s="14" t="str">
        <f t="shared" si="10"/>
        <v>6.23/km</v>
      </c>
      <c r="H350" s="15">
        <f t="shared" si="11"/>
        <v>0.08700231481481478</v>
      </c>
      <c r="I350" s="15">
        <f>F350-INDEX($F$5:$F$418,MATCH(D350,$D$5:$D$418,0))</f>
        <v>0.06093749999999998</v>
      </c>
      <c r="J350" s="17"/>
    </row>
    <row r="351" spans="1:10" ht="15" customHeight="1">
      <c r="A351" s="34">
        <v>347</v>
      </c>
      <c r="B351" s="26" t="s">
        <v>182</v>
      </c>
      <c r="C351" s="26" t="s">
        <v>112</v>
      </c>
      <c r="D351" s="27" t="s">
        <v>15</v>
      </c>
      <c r="E351" s="28" t="s">
        <v>914</v>
      </c>
      <c r="F351" s="27" t="s">
        <v>1085</v>
      </c>
      <c r="G351" s="14" t="str">
        <f t="shared" si="10"/>
        <v>6.23/km</v>
      </c>
      <c r="H351" s="15">
        <f t="shared" si="11"/>
        <v>0.08701388888888888</v>
      </c>
      <c r="I351" s="15">
        <f>F351-INDEX($F$5:$F$418,MATCH(D351,$D$5:$D$418,0))</f>
        <v>0.06094907407407407</v>
      </c>
      <c r="J351" s="17"/>
    </row>
    <row r="352" spans="1:10" ht="15" customHeight="1">
      <c r="A352" s="34">
        <v>348</v>
      </c>
      <c r="B352" s="26" t="s">
        <v>1086</v>
      </c>
      <c r="C352" s="26" t="s">
        <v>1087</v>
      </c>
      <c r="D352" s="27" t="s">
        <v>12</v>
      </c>
      <c r="E352" s="28" t="s">
        <v>679</v>
      </c>
      <c r="F352" s="27" t="s">
        <v>1088</v>
      </c>
      <c r="G352" s="14" t="str">
        <f t="shared" si="10"/>
        <v>6.23/km</v>
      </c>
      <c r="H352" s="15">
        <f t="shared" si="11"/>
        <v>0.08730324074074074</v>
      </c>
      <c r="I352" s="15">
        <f>F352-INDEX($F$5:$F$418,MATCH(D352,$D$5:$D$418,0))</f>
        <v>0.0740625</v>
      </c>
      <c r="J352" s="17"/>
    </row>
    <row r="353" spans="1:10" ht="15" customHeight="1">
      <c r="A353" s="34">
        <v>349</v>
      </c>
      <c r="B353" s="26" t="s">
        <v>1089</v>
      </c>
      <c r="C353" s="26" t="s">
        <v>172</v>
      </c>
      <c r="D353" s="27" t="s">
        <v>19</v>
      </c>
      <c r="E353" s="28" t="s">
        <v>498</v>
      </c>
      <c r="F353" s="27" t="s">
        <v>1090</v>
      </c>
      <c r="G353" s="14" t="str">
        <f t="shared" si="10"/>
        <v>6.24/km</v>
      </c>
      <c r="H353" s="15">
        <f t="shared" si="11"/>
        <v>0.0873611111111111</v>
      </c>
      <c r="I353" s="15">
        <f>F353-INDEX($F$5:$F$418,MATCH(D353,$D$5:$D$418,0))</f>
        <v>0.05725694444444446</v>
      </c>
      <c r="J353" s="17"/>
    </row>
    <row r="354" spans="1:10" ht="15" customHeight="1">
      <c r="A354" s="34">
        <v>350</v>
      </c>
      <c r="B354" s="26" t="s">
        <v>1091</v>
      </c>
      <c r="C354" s="26" t="s">
        <v>162</v>
      </c>
      <c r="D354" s="27" t="s">
        <v>12</v>
      </c>
      <c r="E354" s="28" t="s">
        <v>679</v>
      </c>
      <c r="F354" s="27" t="s">
        <v>1092</v>
      </c>
      <c r="G354" s="14" t="str">
        <f t="shared" si="10"/>
        <v>6.25/km</v>
      </c>
      <c r="H354" s="15">
        <f t="shared" si="11"/>
        <v>0.08809027777777777</v>
      </c>
      <c r="I354" s="15">
        <f>F354-INDEX($F$5:$F$418,MATCH(D354,$D$5:$D$418,0))</f>
        <v>0.07484953703703703</v>
      </c>
      <c r="J354" s="17"/>
    </row>
    <row r="355" spans="1:10" ht="15" customHeight="1">
      <c r="A355" s="34">
        <v>351</v>
      </c>
      <c r="B355" s="26" t="s">
        <v>1093</v>
      </c>
      <c r="C355" s="26" t="s">
        <v>55</v>
      </c>
      <c r="D355" s="27" t="s">
        <v>13</v>
      </c>
      <c r="E355" s="28" t="s">
        <v>1094</v>
      </c>
      <c r="F355" s="27" t="s">
        <v>1095</v>
      </c>
      <c r="G355" s="14" t="str">
        <f t="shared" si="10"/>
        <v>6.26/km</v>
      </c>
      <c r="H355" s="15">
        <f t="shared" si="11"/>
        <v>0.08871527777777775</v>
      </c>
      <c r="I355" s="15">
        <f>F355-INDEX($F$5:$F$418,MATCH(D355,$D$5:$D$418,0))</f>
        <v>0.07150462962962963</v>
      </c>
      <c r="J355" s="17"/>
    </row>
    <row r="356" spans="1:10" ht="15" customHeight="1">
      <c r="A356" s="34">
        <v>352</v>
      </c>
      <c r="B356" s="26" t="s">
        <v>1096</v>
      </c>
      <c r="C356" s="26" t="s">
        <v>152</v>
      </c>
      <c r="D356" s="27" t="s">
        <v>28</v>
      </c>
      <c r="E356" s="28" t="s">
        <v>1032</v>
      </c>
      <c r="F356" s="27" t="s">
        <v>1097</v>
      </c>
      <c r="G356" s="14" t="str">
        <f t="shared" si="10"/>
        <v>6.27/km</v>
      </c>
      <c r="H356" s="15">
        <f t="shared" si="11"/>
        <v>0.08905092592592588</v>
      </c>
      <c r="I356" s="15">
        <f>F356-INDEX($F$5:$F$418,MATCH(D356,$D$5:$D$418,0))</f>
        <v>0.05489583333333331</v>
      </c>
      <c r="J356" s="17"/>
    </row>
    <row r="357" spans="1:10" ht="15" customHeight="1">
      <c r="A357" s="34">
        <v>353</v>
      </c>
      <c r="B357" s="26" t="s">
        <v>1098</v>
      </c>
      <c r="C357" s="26" t="s">
        <v>1099</v>
      </c>
      <c r="D357" s="27" t="s">
        <v>28</v>
      </c>
      <c r="E357" s="28" t="s">
        <v>1100</v>
      </c>
      <c r="F357" s="27" t="s">
        <v>1101</v>
      </c>
      <c r="G357" s="14" t="str">
        <f t="shared" si="10"/>
        <v>6.28/km</v>
      </c>
      <c r="H357" s="15">
        <f t="shared" si="11"/>
        <v>0.08959490740740737</v>
      </c>
      <c r="I357" s="15">
        <f>F357-INDEX($F$5:$F$418,MATCH(D357,$D$5:$D$418,0))</f>
        <v>0.0554398148148148</v>
      </c>
      <c r="J357" s="17"/>
    </row>
    <row r="358" spans="1:10" ht="15" customHeight="1">
      <c r="A358" s="34">
        <v>354</v>
      </c>
      <c r="B358" s="26" t="s">
        <v>1102</v>
      </c>
      <c r="C358" s="26" t="s">
        <v>100</v>
      </c>
      <c r="D358" s="27" t="s">
        <v>17</v>
      </c>
      <c r="E358" s="29"/>
      <c r="F358" s="27" t="s">
        <v>1101</v>
      </c>
      <c r="G358" s="14" t="str">
        <f t="shared" si="10"/>
        <v>6.28/km</v>
      </c>
      <c r="H358" s="15">
        <f t="shared" si="11"/>
        <v>0.08959490740740737</v>
      </c>
      <c r="I358" s="15">
        <f>F358-INDEX($F$5:$F$418,MATCH(D358,$D$5:$D$418,0))</f>
        <v>0.04524305555555552</v>
      </c>
      <c r="J358" s="17"/>
    </row>
    <row r="359" spans="1:10" ht="15" customHeight="1">
      <c r="A359" s="34">
        <v>355</v>
      </c>
      <c r="B359" s="26" t="s">
        <v>1103</v>
      </c>
      <c r="C359" s="26" t="s">
        <v>93</v>
      </c>
      <c r="D359" s="27" t="s">
        <v>10</v>
      </c>
      <c r="E359" s="29"/>
      <c r="F359" s="27" t="s">
        <v>1104</v>
      </c>
      <c r="G359" s="14" t="str">
        <f t="shared" si="10"/>
        <v>6.28/km</v>
      </c>
      <c r="H359" s="15">
        <f t="shared" si="11"/>
        <v>0.08972222222222222</v>
      </c>
      <c r="I359" s="15">
        <f>F359-INDEX($F$5:$F$418,MATCH(D359,$D$5:$D$418,0))</f>
        <v>0.08202546296296298</v>
      </c>
      <c r="J359" s="17"/>
    </row>
    <row r="360" spans="1:10" ht="15" customHeight="1">
      <c r="A360" s="34">
        <v>356</v>
      </c>
      <c r="B360" s="26" t="s">
        <v>1056</v>
      </c>
      <c r="C360" s="26" t="s">
        <v>102</v>
      </c>
      <c r="D360" s="27" t="s">
        <v>17</v>
      </c>
      <c r="E360" s="28" t="s">
        <v>1105</v>
      </c>
      <c r="F360" s="27" t="s">
        <v>1106</v>
      </c>
      <c r="G360" s="14" t="str">
        <f t="shared" si="10"/>
        <v>6.30/km</v>
      </c>
      <c r="H360" s="15">
        <f t="shared" si="11"/>
        <v>0.09069444444444445</v>
      </c>
      <c r="I360" s="15">
        <f>F360-INDEX($F$5:$F$418,MATCH(D360,$D$5:$D$418,0))</f>
        <v>0.0463425925925926</v>
      </c>
      <c r="J360" s="17"/>
    </row>
    <row r="361" spans="1:10" ht="15" customHeight="1">
      <c r="A361" s="34">
        <v>357</v>
      </c>
      <c r="B361" s="26" t="s">
        <v>1107</v>
      </c>
      <c r="C361" s="26" t="s">
        <v>106</v>
      </c>
      <c r="D361" s="27" t="s">
        <v>12</v>
      </c>
      <c r="E361" s="29"/>
      <c r="F361" s="27" t="s">
        <v>1108</v>
      </c>
      <c r="G361" s="14" t="str">
        <f t="shared" si="10"/>
        <v>6.31/km</v>
      </c>
      <c r="H361" s="15">
        <f t="shared" si="11"/>
        <v>0.09107638888888887</v>
      </c>
      <c r="I361" s="15">
        <f>F361-INDEX($F$5:$F$418,MATCH(D361,$D$5:$D$418,0))</f>
        <v>0.07783564814814814</v>
      </c>
      <c r="J361" s="17"/>
    </row>
    <row r="362" spans="1:10" ht="15" customHeight="1">
      <c r="A362" s="34">
        <v>358</v>
      </c>
      <c r="B362" s="26" t="s">
        <v>1109</v>
      </c>
      <c r="C362" s="26" t="s">
        <v>1110</v>
      </c>
      <c r="D362" s="27" t="s">
        <v>13</v>
      </c>
      <c r="E362" s="28" t="s">
        <v>597</v>
      </c>
      <c r="F362" s="27" t="s">
        <v>1111</v>
      </c>
      <c r="G362" s="14" t="str">
        <f t="shared" si="10"/>
        <v>6.31/km</v>
      </c>
      <c r="H362" s="15">
        <f t="shared" si="11"/>
        <v>0.0911111111111111</v>
      </c>
      <c r="I362" s="15">
        <f>F362-INDEX($F$5:$F$418,MATCH(D362,$D$5:$D$418,0))</f>
        <v>0.07390046296296297</v>
      </c>
      <c r="J362" s="17"/>
    </row>
    <row r="363" spans="1:10" ht="15" customHeight="1">
      <c r="A363" s="34">
        <v>359</v>
      </c>
      <c r="B363" s="26" t="s">
        <v>1112</v>
      </c>
      <c r="C363" s="26" t="s">
        <v>69</v>
      </c>
      <c r="D363" s="27" t="s">
        <v>13</v>
      </c>
      <c r="E363" s="29"/>
      <c r="F363" s="27" t="s">
        <v>1113</v>
      </c>
      <c r="G363" s="14" t="str">
        <f t="shared" si="10"/>
        <v>6.32/km</v>
      </c>
      <c r="H363" s="15">
        <f t="shared" si="11"/>
        <v>0.09141203703703703</v>
      </c>
      <c r="I363" s="15">
        <f>F363-INDEX($F$5:$F$418,MATCH(D363,$D$5:$D$418,0))</f>
        <v>0.0742013888888889</v>
      </c>
      <c r="J363" s="17"/>
    </row>
    <row r="364" spans="1:10" ht="15" customHeight="1">
      <c r="A364" s="34">
        <v>360</v>
      </c>
      <c r="B364" s="26" t="s">
        <v>1114</v>
      </c>
      <c r="C364" s="26" t="s">
        <v>153</v>
      </c>
      <c r="D364" s="27" t="s">
        <v>23</v>
      </c>
      <c r="E364" s="28" t="s">
        <v>1115</v>
      </c>
      <c r="F364" s="27" t="s">
        <v>1116</v>
      </c>
      <c r="G364" s="14" t="str">
        <f t="shared" si="10"/>
        <v>6.32/km</v>
      </c>
      <c r="H364" s="15">
        <f t="shared" si="11"/>
        <v>0.09152777777777775</v>
      </c>
      <c r="I364" s="15">
        <f>F364-INDEX($F$5:$F$418,MATCH(D364,$D$5:$D$418,0))</f>
        <v>0.01752314814814815</v>
      </c>
      <c r="J364" s="17"/>
    </row>
    <row r="365" spans="1:10" ht="15" customHeight="1">
      <c r="A365" s="34">
        <v>361</v>
      </c>
      <c r="B365" s="26" t="s">
        <v>1117</v>
      </c>
      <c r="C365" s="26" t="s">
        <v>1118</v>
      </c>
      <c r="D365" s="27" t="s">
        <v>23</v>
      </c>
      <c r="E365" s="28" t="s">
        <v>1119</v>
      </c>
      <c r="F365" s="27" t="s">
        <v>1116</v>
      </c>
      <c r="G365" s="14" t="str">
        <f aca="true" t="shared" si="12" ref="G365:G418">TEXT(INT((HOUR(F365)*3600+MINUTE(F365)*60+SECOND(F365))/$I$3/60),"0")&amp;"."&amp;TEXT(MOD((HOUR(F365)*3600+MINUTE(F365)*60+SECOND(F365))/$I$3,60),"00")&amp;"/km"</f>
        <v>6.32/km</v>
      </c>
      <c r="H365" s="15">
        <f aca="true" t="shared" si="13" ref="H365:H418">F365-$F$5</f>
        <v>0.09152777777777775</v>
      </c>
      <c r="I365" s="15">
        <f>F365-INDEX($F$5:$F$418,MATCH(D365,$D$5:$D$418,0))</f>
        <v>0.01752314814814815</v>
      </c>
      <c r="J365" s="17"/>
    </row>
    <row r="366" spans="1:10" ht="15" customHeight="1">
      <c r="A366" s="34">
        <v>362</v>
      </c>
      <c r="B366" s="26" t="s">
        <v>1120</v>
      </c>
      <c r="C366" s="26" t="s">
        <v>35</v>
      </c>
      <c r="D366" s="27" t="s">
        <v>12</v>
      </c>
      <c r="E366" s="28" t="s">
        <v>1121</v>
      </c>
      <c r="F366" s="27" t="s">
        <v>1122</v>
      </c>
      <c r="G366" s="14" t="str">
        <f t="shared" si="12"/>
        <v>6.35/km</v>
      </c>
      <c r="H366" s="15">
        <f t="shared" si="13"/>
        <v>0.09270833333333332</v>
      </c>
      <c r="I366" s="15">
        <f>F366-INDEX($F$5:$F$418,MATCH(D366,$D$5:$D$418,0))</f>
        <v>0.07946759259259259</v>
      </c>
      <c r="J366" s="17"/>
    </row>
    <row r="367" spans="1:10" ht="15" customHeight="1">
      <c r="A367" s="34">
        <v>363</v>
      </c>
      <c r="B367" s="26" t="s">
        <v>1123</v>
      </c>
      <c r="C367" s="26" t="s">
        <v>163</v>
      </c>
      <c r="D367" s="27" t="s">
        <v>17</v>
      </c>
      <c r="E367" s="28" t="s">
        <v>1124</v>
      </c>
      <c r="F367" s="27" t="s">
        <v>1125</v>
      </c>
      <c r="G367" s="14" t="str">
        <f t="shared" si="12"/>
        <v>6.35/km</v>
      </c>
      <c r="H367" s="15">
        <f t="shared" si="13"/>
        <v>0.09302083333333332</v>
      </c>
      <c r="I367" s="15">
        <f>F367-INDEX($F$5:$F$418,MATCH(D367,$D$5:$D$418,0))</f>
        <v>0.048668981481481466</v>
      </c>
      <c r="J367" s="17"/>
    </row>
    <row r="368" spans="1:10" ht="15" customHeight="1">
      <c r="A368" s="34">
        <v>364</v>
      </c>
      <c r="B368" s="26" t="s">
        <v>1126</v>
      </c>
      <c r="C368" s="26" t="s">
        <v>206</v>
      </c>
      <c r="D368" s="27" t="s">
        <v>10</v>
      </c>
      <c r="E368" s="28" t="s">
        <v>1127</v>
      </c>
      <c r="F368" s="27" t="s">
        <v>1128</v>
      </c>
      <c r="G368" s="14" t="str">
        <f t="shared" si="12"/>
        <v>6.36/km</v>
      </c>
      <c r="H368" s="15">
        <f t="shared" si="13"/>
        <v>0.09326388888888888</v>
      </c>
      <c r="I368" s="15">
        <f>F368-INDEX($F$5:$F$418,MATCH(D368,$D$5:$D$418,0))</f>
        <v>0.08556712962962965</v>
      </c>
      <c r="J368" s="17"/>
    </row>
    <row r="369" spans="1:10" ht="15" customHeight="1">
      <c r="A369" s="34">
        <v>365</v>
      </c>
      <c r="B369" s="26" t="s">
        <v>1129</v>
      </c>
      <c r="C369" s="26" t="s">
        <v>83</v>
      </c>
      <c r="D369" s="27" t="s">
        <v>21</v>
      </c>
      <c r="E369" s="28" t="s">
        <v>1130</v>
      </c>
      <c r="F369" s="27" t="s">
        <v>1131</v>
      </c>
      <c r="G369" s="14" t="str">
        <f t="shared" si="12"/>
        <v>6.40/km</v>
      </c>
      <c r="H369" s="15">
        <f t="shared" si="13"/>
        <v>0.09535879629629627</v>
      </c>
      <c r="I369" s="15">
        <f>F369-INDEX($F$5:$F$418,MATCH(D369,$D$5:$D$418,0))</f>
        <v>0.06292824074074072</v>
      </c>
      <c r="J369" s="17"/>
    </row>
    <row r="370" spans="1:10" ht="15" customHeight="1">
      <c r="A370" s="34">
        <v>366</v>
      </c>
      <c r="B370" s="26" t="s">
        <v>203</v>
      </c>
      <c r="C370" s="26" t="s">
        <v>204</v>
      </c>
      <c r="D370" s="27" t="s">
        <v>14</v>
      </c>
      <c r="E370" s="28" t="s">
        <v>212</v>
      </c>
      <c r="F370" s="27" t="s">
        <v>1132</v>
      </c>
      <c r="G370" s="14" t="str">
        <f t="shared" si="12"/>
        <v>6.41/km</v>
      </c>
      <c r="H370" s="15">
        <f t="shared" si="13"/>
        <v>0.09578703703703702</v>
      </c>
      <c r="I370" s="15">
        <f>F370-INDEX($F$5:$F$418,MATCH(D370,$D$5:$D$418,0))</f>
        <v>0.04593749999999999</v>
      </c>
      <c r="J370" s="17"/>
    </row>
    <row r="371" spans="1:10" ht="15" customHeight="1">
      <c r="A371" s="34">
        <v>367</v>
      </c>
      <c r="B371" s="26" t="s">
        <v>586</v>
      </c>
      <c r="C371" s="26" t="s">
        <v>1133</v>
      </c>
      <c r="D371" s="27" t="s">
        <v>29</v>
      </c>
      <c r="E371" s="28" t="s">
        <v>30</v>
      </c>
      <c r="F371" s="27" t="s">
        <v>1134</v>
      </c>
      <c r="G371" s="14" t="str">
        <f t="shared" si="12"/>
        <v>6.42/km</v>
      </c>
      <c r="H371" s="15">
        <f t="shared" si="13"/>
        <v>0.0964699074074074</v>
      </c>
      <c r="I371" s="15">
        <f>F371-INDEX($F$5:$F$418,MATCH(D371,$D$5:$D$418,0))</f>
        <v>0.03288194444444445</v>
      </c>
      <c r="J371" s="17"/>
    </row>
    <row r="372" spans="1:10" ht="15" customHeight="1">
      <c r="A372" s="34">
        <v>368</v>
      </c>
      <c r="B372" s="26" t="s">
        <v>1135</v>
      </c>
      <c r="C372" s="26" t="s">
        <v>40</v>
      </c>
      <c r="D372" s="27" t="s">
        <v>49</v>
      </c>
      <c r="E372" s="29"/>
      <c r="F372" s="27" t="s">
        <v>1136</v>
      </c>
      <c r="G372" s="14" t="str">
        <f t="shared" si="12"/>
        <v>6.42/km</v>
      </c>
      <c r="H372" s="15">
        <f t="shared" si="13"/>
        <v>0.09653935185185185</v>
      </c>
      <c r="I372" s="15">
        <f>F372-INDEX($F$5:$F$418,MATCH(D372,$D$5:$D$418,0))</f>
        <v>0.09653935185185185</v>
      </c>
      <c r="J372" s="17"/>
    </row>
    <row r="373" spans="1:10" ht="15" customHeight="1">
      <c r="A373" s="34">
        <v>369</v>
      </c>
      <c r="B373" s="26" t="s">
        <v>1137</v>
      </c>
      <c r="C373" s="26" t="s">
        <v>87</v>
      </c>
      <c r="D373" s="27" t="s">
        <v>14</v>
      </c>
      <c r="E373" s="29"/>
      <c r="F373" s="27" t="s">
        <v>1138</v>
      </c>
      <c r="G373" s="14" t="str">
        <f t="shared" si="12"/>
        <v>6.43/km</v>
      </c>
      <c r="H373" s="15">
        <f t="shared" si="13"/>
        <v>0.09677083333333332</v>
      </c>
      <c r="I373" s="15">
        <f>F373-INDEX($F$5:$F$418,MATCH(D373,$D$5:$D$418,0))</f>
        <v>0.046921296296296294</v>
      </c>
      <c r="J373" s="17"/>
    </row>
    <row r="374" spans="1:10" ht="15" customHeight="1">
      <c r="A374" s="34">
        <v>370</v>
      </c>
      <c r="B374" s="26" t="s">
        <v>1139</v>
      </c>
      <c r="C374" s="26" t="s">
        <v>1140</v>
      </c>
      <c r="D374" s="27" t="s">
        <v>116</v>
      </c>
      <c r="E374" s="29"/>
      <c r="F374" s="27" t="s">
        <v>1141</v>
      </c>
      <c r="G374" s="14" t="str">
        <f t="shared" si="12"/>
        <v>6.43/km</v>
      </c>
      <c r="H374" s="15">
        <f t="shared" si="13"/>
        <v>0.09706018518518518</v>
      </c>
      <c r="I374" s="15">
        <f>F374-INDEX($F$5:$F$418,MATCH(D374,$D$5:$D$418,0))</f>
        <v>0.05699074074074076</v>
      </c>
      <c r="J374" s="17"/>
    </row>
    <row r="375" spans="1:10" ht="15" customHeight="1">
      <c r="A375" s="34">
        <v>371</v>
      </c>
      <c r="B375" s="26" t="s">
        <v>1142</v>
      </c>
      <c r="C375" s="26" t="s">
        <v>1143</v>
      </c>
      <c r="D375" s="27" t="s">
        <v>29</v>
      </c>
      <c r="E375" s="28" t="s">
        <v>1144</v>
      </c>
      <c r="F375" s="27" t="s">
        <v>1145</v>
      </c>
      <c r="G375" s="14" t="str">
        <f t="shared" si="12"/>
        <v>6.44/km</v>
      </c>
      <c r="H375" s="15">
        <f t="shared" si="13"/>
        <v>0.0971759259259259</v>
      </c>
      <c r="I375" s="15">
        <f>F375-INDEX($F$5:$F$418,MATCH(D375,$D$5:$D$418,0))</f>
        <v>0.03358796296296296</v>
      </c>
      <c r="J375" s="17"/>
    </row>
    <row r="376" spans="1:10" ht="15" customHeight="1">
      <c r="A376" s="30">
        <v>372</v>
      </c>
      <c r="B376" s="31" t="s">
        <v>1146</v>
      </c>
      <c r="C376" s="31" t="s">
        <v>53</v>
      </c>
      <c r="D376" s="32" t="s">
        <v>17</v>
      </c>
      <c r="E376" s="33" t="s">
        <v>51</v>
      </c>
      <c r="F376" s="32" t="s">
        <v>1147</v>
      </c>
      <c r="G376" s="21" t="str">
        <f t="shared" si="12"/>
        <v>6.44/km</v>
      </c>
      <c r="H376" s="22">
        <f t="shared" si="13"/>
        <v>0.09756944444444444</v>
      </c>
      <c r="I376" s="22">
        <f>F376-INDEX($F$5:$F$418,MATCH(D376,$D$5:$D$418,0))</f>
        <v>0.053217592592592594</v>
      </c>
      <c r="J376" s="17"/>
    </row>
    <row r="377" spans="1:10" ht="15" customHeight="1">
      <c r="A377" s="34">
        <v>373</v>
      </c>
      <c r="B377" s="26" t="s">
        <v>1148</v>
      </c>
      <c r="C377" s="26" t="s">
        <v>172</v>
      </c>
      <c r="D377" s="27" t="s">
        <v>18</v>
      </c>
      <c r="E377" s="29"/>
      <c r="F377" s="27" t="s">
        <v>1149</v>
      </c>
      <c r="G377" s="14" t="str">
        <f t="shared" si="12"/>
        <v>6.45/km</v>
      </c>
      <c r="H377" s="15">
        <f t="shared" si="13"/>
        <v>0.0976736111111111</v>
      </c>
      <c r="I377" s="15">
        <f>F377-INDEX($F$5:$F$418,MATCH(D377,$D$5:$D$418,0))</f>
        <v>0.05405092592592592</v>
      </c>
      <c r="J377" s="17"/>
    </row>
    <row r="378" spans="1:10" ht="15" customHeight="1">
      <c r="A378" s="34">
        <v>374</v>
      </c>
      <c r="B378" s="26" t="s">
        <v>1150</v>
      </c>
      <c r="C378" s="26" t="s">
        <v>1151</v>
      </c>
      <c r="D378" s="27" t="s">
        <v>116</v>
      </c>
      <c r="E378" s="29"/>
      <c r="F378" s="27" t="s">
        <v>1149</v>
      </c>
      <c r="G378" s="14" t="str">
        <f t="shared" si="12"/>
        <v>6.45/km</v>
      </c>
      <c r="H378" s="15">
        <f t="shared" si="13"/>
        <v>0.0976736111111111</v>
      </c>
      <c r="I378" s="15">
        <f>F378-INDEX($F$5:$F$418,MATCH(D378,$D$5:$D$418,0))</f>
        <v>0.05760416666666668</v>
      </c>
      <c r="J378" s="17"/>
    </row>
    <row r="379" spans="1:10" ht="15" customHeight="1">
      <c r="A379" s="34">
        <v>375</v>
      </c>
      <c r="B379" s="26" t="s">
        <v>1152</v>
      </c>
      <c r="C379" s="26" t="s">
        <v>66</v>
      </c>
      <c r="D379" s="27" t="s">
        <v>17</v>
      </c>
      <c r="E379" s="28" t="s">
        <v>1153</v>
      </c>
      <c r="F379" s="27" t="s">
        <v>1154</v>
      </c>
      <c r="G379" s="14" t="str">
        <f t="shared" si="12"/>
        <v>6.45/km</v>
      </c>
      <c r="H379" s="15">
        <f t="shared" si="13"/>
        <v>0.09804398148148148</v>
      </c>
      <c r="I379" s="15">
        <f>F379-INDEX($F$5:$F$418,MATCH(D379,$D$5:$D$418,0))</f>
        <v>0.05369212962962963</v>
      </c>
      <c r="J379" s="17"/>
    </row>
    <row r="380" spans="1:10" ht="15" customHeight="1">
      <c r="A380" s="34">
        <v>376</v>
      </c>
      <c r="B380" s="26" t="s">
        <v>195</v>
      </c>
      <c r="C380" s="26" t="s">
        <v>196</v>
      </c>
      <c r="D380" s="27" t="s">
        <v>25</v>
      </c>
      <c r="E380" s="28" t="s">
        <v>1155</v>
      </c>
      <c r="F380" s="27" t="s">
        <v>1156</v>
      </c>
      <c r="G380" s="14" t="str">
        <f t="shared" si="12"/>
        <v>6.46/km</v>
      </c>
      <c r="H380" s="15">
        <f t="shared" si="13"/>
        <v>0.09829861111111109</v>
      </c>
      <c r="I380" s="15">
        <f>F380-INDEX($F$5:$F$418,MATCH(D380,$D$5:$D$418,0))</f>
        <v>0</v>
      </c>
      <c r="J380" s="17"/>
    </row>
    <row r="381" spans="1:10" ht="15" customHeight="1">
      <c r="A381" s="34">
        <v>377</v>
      </c>
      <c r="B381" s="26" t="s">
        <v>785</v>
      </c>
      <c r="C381" s="26" t="s">
        <v>756</v>
      </c>
      <c r="D381" s="27" t="s">
        <v>15</v>
      </c>
      <c r="E381" s="28" t="s">
        <v>1157</v>
      </c>
      <c r="F381" s="27" t="s">
        <v>1158</v>
      </c>
      <c r="G381" s="14" t="str">
        <f t="shared" si="12"/>
        <v>6.46/km</v>
      </c>
      <c r="H381" s="15">
        <f t="shared" si="13"/>
        <v>0.09851851851851852</v>
      </c>
      <c r="I381" s="15">
        <f>F381-INDEX($F$5:$F$418,MATCH(D381,$D$5:$D$418,0))</f>
        <v>0.07245370370370371</v>
      </c>
      <c r="J381" s="17"/>
    </row>
    <row r="382" spans="1:10" ht="15" customHeight="1">
      <c r="A382" s="34">
        <v>378</v>
      </c>
      <c r="B382" s="26" t="s">
        <v>1159</v>
      </c>
      <c r="C382" s="26" t="s">
        <v>1160</v>
      </c>
      <c r="D382" s="27" t="s">
        <v>19</v>
      </c>
      <c r="E382" s="28" t="s">
        <v>30</v>
      </c>
      <c r="F382" s="27" t="s">
        <v>1161</v>
      </c>
      <c r="G382" s="14" t="str">
        <f t="shared" si="12"/>
        <v>6.52/km</v>
      </c>
      <c r="H382" s="15">
        <f t="shared" si="13"/>
        <v>0.10100694444444443</v>
      </c>
      <c r="I382" s="15">
        <f>F382-INDEX($F$5:$F$418,MATCH(D382,$D$5:$D$418,0))</f>
        <v>0.07090277777777779</v>
      </c>
      <c r="J382" s="17"/>
    </row>
    <row r="383" spans="1:10" ht="15" customHeight="1">
      <c r="A383" s="34">
        <v>379</v>
      </c>
      <c r="B383" s="26" t="s">
        <v>1162</v>
      </c>
      <c r="C383" s="26" t="s">
        <v>47</v>
      </c>
      <c r="D383" s="27" t="s">
        <v>10</v>
      </c>
      <c r="E383" s="29"/>
      <c r="F383" s="27" t="s">
        <v>1163</v>
      </c>
      <c r="G383" s="14" t="str">
        <f t="shared" si="12"/>
        <v>6.52/km</v>
      </c>
      <c r="H383" s="15">
        <f t="shared" si="13"/>
        <v>0.1014583333333333</v>
      </c>
      <c r="I383" s="15">
        <f>F383-INDEX($F$5:$F$418,MATCH(D383,$D$5:$D$418,0))</f>
        <v>0.09376157407407407</v>
      </c>
      <c r="J383" s="17"/>
    </row>
    <row r="384" spans="1:10" ht="15" customHeight="1">
      <c r="A384" s="34">
        <v>380</v>
      </c>
      <c r="B384" s="26" t="s">
        <v>1164</v>
      </c>
      <c r="C384" s="26" t="s">
        <v>191</v>
      </c>
      <c r="D384" s="27" t="s">
        <v>10</v>
      </c>
      <c r="E384" s="29"/>
      <c r="F384" s="27" t="s">
        <v>1165</v>
      </c>
      <c r="G384" s="14" t="str">
        <f t="shared" si="12"/>
        <v>6.56/km</v>
      </c>
      <c r="H384" s="15">
        <f t="shared" si="13"/>
        <v>0.10300925925925926</v>
      </c>
      <c r="I384" s="15">
        <f>F384-INDEX($F$5:$F$418,MATCH(D384,$D$5:$D$418,0))</f>
        <v>0.09531250000000002</v>
      </c>
      <c r="J384" s="17"/>
    </row>
    <row r="385" spans="1:10" ht="15" customHeight="1">
      <c r="A385" s="34">
        <v>381</v>
      </c>
      <c r="B385" s="26" t="s">
        <v>1166</v>
      </c>
      <c r="C385" s="26" t="s">
        <v>1167</v>
      </c>
      <c r="D385" s="27" t="s">
        <v>10</v>
      </c>
      <c r="E385" s="28" t="s">
        <v>1168</v>
      </c>
      <c r="F385" s="27" t="s">
        <v>1169</v>
      </c>
      <c r="G385" s="14" t="str">
        <f t="shared" si="12"/>
        <v>6.56/km</v>
      </c>
      <c r="H385" s="15">
        <f t="shared" si="13"/>
        <v>0.10319444444444444</v>
      </c>
      <c r="I385" s="15">
        <f>F385-INDEX($F$5:$F$418,MATCH(D385,$D$5:$D$418,0))</f>
        <v>0.0954976851851852</v>
      </c>
      <c r="J385" s="17"/>
    </row>
    <row r="386" spans="1:10" ht="15" customHeight="1">
      <c r="A386" s="34">
        <v>382</v>
      </c>
      <c r="B386" s="26" t="s">
        <v>806</v>
      </c>
      <c r="C386" s="26" t="s">
        <v>117</v>
      </c>
      <c r="D386" s="27" t="s">
        <v>49</v>
      </c>
      <c r="E386" s="28" t="s">
        <v>786</v>
      </c>
      <c r="F386" s="27" t="s">
        <v>1170</v>
      </c>
      <c r="G386" s="14" t="str">
        <f t="shared" si="12"/>
        <v>6.57/km</v>
      </c>
      <c r="H386" s="15">
        <f t="shared" si="13"/>
        <v>0.10359953703703702</v>
      </c>
      <c r="I386" s="15">
        <f>F386-INDEX($F$5:$F$418,MATCH(D386,$D$5:$D$418,0))</f>
        <v>0.10359953703703702</v>
      </c>
      <c r="J386" s="17"/>
    </row>
    <row r="387" spans="1:10" ht="15" customHeight="1">
      <c r="A387" s="34">
        <v>383</v>
      </c>
      <c r="B387" s="26" t="s">
        <v>136</v>
      </c>
      <c r="C387" s="26" t="s">
        <v>123</v>
      </c>
      <c r="D387" s="27" t="s">
        <v>10</v>
      </c>
      <c r="E387" s="28" t="s">
        <v>1171</v>
      </c>
      <c r="F387" s="27" t="s">
        <v>1172</v>
      </c>
      <c r="G387" s="14" t="str">
        <f t="shared" si="12"/>
        <v>6.58/km</v>
      </c>
      <c r="H387" s="15">
        <f t="shared" si="13"/>
        <v>0.1041898148148148</v>
      </c>
      <c r="I387" s="15">
        <f>F387-INDEX($F$5:$F$418,MATCH(D387,$D$5:$D$418,0))</f>
        <v>0.09649305555555557</v>
      </c>
      <c r="J387" s="17"/>
    </row>
    <row r="388" spans="1:10" ht="15" customHeight="1">
      <c r="A388" s="34">
        <v>384</v>
      </c>
      <c r="B388" s="26" t="s">
        <v>1173</v>
      </c>
      <c r="C388" s="26" t="s">
        <v>58</v>
      </c>
      <c r="D388" s="27" t="s">
        <v>49</v>
      </c>
      <c r="E388" s="29"/>
      <c r="F388" s="27" t="s">
        <v>1174</v>
      </c>
      <c r="G388" s="14" t="str">
        <f t="shared" si="12"/>
        <v>6.59/km</v>
      </c>
      <c r="H388" s="15">
        <f t="shared" si="13"/>
        <v>0.10469907407407404</v>
      </c>
      <c r="I388" s="15">
        <f>F388-INDEX($F$5:$F$418,MATCH(D388,$D$5:$D$418,0))</f>
        <v>0.10469907407407404</v>
      </c>
      <c r="J388" s="17"/>
    </row>
    <row r="389" spans="1:10" ht="15" customHeight="1">
      <c r="A389" s="34">
        <v>385</v>
      </c>
      <c r="B389" s="26" t="s">
        <v>62</v>
      </c>
      <c r="C389" s="26" t="s">
        <v>1175</v>
      </c>
      <c r="D389" s="27" t="s">
        <v>23</v>
      </c>
      <c r="E389" s="28" t="s">
        <v>1176</v>
      </c>
      <c r="F389" s="27" t="s">
        <v>1177</v>
      </c>
      <c r="G389" s="14" t="str">
        <f t="shared" si="12"/>
        <v>7.03/km</v>
      </c>
      <c r="H389" s="15">
        <f t="shared" si="13"/>
        <v>0.10684027777777776</v>
      </c>
      <c r="I389" s="15">
        <f>F389-INDEX($F$5:$F$418,MATCH(D389,$D$5:$D$418,0))</f>
        <v>0.032835648148148155</v>
      </c>
      <c r="J389" s="17"/>
    </row>
    <row r="390" spans="1:10" ht="15" customHeight="1">
      <c r="A390" s="34">
        <v>386</v>
      </c>
      <c r="B390" s="26" t="s">
        <v>1178</v>
      </c>
      <c r="C390" s="26" t="s">
        <v>93</v>
      </c>
      <c r="D390" s="27" t="s">
        <v>12</v>
      </c>
      <c r="E390" s="29"/>
      <c r="F390" s="27" t="s">
        <v>1179</v>
      </c>
      <c r="G390" s="14" t="str">
        <f t="shared" si="12"/>
        <v>7.04/km</v>
      </c>
      <c r="H390" s="15">
        <f t="shared" si="13"/>
        <v>0.1069560185185185</v>
      </c>
      <c r="I390" s="15">
        <f>F390-INDEX($F$5:$F$418,MATCH(D390,$D$5:$D$418,0))</f>
        <v>0.09371527777777777</v>
      </c>
      <c r="J390" s="17"/>
    </row>
    <row r="391" spans="1:10" ht="15" customHeight="1">
      <c r="A391" s="34">
        <v>387</v>
      </c>
      <c r="B391" s="26" t="s">
        <v>207</v>
      </c>
      <c r="C391" s="26" t="s">
        <v>65</v>
      </c>
      <c r="D391" s="27" t="s">
        <v>13</v>
      </c>
      <c r="E391" s="28" t="s">
        <v>780</v>
      </c>
      <c r="F391" s="27" t="s">
        <v>1180</v>
      </c>
      <c r="G391" s="14" t="str">
        <f t="shared" si="12"/>
        <v>7.06/km</v>
      </c>
      <c r="H391" s="15">
        <f t="shared" si="13"/>
        <v>0.10783564814814812</v>
      </c>
      <c r="I391" s="15">
        <f>F391-INDEX($F$5:$F$418,MATCH(D391,$D$5:$D$418,0))</f>
        <v>0.090625</v>
      </c>
      <c r="J391" s="17"/>
    </row>
    <row r="392" spans="1:10" ht="15" customHeight="1">
      <c r="A392" s="34">
        <v>388</v>
      </c>
      <c r="B392" s="26" t="s">
        <v>1181</v>
      </c>
      <c r="C392" s="26" t="s">
        <v>140</v>
      </c>
      <c r="D392" s="27" t="s">
        <v>21</v>
      </c>
      <c r="E392" s="28" t="s">
        <v>1182</v>
      </c>
      <c r="F392" s="27" t="s">
        <v>1183</v>
      </c>
      <c r="G392" s="14" t="str">
        <f t="shared" si="12"/>
        <v>7.06/km</v>
      </c>
      <c r="H392" s="15">
        <f t="shared" si="13"/>
        <v>0.10827546296296293</v>
      </c>
      <c r="I392" s="15">
        <f>F392-INDEX($F$5:$F$418,MATCH(D392,$D$5:$D$418,0))</f>
        <v>0.07584490740740737</v>
      </c>
      <c r="J392" s="17"/>
    </row>
    <row r="393" spans="1:10" ht="15" customHeight="1">
      <c r="A393" s="34">
        <v>389</v>
      </c>
      <c r="B393" s="26" t="s">
        <v>1184</v>
      </c>
      <c r="C393" s="26" t="s">
        <v>63</v>
      </c>
      <c r="D393" s="27" t="s">
        <v>17</v>
      </c>
      <c r="E393" s="28" t="s">
        <v>1079</v>
      </c>
      <c r="F393" s="27" t="s">
        <v>1185</v>
      </c>
      <c r="G393" s="14" t="str">
        <f t="shared" si="12"/>
        <v>7.08/km</v>
      </c>
      <c r="H393" s="15">
        <f t="shared" si="13"/>
        <v>0.10898148148148144</v>
      </c>
      <c r="I393" s="15">
        <f>F393-INDEX($F$5:$F$418,MATCH(D393,$D$5:$D$418,0))</f>
        <v>0.06462962962962959</v>
      </c>
      <c r="J393" s="17"/>
    </row>
    <row r="394" spans="1:10" ht="15" customHeight="1">
      <c r="A394" s="34">
        <v>390</v>
      </c>
      <c r="B394" s="26" t="s">
        <v>1186</v>
      </c>
      <c r="C394" s="26" t="s">
        <v>1187</v>
      </c>
      <c r="D394" s="27" t="s">
        <v>25</v>
      </c>
      <c r="E394" s="29"/>
      <c r="F394" s="27" t="s">
        <v>1188</v>
      </c>
      <c r="G394" s="14" t="str">
        <f t="shared" si="12"/>
        <v>7.09/km</v>
      </c>
      <c r="H394" s="15">
        <f t="shared" si="13"/>
        <v>0.10966435185185185</v>
      </c>
      <c r="I394" s="15">
        <f>F394-INDEX($F$5:$F$418,MATCH(D394,$D$5:$D$418,0))</f>
        <v>0.01136574074074076</v>
      </c>
      <c r="J394" s="17"/>
    </row>
    <row r="395" spans="1:10" ht="15" customHeight="1">
      <c r="A395" s="34">
        <v>391</v>
      </c>
      <c r="B395" s="26" t="s">
        <v>1189</v>
      </c>
      <c r="C395" s="26" t="s">
        <v>131</v>
      </c>
      <c r="D395" s="27" t="s">
        <v>14</v>
      </c>
      <c r="E395" s="28" t="s">
        <v>1190</v>
      </c>
      <c r="F395" s="27" t="s">
        <v>1191</v>
      </c>
      <c r="G395" s="14" t="str">
        <f t="shared" si="12"/>
        <v>7.10/km</v>
      </c>
      <c r="H395" s="15">
        <f t="shared" si="13"/>
        <v>0.11023148148148147</v>
      </c>
      <c r="I395" s="15">
        <f>F395-INDEX($F$5:$F$418,MATCH(D395,$D$5:$D$418,0))</f>
        <v>0.060381944444444446</v>
      </c>
      <c r="J395" s="17"/>
    </row>
    <row r="396" spans="1:10" ht="15" customHeight="1">
      <c r="A396" s="34">
        <v>392</v>
      </c>
      <c r="B396" s="26" t="s">
        <v>1192</v>
      </c>
      <c r="C396" s="26" t="s">
        <v>1193</v>
      </c>
      <c r="D396" s="27" t="s">
        <v>10</v>
      </c>
      <c r="E396" s="29"/>
      <c r="F396" s="27" t="s">
        <v>1194</v>
      </c>
      <c r="G396" s="14" t="str">
        <f t="shared" si="12"/>
        <v>7.12/km</v>
      </c>
      <c r="H396" s="15">
        <f t="shared" si="13"/>
        <v>0.11097222222222221</v>
      </c>
      <c r="I396" s="15">
        <f>F396-INDEX($F$5:$F$418,MATCH(D396,$D$5:$D$418,0))</f>
        <v>0.10327546296296297</v>
      </c>
      <c r="J396" s="17"/>
    </row>
    <row r="397" spans="1:10" ht="15" customHeight="1">
      <c r="A397" s="34">
        <v>393</v>
      </c>
      <c r="B397" s="26" t="s">
        <v>1195</v>
      </c>
      <c r="C397" s="26" t="s">
        <v>109</v>
      </c>
      <c r="D397" s="27" t="s">
        <v>12</v>
      </c>
      <c r="E397" s="28" t="s">
        <v>1196</v>
      </c>
      <c r="F397" s="27" t="s">
        <v>1197</v>
      </c>
      <c r="G397" s="14" t="str">
        <f t="shared" si="12"/>
        <v>7.13/km</v>
      </c>
      <c r="H397" s="15">
        <f t="shared" si="13"/>
        <v>0.11171296296296294</v>
      </c>
      <c r="I397" s="15">
        <f>F397-INDEX($F$5:$F$418,MATCH(D397,$D$5:$D$418,0))</f>
        <v>0.09847222222222221</v>
      </c>
      <c r="J397" s="17"/>
    </row>
    <row r="398" spans="1:10" ht="15" customHeight="1">
      <c r="A398" s="34">
        <v>394</v>
      </c>
      <c r="B398" s="26" t="s">
        <v>151</v>
      </c>
      <c r="C398" s="26" t="s">
        <v>101</v>
      </c>
      <c r="D398" s="27" t="s">
        <v>19</v>
      </c>
      <c r="E398" s="28" t="s">
        <v>30</v>
      </c>
      <c r="F398" s="27" t="s">
        <v>1198</v>
      </c>
      <c r="G398" s="14" t="str">
        <f t="shared" si="12"/>
        <v>7.15/km</v>
      </c>
      <c r="H398" s="15">
        <f t="shared" si="13"/>
        <v>0.11224537037037037</v>
      </c>
      <c r="I398" s="15">
        <f>F398-INDEX($F$5:$F$418,MATCH(D398,$D$5:$D$418,0))</f>
        <v>0.08214120370370373</v>
      </c>
      <c r="J398" s="17"/>
    </row>
    <row r="399" spans="1:10" ht="15" customHeight="1">
      <c r="A399" s="34">
        <v>395</v>
      </c>
      <c r="B399" s="26" t="s">
        <v>1199</v>
      </c>
      <c r="C399" s="26" t="s">
        <v>132</v>
      </c>
      <c r="D399" s="27" t="s">
        <v>14</v>
      </c>
      <c r="E399" s="28" t="s">
        <v>1200</v>
      </c>
      <c r="F399" s="27" t="s">
        <v>1201</v>
      </c>
      <c r="G399" s="14" t="str">
        <f t="shared" si="12"/>
        <v>7.16/km</v>
      </c>
      <c r="H399" s="15">
        <f t="shared" si="13"/>
        <v>0.11285879629629629</v>
      </c>
      <c r="I399" s="15">
        <f>F399-INDEX($F$5:$F$418,MATCH(D399,$D$5:$D$418,0))</f>
        <v>0.06300925925925926</v>
      </c>
      <c r="J399" s="17"/>
    </row>
    <row r="400" spans="1:10" ht="15" customHeight="1">
      <c r="A400" s="34">
        <v>396</v>
      </c>
      <c r="B400" s="26" t="s">
        <v>1202</v>
      </c>
      <c r="C400" s="26" t="s">
        <v>87</v>
      </c>
      <c r="D400" s="27" t="s">
        <v>15</v>
      </c>
      <c r="E400" s="29"/>
      <c r="F400" s="27" t="s">
        <v>1203</v>
      </c>
      <c r="G400" s="14" t="str">
        <f t="shared" si="12"/>
        <v>7.22/km</v>
      </c>
      <c r="H400" s="15">
        <f t="shared" si="13"/>
        <v>0.1158101851851852</v>
      </c>
      <c r="I400" s="15">
        <f>F400-INDEX($F$5:$F$418,MATCH(D400,$D$5:$D$418,0))</f>
        <v>0.08974537037037039</v>
      </c>
      <c r="J400" s="17"/>
    </row>
    <row r="401" spans="1:10" ht="15" customHeight="1">
      <c r="A401" s="34">
        <v>397</v>
      </c>
      <c r="B401" s="26" t="s">
        <v>1204</v>
      </c>
      <c r="C401" s="26" t="s">
        <v>36</v>
      </c>
      <c r="D401" s="27" t="s">
        <v>14</v>
      </c>
      <c r="E401" s="28" t="s">
        <v>456</v>
      </c>
      <c r="F401" s="27" t="s">
        <v>1205</v>
      </c>
      <c r="G401" s="14" t="str">
        <f t="shared" si="12"/>
        <v>7.22/km</v>
      </c>
      <c r="H401" s="15">
        <f t="shared" si="13"/>
        <v>0.11589120370370369</v>
      </c>
      <c r="I401" s="15">
        <f>F401-INDEX($F$5:$F$418,MATCH(D401,$D$5:$D$418,0))</f>
        <v>0.06604166666666667</v>
      </c>
      <c r="J401" s="17"/>
    </row>
    <row r="402" spans="1:10" ht="15" customHeight="1">
      <c r="A402" s="34">
        <v>398</v>
      </c>
      <c r="B402" s="26" t="s">
        <v>1204</v>
      </c>
      <c r="C402" s="26" t="s">
        <v>80</v>
      </c>
      <c r="D402" s="27" t="s">
        <v>49</v>
      </c>
      <c r="E402" s="28" t="s">
        <v>456</v>
      </c>
      <c r="F402" s="27" t="s">
        <v>1205</v>
      </c>
      <c r="G402" s="14" t="str">
        <f t="shared" si="12"/>
        <v>7.22/km</v>
      </c>
      <c r="H402" s="15">
        <f t="shared" si="13"/>
        <v>0.11589120370370369</v>
      </c>
      <c r="I402" s="15">
        <f>F402-INDEX($F$5:$F$418,MATCH(D402,$D$5:$D$418,0))</f>
        <v>0.11589120370370369</v>
      </c>
      <c r="J402" s="17"/>
    </row>
    <row r="403" spans="1:10" ht="15" customHeight="1">
      <c r="A403" s="34">
        <v>399</v>
      </c>
      <c r="B403" s="26" t="s">
        <v>1206</v>
      </c>
      <c r="C403" s="26" t="s">
        <v>122</v>
      </c>
      <c r="D403" s="27" t="s">
        <v>201</v>
      </c>
      <c r="E403" s="28" t="s">
        <v>1207</v>
      </c>
      <c r="F403" s="27" t="s">
        <v>1208</v>
      </c>
      <c r="G403" s="14" t="str">
        <f t="shared" si="12"/>
        <v>7.22/km</v>
      </c>
      <c r="H403" s="15">
        <f t="shared" si="13"/>
        <v>0.11594907407407405</v>
      </c>
      <c r="I403" s="15">
        <f>F403-INDEX($F$5:$F$418,MATCH(D403,$D$5:$D$418,0))</f>
        <v>0</v>
      </c>
      <c r="J403" s="17"/>
    </row>
    <row r="404" spans="1:10" ht="15" customHeight="1">
      <c r="A404" s="34">
        <v>400</v>
      </c>
      <c r="B404" s="26" t="s">
        <v>1209</v>
      </c>
      <c r="C404" s="26" t="s">
        <v>38</v>
      </c>
      <c r="D404" s="27" t="s">
        <v>15</v>
      </c>
      <c r="E404" s="29"/>
      <c r="F404" s="27" t="s">
        <v>1210</v>
      </c>
      <c r="G404" s="14" t="str">
        <f t="shared" si="12"/>
        <v>7.22/km</v>
      </c>
      <c r="H404" s="15">
        <f t="shared" si="13"/>
        <v>0.11605324074074073</v>
      </c>
      <c r="I404" s="15">
        <f>F404-INDEX($F$5:$F$418,MATCH(D404,$D$5:$D$418,0))</f>
        <v>0.08998842592592593</v>
      </c>
      <c r="J404" s="17"/>
    </row>
    <row r="405" spans="1:10" ht="15" customHeight="1">
      <c r="A405" s="34">
        <v>401</v>
      </c>
      <c r="B405" s="26" t="s">
        <v>1211</v>
      </c>
      <c r="C405" s="26" t="s">
        <v>41</v>
      </c>
      <c r="D405" s="27" t="s">
        <v>15</v>
      </c>
      <c r="E405" s="28" t="s">
        <v>485</v>
      </c>
      <c r="F405" s="27" t="s">
        <v>1212</v>
      </c>
      <c r="G405" s="14" t="str">
        <f t="shared" si="12"/>
        <v>7.24/km</v>
      </c>
      <c r="H405" s="15">
        <f t="shared" si="13"/>
        <v>0.11710648148148146</v>
      </c>
      <c r="I405" s="15">
        <f>F405-INDEX($F$5:$F$418,MATCH(D405,$D$5:$D$418,0))</f>
        <v>0.09104166666666666</v>
      </c>
      <c r="J405" s="17"/>
    </row>
    <row r="406" spans="1:10" ht="15" customHeight="1">
      <c r="A406" s="34">
        <v>402</v>
      </c>
      <c r="B406" s="26" t="s">
        <v>133</v>
      </c>
      <c r="C406" s="26" t="s">
        <v>99</v>
      </c>
      <c r="D406" s="27" t="s">
        <v>13</v>
      </c>
      <c r="E406" s="28" t="s">
        <v>1213</v>
      </c>
      <c r="F406" s="27" t="s">
        <v>1214</v>
      </c>
      <c r="G406" s="14" t="str">
        <f t="shared" si="12"/>
        <v>7.33/km</v>
      </c>
      <c r="H406" s="15">
        <f t="shared" si="13"/>
        <v>0.12126157407407408</v>
      </c>
      <c r="I406" s="15">
        <f>F406-INDEX($F$5:$F$418,MATCH(D406,$D$5:$D$418,0))</f>
        <v>0.10405092592592595</v>
      </c>
      <c r="J406" s="17"/>
    </row>
    <row r="407" spans="1:10" ht="15" customHeight="1">
      <c r="A407" s="34">
        <v>403</v>
      </c>
      <c r="B407" s="26" t="s">
        <v>1215</v>
      </c>
      <c r="C407" s="26" t="s">
        <v>1216</v>
      </c>
      <c r="D407" s="27" t="s">
        <v>49</v>
      </c>
      <c r="E407" s="29"/>
      <c r="F407" s="27" t="s">
        <v>1217</v>
      </c>
      <c r="G407" s="14" t="str">
        <f t="shared" si="12"/>
        <v>7.33/km</v>
      </c>
      <c r="H407" s="15">
        <f t="shared" si="13"/>
        <v>0.1213773148148148</v>
      </c>
      <c r="I407" s="15">
        <f>F407-INDEX($F$5:$F$418,MATCH(D407,$D$5:$D$418,0))</f>
        <v>0.1213773148148148</v>
      </c>
      <c r="J407" s="17"/>
    </row>
    <row r="408" spans="1:10" ht="15" customHeight="1">
      <c r="A408" s="34">
        <v>404</v>
      </c>
      <c r="B408" s="26" t="s">
        <v>1218</v>
      </c>
      <c r="C408" s="26" t="s">
        <v>75</v>
      </c>
      <c r="D408" s="27" t="s">
        <v>17</v>
      </c>
      <c r="E408" s="29"/>
      <c r="F408" s="27" t="s">
        <v>1219</v>
      </c>
      <c r="G408" s="14" t="str">
        <f t="shared" si="12"/>
        <v>7.34/km</v>
      </c>
      <c r="H408" s="15">
        <f t="shared" si="13"/>
        <v>0.12158564814814814</v>
      </c>
      <c r="I408" s="15">
        <f>F408-INDEX($F$5:$F$418,MATCH(D408,$D$5:$D$418,0))</f>
        <v>0.07723379629629629</v>
      </c>
      <c r="J408" s="17"/>
    </row>
    <row r="409" spans="1:10" ht="15" customHeight="1">
      <c r="A409" s="34">
        <v>405</v>
      </c>
      <c r="B409" s="26" t="s">
        <v>1220</v>
      </c>
      <c r="C409" s="26" t="s">
        <v>1221</v>
      </c>
      <c r="D409" s="27" t="s">
        <v>1222</v>
      </c>
      <c r="E409" s="29"/>
      <c r="F409" s="27" t="s">
        <v>1223</v>
      </c>
      <c r="G409" s="14" t="str">
        <f t="shared" si="12"/>
        <v>7.34/km</v>
      </c>
      <c r="H409" s="15">
        <f t="shared" si="13"/>
        <v>0.12168981481481482</v>
      </c>
      <c r="I409" s="15">
        <f>F409-INDEX($F$5:$F$418,MATCH(D409,$D$5:$D$418,0))</f>
        <v>0</v>
      </c>
      <c r="J409" s="17"/>
    </row>
    <row r="410" spans="1:10" ht="15" customHeight="1">
      <c r="A410" s="34">
        <v>406</v>
      </c>
      <c r="B410" s="26" t="s">
        <v>1224</v>
      </c>
      <c r="C410" s="26" t="s">
        <v>103</v>
      </c>
      <c r="D410" s="27" t="s">
        <v>186</v>
      </c>
      <c r="E410" s="28" t="s">
        <v>1225</v>
      </c>
      <c r="F410" s="27" t="s">
        <v>1226</v>
      </c>
      <c r="G410" s="14" t="str">
        <f t="shared" si="12"/>
        <v>7.40/km</v>
      </c>
      <c r="H410" s="15">
        <f t="shared" si="13"/>
        <v>0.12464120370370367</v>
      </c>
      <c r="I410" s="15">
        <f>F410-INDEX($F$5:$F$418,MATCH(D410,$D$5:$D$418,0))</f>
        <v>0</v>
      </c>
      <c r="J410" s="17"/>
    </row>
    <row r="411" spans="1:10" ht="15" customHeight="1">
      <c r="A411" s="34">
        <v>407</v>
      </c>
      <c r="B411" s="26" t="s">
        <v>166</v>
      </c>
      <c r="C411" s="26" t="s">
        <v>75</v>
      </c>
      <c r="D411" s="27" t="s">
        <v>15</v>
      </c>
      <c r="E411" s="28" t="s">
        <v>1227</v>
      </c>
      <c r="F411" s="27" t="s">
        <v>1228</v>
      </c>
      <c r="G411" s="14" t="str">
        <f t="shared" si="12"/>
        <v>7.50/km</v>
      </c>
      <c r="H411" s="15">
        <f t="shared" si="13"/>
        <v>0.12973379629629628</v>
      </c>
      <c r="I411" s="15">
        <f>F411-INDEX($F$5:$F$418,MATCH(D411,$D$5:$D$418,0))</f>
        <v>0.10366898148148149</v>
      </c>
      <c r="J411" s="17"/>
    </row>
    <row r="412" spans="1:10" ht="15" customHeight="1">
      <c r="A412" s="34">
        <v>408</v>
      </c>
      <c r="B412" s="26" t="s">
        <v>1229</v>
      </c>
      <c r="C412" s="26" t="s">
        <v>1230</v>
      </c>
      <c r="D412" s="27" t="s">
        <v>10</v>
      </c>
      <c r="E412" s="29"/>
      <c r="F412" s="27" t="s">
        <v>1228</v>
      </c>
      <c r="G412" s="14" t="str">
        <f t="shared" si="12"/>
        <v>7.50/km</v>
      </c>
      <c r="H412" s="15">
        <f t="shared" si="13"/>
        <v>0.12973379629629628</v>
      </c>
      <c r="I412" s="15">
        <f>F412-INDEX($F$5:$F$418,MATCH(D412,$D$5:$D$418,0))</f>
        <v>0.12203703703703705</v>
      </c>
      <c r="J412" s="17"/>
    </row>
    <row r="413" spans="1:10" ht="15" customHeight="1">
      <c r="A413" s="34">
        <v>409</v>
      </c>
      <c r="B413" s="26" t="s">
        <v>208</v>
      </c>
      <c r="C413" s="26" t="s">
        <v>35</v>
      </c>
      <c r="D413" s="27" t="s">
        <v>14</v>
      </c>
      <c r="E413" s="28" t="s">
        <v>1231</v>
      </c>
      <c r="F413" s="27" t="s">
        <v>1232</v>
      </c>
      <c r="G413" s="14" t="str">
        <f t="shared" si="12"/>
        <v>7.53/km</v>
      </c>
      <c r="H413" s="15">
        <f t="shared" si="13"/>
        <v>0.13100694444444444</v>
      </c>
      <c r="I413" s="15">
        <f>F413-INDEX($F$5:$F$418,MATCH(D413,$D$5:$D$418,0))</f>
        <v>0.0811574074074074</v>
      </c>
      <c r="J413" s="17"/>
    </row>
    <row r="414" spans="1:10" ht="15" customHeight="1">
      <c r="A414" s="34">
        <v>410</v>
      </c>
      <c r="B414" s="26" t="s">
        <v>210</v>
      </c>
      <c r="C414" s="26" t="s">
        <v>211</v>
      </c>
      <c r="D414" s="27" t="s">
        <v>23</v>
      </c>
      <c r="E414" s="28" t="s">
        <v>212</v>
      </c>
      <c r="F414" s="27" t="s">
        <v>1233</v>
      </c>
      <c r="G414" s="14" t="str">
        <f t="shared" si="12"/>
        <v>8.02/km</v>
      </c>
      <c r="H414" s="15">
        <f t="shared" si="13"/>
        <v>0.13535879629629627</v>
      </c>
      <c r="I414" s="15">
        <f>F414-INDEX($F$5:$F$418,MATCH(D414,$D$5:$D$418,0))</f>
        <v>0.06135416666666668</v>
      </c>
      <c r="J414" s="17"/>
    </row>
    <row r="415" spans="1:10" ht="15" customHeight="1">
      <c r="A415" s="34">
        <v>411</v>
      </c>
      <c r="B415" s="26" t="s">
        <v>1234</v>
      </c>
      <c r="C415" s="26" t="s">
        <v>1235</v>
      </c>
      <c r="D415" s="27" t="s">
        <v>12</v>
      </c>
      <c r="E415" s="29"/>
      <c r="F415" s="27" t="s">
        <v>1236</v>
      </c>
      <c r="G415" s="14" t="str">
        <f t="shared" si="12"/>
        <v>8.17/km</v>
      </c>
      <c r="H415" s="15">
        <f t="shared" si="13"/>
        <v>0.14284722222222218</v>
      </c>
      <c r="I415" s="15">
        <f>F415-INDEX($F$5:$F$418,MATCH(D415,$D$5:$D$418,0))</f>
        <v>0.12960648148148146</v>
      </c>
      <c r="J415" s="17"/>
    </row>
    <row r="416" spans="1:10" ht="15" customHeight="1">
      <c r="A416" s="34">
        <v>412</v>
      </c>
      <c r="B416" s="26" t="s">
        <v>1237</v>
      </c>
      <c r="C416" s="26" t="s">
        <v>94</v>
      </c>
      <c r="D416" s="27" t="s">
        <v>14</v>
      </c>
      <c r="E416" s="28" t="s">
        <v>1238</v>
      </c>
      <c r="F416" s="27" t="s">
        <v>1239</v>
      </c>
      <c r="G416" s="14" t="str">
        <f t="shared" si="12"/>
        <v>8.23/km</v>
      </c>
      <c r="H416" s="15">
        <f t="shared" si="13"/>
        <v>0.1454861111111111</v>
      </c>
      <c r="I416" s="15">
        <f>F416-INDEX($F$5:$F$418,MATCH(D416,$D$5:$D$418,0))</f>
        <v>0.09563657407407405</v>
      </c>
      <c r="J416" s="17"/>
    </row>
    <row r="417" spans="1:10" ht="15" customHeight="1">
      <c r="A417" s="34">
        <v>413</v>
      </c>
      <c r="B417" s="26" t="s">
        <v>1240</v>
      </c>
      <c r="C417" s="26" t="s">
        <v>1241</v>
      </c>
      <c r="D417" s="27" t="s">
        <v>18</v>
      </c>
      <c r="E417" s="28" t="s">
        <v>1242</v>
      </c>
      <c r="F417" s="27" t="s">
        <v>1243</v>
      </c>
      <c r="G417" s="14" t="str">
        <f t="shared" si="12"/>
        <v>8.23/km</v>
      </c>
      <c r="H417" s="15">
        <f t="shared" si="13"/>
        <v>0.1454976851851852</v>
      </c>
      <c r="I417" s="15">
        <f>F417-INDEX($F$5:$F$418,MATCH(D417,$D$5:$D$418,0))</f>
        <v>0.101875</v>
      </c>
      <c r="J417" s="17"/>
    </row>
    <row r="418" spans="1:10" ht="15" customHeight="1">
      <c r="A418" s="34">
        <v>414</v>
      </c>
      <c r="B418" s="26" t="s">
        <v>1244</v>
      </c>
      <c r="C418" s="26" t="s">
        <v>78</v>
      </c>
      <c r="D418" s="27" t="s">
        <v>13</v>
      </c>
      <c r="E418" s="29"/>
      <c r="F418" s="27" t="s">
        <v>1243</v>
      </c>
      <c r="G418" s="14" t="str">
        <f t="shared" si="12"/>
        <v>8.23/km</v>
      </c>
      <c r="H418" s="15">
        <f t="shared" si="13"/>
        <v>0.1454976851851852</v>
      </c>
      <c r="I418" s="15">
        <f>F418-INDEX($F$5:$F$418,MATCH(D418,$D$5:$D$418,0))</f>
        <v>0.12828703703703703</v>
      </c>
      <c r="J418" s="17"/>
    </row>
  </sheetData>
  <sheetProtection/>
  <autoFilter ref="A4:I41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2016-10-15T08:31:54Z</dcterms:modified>
  <cp:category/>
  <cp:version/>
  <cp:contentType/>
  <cp:contentStatus/>
</cp:coreProperties>
</file>