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'Individuale'!$A$4:$I$284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<sst xmlns="http://schemas.openxmlformats.org/spreadsheetml/2006/main" count="1197" uniqueCount="516">
  <si>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</si>
  <si>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</si>
  <si>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</si>
  <si>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</si>
  <si>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</si>
  <si>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</si>
  <si>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</si>
  <si>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</si>
  <si>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</si>
  <si>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</si>
  <si>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</si>
  <si>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G.S. BANCARI ROMANI</t>
  </si>
  <si>
    <t>A.S. ROMA ROAD R.CLUB</t>
  </si>
  <si>
    <t>ATLETICA CECCANO</t>
  </si>
  <si>
    <t>G.S. PIZZERIA IL PODISTA</t>
  </si>
  <si>
    <t>NUOVA PODISTICA LATINA</t>
  </si>
  <si>
    <t>G.S. CAT SPORT ROMA</t>
  </si>
  <si>
    <t>LBM SPORT TEAM</t>
  </si>
  <si>
    <t>A.S.D. RUNNING EVOLUTION</t>
  </si>
  <si>
    <t>A.S. AMATORI VILLA PAMPHILI</t>
  </si>
  <si>
    <t>A.S. AMATORI CASTELFUSANO</t>
  </si>
  <si>
    <t>DUE PONTI SRL</t>
  </si>
  <si>
    <t>MM40</t>
  </si>
  <si>
    <t>LAZIO RUNNERS TEAM A.S.D.</t>
  </si>
  <si>
    <t>MM35</t>
  </si>
  <si>
    <t>GIUSEPPE</t>
  </si>
  <si>
    <t>FEDERICO</t>
  </si>
  <si>
    <t>MARATHON CLUB ROMA</t>
  </si>
  <si>
    <t>GIANLUCA</t>
  </si>
  <si>
    <t>ALBERTO</t>
  </si>
  <si>
    <t>Distanza dal 1° classif</t>
  </si>
  <si>
    <t>Distanza dal 1° di categoria</t>
  </si>
  <si>
    <t>PODISTICA OSTIA</t>
  </si>
  <si>
    <t>TIVOLI MARATHON</t>
  </si>
  <si>
    <t>AS.TRA. ROMA</t>
  </si>
  <si>
    <t>BONANNI</t>
  </si>
  <si>
    <t>ATLETICA ENI</t>
  </si>
  <si>
    <t>FIAMME GIALLE G. SIMONI</t>
  </si>
  <si>
    <t>ATLETICA MOLISE AMATORI</t>
  </si>
  <si>
    <t>LA PRIMULA BIANCA</t>
  </si>
  <si>
    <t>RUNAID's</t>
  </si>
  <si>
    <t>1ª edizione</t>
  </si>
  <si>
    <t>Villa Glori - Roma (RM) Italia - Domenica 25/11/2012</t>
  </si>
  <si>
    <t>GUERRA</t>
  </si>
  <si>
    <t>SAUL</t>
  </si>
  <si>
    <t>RICCI</t>
  </si>
  <si>
    <t>MAURIZIO</t>
  </si>
  <si>
    <t>MM50</t>
  </si>
  <si>
    <t>BOTTA</t>
  </si>
  <si>
    <t>CINA</t>
  </si>
  <si>
    <t>STEFANO</t>
  </si>
  <si>
    <t>PETRACCA</t>
  </si>
  <si>
    <t>CARMINE</t>
  </si>
  <si>
    <t>MM45</t>
  </si>
  <si>
    <t>LOMMI</t>
  </si>
  <si>
    <t>MM30</t>
  </si>
  <si>
    <t>ZANETTI</t>
  </si>
  <si>
    <t>MASSIMILIANO</t>
  </si>
  <si>
    <t>A.S.D. GUIDA SICURA</t>
  </si>
  <si>
    <t>CARLINI</t>
  </si>
  <si>
    <t>RAIMONDO MARIA</t>
  </si>
  <si>
    <t>MM55</t>
  </si>
  <si>
    <t>DI COSIMO</t>
  </si>
  <si>
    <t>ENRICO</t>
  </si>
  <si>
    <t>MM20</t>
  </si>
  <si>
    <t>FREE RUNNERS LARIANO</t>
  </si>
  <si>
    <t>TRONO</t>
  </si>
  <si>
    <t>ISMAELE</t>
  </si>
  <si>
    <t>SARDO</t>
  </si>
  <si>
    <t>FABRIZIO</t>
  </si>
  <si>
    <t>S.S. LAZIO ATLETICA LEGGERA</t>
  </si>
  <si>
    <t>TURIN</t>
  </si>
  <si>
    <t>JUAN CARLOS</t>
  </si>
  <si>
    <t>ACORP ASD</t>
  </si>
  <si>
    <t>PRESSI</t>
  </si>
  <si>
    <t>FABIO</t>
  </si>
  <si>
    <t>PEGORER</t>
  </si>
  <si>
    <t>DANIELE</t>
  </si>
  <si>
    <t>VENUTI</t>
  </si>
  <si>
    <t>FRANCESCO</t>
  </si>
  <si>
    <t>VILLA ADA GREEN RUNNER</t>
  </si>
  <si>
    <t>MIGUEL ANGEL</t>
  </si>
  <si>
    <t>DECEMBRINI</t>
  </si>
  <si>
    <t>ANTONIO</t>
  </si>
  <si>
    <t>CASTELLUCCIO</t>
  </si>
  <si>
    <t>PINO</t>
  </si>
  <si>
    <t>PICCA</t>
  </si>
  <si>
    <t>RETI RUNNERS FOOTWORKS</t>
  </si>
  <si>
    <t>CORDA</t>
  </si>
  <si>
    <t>SANESI</t>
  </si>
  <si>
    <t>GIAMPAOLO</t>
  </si>
  <si>
    <t>RASCHIATORE</t>
  </si>
  <si>
    <t>MIRKO</t>
  </si>
  <si>
    <t>CENTRO FITNESS MONTELLO</t>
  </si>
  <si>
    <t>ALFANI</t>
  </si>
  <si>
    <t>HUIZING</t>
  </si>
  <si>
    <t>INEKE</t>
  </si>
  <si>
    <t>MF45</t>
  </si>
  <si>
    <t>PIERONI</t>
  </si>
  <si>
    <t>RENZO</t>
  </si>
  <si>
    <t>TADDEI</t>
  </si>
  <si>
    <t>MARCO</t>
  </si>
  <si>
    <t>BONTEMPI</t>
  </si>
  <si>
    <t>VITA</t>
  </si>
  <si>
    <t>ALESSANDRO</t>
  </si>
  <si>
    <t>MAURA</t>
  </si>
  <si>
    <t>PANARIELLO</t>
  </si>
  <si>
    <t>PIERLUIGI</t>
  </si>
  <si>
    <t>TANI</t>
  </si>
  <si>
    <t>RATTO</t>
  </si>
  <si>
    <t>RAFFAELE</t>
  </si>
  <si>
    <t>SCODANIBBIO</t>
  </si>
  <si>
    <t>CARLO</t>
  </si>
  <si>
    <t>VERDI</t>
  </si>
  <si>
    <t>VONA</t>
  </si>
  <si>
    <t>VALERIO</t>
  </si>
  <si>
    <t>GIANCOLA</t>
  </si>
  <si>
    <t>A.S.D. ATLETICA ABRUZZO L'AQUILA</t>
  </si>
  <si>
    <t>CAIRO</t>
  </si>
  <si>
    <t>SALVATORE</t>
  </si>
  <si>
    <t>CRISTOFARO</t>
  </si>
  <si>
    <t>PAOLO</t>
  </si>
  <si>
    <t>FANTONI</t>
  </si>
  <si>
    <t>MASSIMO</t>
  </si>
  <si>
    <t>MORETTI</t>
  </si>
  <si>
    <t>MORGIA</t>
  </si>
  <si>
    <t>PIERO</t>
  </si>
  <si>
    <t>RUNNERS CLUB ANAGNI</t>
  </si>
  <si>
    <t>RINALDI TUFI</t>
  </si>
  <si>
    <t>BARTOLINI</t>
  </si>
  <si>
    <t>DI SANTE</t>
  </si>
  <si>
    <t>GABRIELE</t>
  </si>
  <si>
    <t>GUIDA</t>
  </si>
  <si>
    <t>BORZACCHIELLO</t>
  </si>
  <si>
    <t>LUIGI</t>
  </si>
  <si>
    <t>LORETI</t>
  </si>
  <si>
    <t>BRUNO</t>
  </si>
  <si>
    <t>MM60</t>
  </si>
  <si>
    <t>BUCCIARELLI</t>
  </si>
  <si>
    <t>EUSTACHI</t>
  </si>
  <si>
    <t>D'ANNA</t>
  </si>
  <si>
    <t>LARA</t>
  </si>
  <si>
    <t>MF35</t>
  </si>
  <si>
    <t>ATLETICA ROMA ACQUACETOSA</t>
  </si>
  <si>
    <t>PETRONE</t>
  </si>
  <si>
    <t>ANGELO</t>
  </si>
  <si>
    <t>SABATO</t>
  </si>
  <si>
    <t>ADRIANO</t>
  </si>
  <si>
    <t>TOP RUNNERS VELLETRI</t>
  </si>
  <si>
    <t>MAISANI</t>
  </si>
  <si>
    <t>ANDREA</t>
  </si>
  <si>
    <t>BORTOLONI</t>
  </si>
  <si>
    <t>NATALINO</t>
  </si>
  <si>
    <t>CUCCHI</t>
  </si>
  <si>
    <t>FREDERICK</t>
  </si>
  <si>
    <t>CIRCOLO CANOTTIERI TEVERE REMO</t>
  </si>
  <si>
    <t>MATERA</t>
  </si>
  <si>
    <t>NICOLA</t>
  </si>
  <si>
    <t>UISP CASTELLI ROMANI</t>
  </si>
  <si>
    <t>BISCOTTI</t>
  </si>
  <si>
    <t>ALESSIO</t>
  </si>
  <si>
    <t>RUGGIERO</t>
  </si>
  <si>
    <t>ALFONSO</t>
  </si>
  <si>
    <t>FELIZIANI</t>
  </si>
  <si>
    <t>CLAUDIO</t>
  </si>
  <si>
    <t>MELONI</t>
  </si>
  <si>
    <t>LUCIANO</t>
  </si>
  <si>
    <t>NORCIA</t>
  </si>
  <si>
    <t>CAROLA</t>
  </si>
  <si>
    <t>MF30</t>
  </si>
  <si>
    <t>BUCCI</t>
  </si>
  <si>
    <t>PASQUALE</t>
  </si>
  <si>
    <t>CROLLARI</t>
  </si>
  <si>
    <t>MARZELLA</t>
  </si>
  <si>
    <t>CAMPBELL JAMES</t>
  </si>
  <si>
    <t>CHRISTINE</t>
  </si>
  <si>
    <t>MF50</t>
  </si>
  <si>
    <t>CIRCOLO CANOTTIERI ANIENE</t>
  </si>
  <si>
    <t>PISU</t>
  </si>
  <si>
    <t>PETRUCCI</t>
  </si>
  <si>
    <t>SERGIO</t>
  </si>
  <si>
    <t>CAPURSO</t>
  </si>
  <si>
    <t>DI ROCCO</t>
  </si>
  <si>
    <t>EMANUELE</t>
  </si>
  <si>
    <t>LATTERI</t>
  </si>
  <si>
    <t>LUIGIA</t>
  </si>
  <si>
    <t>SICILIANI</t>
  </si>
  <si>
    <t>RICCARDO</t>
  </si>
  <si>
    <t>ITALIA MARATHON CLUB</t>
  </si>
  <si>
    <t>MADAMA</t>
  </si>
  <si>
    <t>A.S.D.RUNNING SAN BASILIO</t>
  </si>
  <si>
    <t>PICONE</t>
  </si>
  <si>
    <t>DONATELLA</t>
  </si>
  <si>
    <t>TORRESI</t>
  </si>
  <si>
    <t>ANANIA</t>
  </si>
  <si>
    <t>PANTANO</t>
  </si>
  <si>
    <t>LAURA CARMELA</t>
  </si>
  <si>
    <t>PUGLIESI</t>
  </si>
  <si>
    <t>AUGUSTO</t>
  </si>
  <si>
    <t>BACCHETTA</t>
  </si>
  <si>
    <t>ADOLFO</t>
  </si>
  <si>
    <t>LA MASTRA</t>
  </si>
  <si>
    <t>SAVINO</t>
  </si>
  <si>
    <t>TEAM FOLGORE PARACADUTISTI</t>
  </si>
  <si>
    <t>RISCIFULI</t>
  </si>
  <si>
    <t>SANDRO ANTONIO</t>
  </si>
  <si>
    <t>PALONI</t>
  </si>
  <si>
    <t>CRISTINA</t>
  </si>
  <si>
    <t>MANSUETI</t>
  </si>
  <si>
    <t>PAVOLINI</t>
  </si>
  <si>
    <t>PIETROMARCHI</t>
  </si>
  <si>
    <t>ATLETICA MONTE MARIO</t>
  </si>
  <si>
    <t>CAPRIATI</t>
  </si>
  <si>
    <t>ARCANGELI</t>
  </si>
  <si>
    <t>GIANFRANCO</t>
  </si>
  <si>
    <t>POSSIDONI</t>
  </si>
  <si>
    <t>MATTEO</t>
  </si>
  <si>
    <t>SERAFINI</t>
  </si>
  <si>
    <t>GIOVANNI</t>
  </si>
  <si>
    <t>RAPALI</t>
  </si>
  <si>
    <t>BENITO</t>
  </si>
  <si>
    <t>MM75</t>
  </si>
  <si>
    <t>LAURO</t>
  </si>
  <si>
    <t>PELLICCIOTTA</t>
  </si>
  <si>
    <t>DOMENICO</t>
  </si>
  <si>
    <t>MM70</t>
  </si>
  <si>
    <t>RESPLANDY</t>
  </si>
  <si>
    <t>GHISLAINE</t>
  </si>
  <si>
    <t>SALOMONE</t>
  </si>
  <si>
    <t>SIMONETTA</t>
  </si>
  <si>
    <t>CHIEZZI</t>
  </si>
  <si>
    <t>FICI</t>
  </si>
  <si>
    <t>SANZI</t>
  </si>
  <si>
    <t>DAVID</t>
  </si>
  <si>
    <t>PETTINATO</t>
  </si>
  <si>
    <t>FINI</t>
  </si>
  <si>
    <t>MIRELLA</t>
  </si>
  <si>
    <t>CECCOTTI</t>
  </si>
  <si>
    <t>RINALDO</t>
  </si>
  <si>
    <t>VENTURI</t>
  </si>
  <si>
    <t>SEGATORI</t>
  </si>
  <si>
    <t>MAURO</t>
  </si>
  <si>
    <t>MAXIA</t>
  </si>
  <si>
    <t>ROBERTO</t>
  </si>
  <si>
    <t>A.S.D. PODISTICA POMEZIA</t>
  </si>
  <si>
    <t>LUCA</t>
  </si>
  <si>
    <t>SPESCHA</t>
  </si>
  <si>
    <t>LAURA</t>
  </si>
  <si>
    <t>MF40</t>
  </si>
  <si>
    <t>GRIECO</t>
  </si>
  <si>
    <t>DE CARO</t>
  </si>
  <si>
    <t>CARDARELLI</t>
  </si>
  <si>
    <t>MARCELLA</t>
  </si>
  <si>
    <t>PELLEGRINO</t>
  </si>
  <si>
    <t>VINCENZO</t>
  </si>
  <si>
    <t>ROMA WELLNESS SSD</t>
  </si>
  <si>
    <t>SCARAMELLA</t>
  </si>
  <si>
    <t>FRANCO</t>
  </si>
  <si>
    <t>ODDIS</t>
  </si>
  <si>
    <t>CLEMENTE</t>
  </si>
  <si>
    <t>D'AMORE</t>
  </si>
  <si>
    <t>D'AGOSTINO</t>
  </si>
  <si>
    <t>DE BERARDIS</t>
  </si>
  <si>
    <t>G.S. AMATORI ATLETICA INSIEME</t>
  </si>
  <si>
    <t>LARINI</t>
  </si>
  <si>
    <t>LEIDI</t>
  </si>
  <si>
    <t>ROMANI</t>
  </si>
  <si>
    <t>CERRONE</t>
  </si>
  <si>
    <t>FERRARI</t>
  </si>
  <si>
    <t>DAVIDE</t>
  </si>
  <si>
    <t>TESSITORE</t>
  </si>
  <si>
    <t>GAETANO</t>
  </si>
  <si>
    <t>SANINO</t>
  </si>
  <si>
    <t>FRANCESCA</t>
  </si>
  <si>
    <t>A.S.D. ATHLION ROMA</t>
  </si>
  <si>
    <t>COCCIA</t>
  </si>
  <si>
    <t>VASSALLO</t>
  </si>
  <si>
    <t>TORRINO TRIATHLON TEAM</t>
  </si>
  <si>
    <t>FALLONI</t>
  </si>
  <si>
    <t>TOMASSINI</t>
  </si>
  <si>
    <t>GRECO</t>
  </si>
  <si>
    <t>TAVAZZA</t>
  </si>
  <si>
    <t>ACQUARULO</t>
  </si>
  <si>
    <t>PASQUALE DARIO</t>
  </si>
  <si>
    <t>FANTUCCI</t>
  </si>
  <si>
    <t>POLSELLI</t>
  </si>
  <si>
    <t>SIMONE</t>
  </si>
  <si>
    <t>ORIENTI</t>
  </si>
  <si>
    <t>MM65</t>
  </si>
  <si>
    <t>MARINANGELI</t>
  </si>
  <si>
    <t>TRIVELLATO</t>
  </si>
  <si>
    <t>GIUSEPPINA</t>
  </si>
  <si>
    <t>FIORAVANTI</t>
  </si>
  <si>
    <t>ENZO</t>
  </si>
  <si>
    <t>GARNERO</t>
  </si>
  <si>
    <t>DE BLASIS</t>
  </si>
  <si>
    <t>MARZIO</t>
  </si>
  <si>
    <t>DI GREGORIO</t>
  </si>
  <si>
    <t>BOSCHETTO</t>
  </si>
  <si>
    <t>PAVONCELLO</t>
  </si>
  <si>
    <t>SANDRA</t>
  </si>
  <si>
    <t>COSTANTINI</t>
  </si>
  <si>
    <t>SACCOMANNI</t>
  </si>
  <si>
    <t>A.S.D. ATLETICA POMEZIA AUTO 2000</t>
  </si>
  <si>
    <t>MASTROFRANCESCO</t>
  </si>
  <si>
    <t>SERENA</t>
  </si>
  <si>
    <t>ROSSI IOMETTI</t>
  </si>
  <si>
    <t>PERFRANCESCO</t>
  </si>
  <si>
    <t>D'AMATI</t>
  </si>
  <si>
    <t>GIULIA</t>
  </si>
  <si>
    <t>MANFRONI</t>
  </si>
  <si>
    <t>IACOPONI</t>
  </si>
  <si>
    <t>POLISPORTIVA G. CASTELLO</t>
  </si>
  <si>
    <t>SIMONELLI</t>
  </si>
  <si>
    <t>TROIANI</t>
  </si>
  <si>
    <t>GRIPPA</t>
  </si>
  <si>
    <t>NARSETE</t>
  </si>
  <si>
    <t>A.S.D. MADDALONI FITNES CLUB</t>
  </si>
  <si>
    <t>ALIMENTI</t>
  </si>
  <si>
    <t>PERFETTI</t>
  </si>
  <si>
    <t>GP MONTI DELLA TOLFA L'AIRONE</t>
  </si>
  <si>
    <t>PERONE</t>
  </si>
  <si>
    <t>APOLLONI</t>
  </si>
  <si>
    <t>PEDERSOLI</t>
  </si>
  <si>
    <t>ATLETICO C.S.C. CORSICO</t>
  </si>
  <si>
    <t>MANNA</t>
  </si>
  <si>
    <t>MICHELE</t>
  </si>
  <si>
    <t>MURARI</t>
  </si>
  <si>
    <t>PERPAOLO</t>
  </si>
  <si>
    <t>RAGOZZINO</t>
  </si>
  <si>
    <t>ORZAN</t>
  </si>
  <si>
    <t>MARIAN</t>
  </si>
  <si>
    <t>RICCIUTELLI</t>
  </si>
  <si>
    <t>DANIELA</t>
  </si>
  <si>
    <t>MF55</t>
  </si>
  <si>
    <t>A.S.D. EUROPEAN WALKING TEAM</t>
  </si>
  <si>
    <t>PELO</t>
  </si>
  <si>
    <t>ANNALISA</t>
  </si>
  <si>
    <t>MF20</t>
  </si>
  <si>
    <t>FASHIONSPORT</t>
  </si>
  <si>
    <t>DI PACE</t>
  </si>
  <si>
    <t>KOCH</t>
  </si>
  <si>
    <t>JACOPO</t>
  </si>
  <si>
    <t>DELL'UOMO</t>
  </si>
  <si>
    <t>OTTAVIO LUIGI</t>
  </si>
  <si>
    <t>CORSA DEI SANTI</t>
  </si>
  <si>
    <t>IANNUCCI</t>
  </si>
  <si>
    <t>VITTORIO</t>
  </si>
  <si>
    <t>BRIGUGLIO</t>
  </si>
  <si>
    <t>ELISABETTA</t>
  </si>
  <si>
    <t>NATALI</t>
  </si>
  <si>
    <t>FIORUCCI</t>
  </si>
  <si>
    <t>STEFANIA</t>
  </si>
  <si>
    <t>FOGLIA MANZILLO</t>
  </si>
  <si>
    <t>BIROT</t>
  </si>
  <si>
    <t>ANTOINE ANGELO</t>
  </si>
  <si>
    <t>PACE</t>
  </si>
  <si>
    <t>FIORINI</t>
  </si>
  <si>
    <t>FERRI</t>
  </si>
  <si>
    <t>MARIO</t>
  </si>
  <si>
    <t>GENOVESE</t>
  </si>
  <si>
    <t>GUIDO</t>
  </si>
  <si>
    <t>ATLETICA CAPANNE</t>
  </si>
  <si>
    <t>DI BENEDETTO</t>
  </si>
  <si>
    <t>ATLETICA TUSCULUM</t>
  </si>
  <si>
    <t>DURANTE</t>
  </si>
  <si>
    <t>FARABULLINI</t>
  </si>
  <si>
    <t>GIALLONARDO</t>
  </si>
  <si>
    <t>WALTER</t>
  </si>
  <si>
    <t>PIRRETTO</t>
  </si>
  <si>
    <t>CICIANI</t>
  </si>
  <si>
    <t>FINOCCHI</t>
  </si>
  <si>
    <t>ZINI</t>
  </si>
  <si>
    <t>BITTONI</t>
  </si>
  <si>
    <t>LOREDANA</t>
  </si>
  <si>
    <t>MARINO</t>
  </si>
  <si>
    <t>MARTIN</t>
  </si>
  <si>
    <t>ALTOBELLI</t>
  </si>
  <si>
    <t>ZACCARO</t>
  </si>
  <si>
    <t>DIANA</t>
  </si>
  <si>
    <t>AGOSTINI</t>
  </si>
  <si>
    <t>CINZIA</t>
  </si>
  <si>
    <t>DASTOLI</t>
  </si>
  <si>
    <t>A.S. ATLETICA OSTIA</t>
  </si>
  <si>
    <t>RITA</t>
  </si>
  <si>
    <t>CIANTAR</t>
  </si>
  <si>
    <t>DOMINIQUE</t>
  </si>
  <si>
    <t>MASTRANGELO</t>
  </si>
  <si>
    <t>MARIA CRISTINA</t>
  </si>
  <si>
    <t>PALMA</t>
  </si>
  <si>
    <t>MARIOFRANCO</t>
  </si>
  <si>
    <t>ROSATI</t>
  </si>
  <si>
    <t>DANILO</t>
  </si>
  <si>
    <t>DI MARZIO</t>
  </si>
  <si>
    <t>GABRIELLA</t>
  </si>
  <si>
    <t>AURIZZI</t>
  </si>
  <si>
    <t>MELANIA</t>
  </si>
  <si>
    <t>SANTARELLI</t>
  </si>
  <si>
    <t>GERARDO</t>
  </si>
  <si>
    <t>SPAZIANI</t>
  </si>
  <si>
    <t>GOLVELLI</t>
  </si>
  <si>
    <t>CATTIVERA</t>
  </si>
  <si>
    <t>PATRIZIA</t>
  </si>
  <si>
    <t>FEDERICI</t>
  </si>
  <si>
    <t>TOMMASO</t>
  </si>
  <si>
    <t>SULPIZI</t>
  </si>
  <si>
    <t>PROFITA</t>
  </si>
  <si>
    <t>GIOVAN CRISOSTOMO</t>
  </si>
  <si>
    <t>TUCCI</t>
  </si>
  <si>
    <t>PARIS</t>
  </si>
  <si>
    <t>IAMPICONI</t>
  </si>
  <si>
    <t>D'IPPOLITO</t>
  </si>
  <si>
    <t>DARIO</t>
  </si>
  <si>
    <t>RANIERI</t>
  </si>
  <si>
    <t>VANESSA</t>
  </si>
  <si>
    <t>EDGARDO</t>
  </si>
  <si>
    <t>PAOLUZZI</t>
  </si>
  <si>
    <t>KAPPAM</t>
  </si>
  <si>
    <t>QUARATO</t>
  </si>
  <si>
    <t>REVENEAU</t>
  </si>
  <si>
    <t>GEOFFROY</t>
  </si>
  <si>
    <t>CIPRIANI</t>
  </si>
  <si>
    <t>SILVIA FRANCA</t>
  </si>
  <si>
    <t>RAMOSINO COTTA</t>
  </si>
  <si>
    <t>LUISA</t>
  </si>
  <si>
    <t>CRISPICIANI</t>
  </si>
  <si>
    <t>MELCHIORRE</t>
  </si>
  <si>
    <t>ROBERTA</t>
  </si>
  <si>
    <t>TAGLIABUE</t>
  </si>
  <si>
    <t>PAOLA</t>
  </si>
  <si>
    <t>VANDA</t>
  </si>
  <si>
    <t>BELLACOSA</t>
  </si>
  <si>
    <t>TONIARINI DORAZI</t>
  </si>
  <si>
    <t>MILANETTI</t>
  </si>
  <si>
    <t>CHIARA</t>
  </si>
  <si>
    <t>MACRI'</t>
  </si>
  <si>
    <t>SONNINO</t>
  </si>
  <si>
    <t>GIANNI</t>
  </si>
  <si>
    <t>CORSI</t>
  </si>
  <si>
    <t>MARSIGLIA</t>
  </si>
  <si>
    <t>BIANCHI</t>
  </si>
  <si>
    <t>SBARDELLA</t>
  </si>
  <si>
    <t>SANVITALE</t>
  </si>
  <si>
    <t>FEDERICA</t>
  </si>
  <si>
    <t>BORROMEI</t>
  </si>
  <si>
    <t>VITO</t>
  </si>
  <si>
    <t>CIRCOLO MAGISTRATI CORTE DEI CONTI</t>
  </si>
  <si>
    <t>MOCCHEGIANI CARPANO</t>
  </si>
  <si>
    <t>ACCINNI</t>
  </si>
  <si>
    <t>IACOPO</t>
  </si>
  <si>
    <t>ZERULLO</t>
  </si>
  <si>
    <t>LEONARDO</t>
  </si>
  <si>
    <t>IRENE</t>
  </si>
  <si>
    <t>BRIENZA</t>
  </si>
  <si>
    <t>ANTONELLI</t>
  </si>
  <si>
    <t>DANTI</t>
  </si>
  <si>
    <t>CARLA</t>
  </si>
  <si>
    <t>MF60</t>
  </si>
  <si>
    <t>PELLINO</t>
  </si>
  <si>
    <t>ANTONINO</t>
  </si>
  <si>
    <t>FURNO</t>
  </si>
  <si>
    <t>GIACOMO</t>
  </si>
  <si>
    <t>MARANGONI</t>
  </si>
  <si>
    <t>PIERFRANCESCO</t>
  </si>
  <si>
    <t>FANANO</t>
  </si>
  <si>
    <t>A.S.D.SPERLONGA EVENTI</t>
  </si>
  <si>
    <t>TESTUZZA</t>
  </si>
  <si>
    <t>PETER</t>
  </si>
  <si>
    <t>TESTA</t>
  </si>
  <si>
    <t>MICAELA</t>
  </si>
  <si>
    <t>CARLIZZA</t>
  </si>
  <si>
    <t>MARIA ALBENA</t>
  </si>
  <si>
    <t>FULVIO</t>
  </si>
  <si>
    <t>VASINTONI</t>
  </si>
  <si>
    <t>CAPRIA</t>
  </si>
  <si>
    <t>BELLO</t>
  </si>
  <si>
    <t>SUSAN ANNE</t>
  </si>
  <si>
    <t>ARGENTI</t>
  </si>
  <si>
    <t>MALAGRICCI</t>
  </si>
  <si>
    <t>FUCILI</t>
  </si>
  <si>
    <t>CAMAGLIA</t>
  </si>
  <si>
    <t>ANNA MARIA</t>
  </si>
  <si>
    <t>POGGI</t>
  </si>
  <si>
    <t>ALESSANDRA</t>
  </si>
  <si>
    <t>NAMI</t>
  </si>
  <si>
    <t>HAPPY RUNNER CLUB</t>
  </si>
  <si>
    <t>TERRANOVA</t>
  </si>
  <si>
    <t>FLORIANA</t>
  </si>
  <si>
    <t>FRABOTTA</t>
  </si>
  <si>
    <t>MARIA ADELAIDE</t>
  </si>
  <si>
    <t>VERNINI</t>
  </si>
  <si>
    <t>ARIANNA</t>
  </si>
  <si>
    <t>DELLA ROCCA</t>
  </si>
  <si>
    <t>GAIOLA</t>
  </si>
  <si>
    <t>PIROLI</t>
  </si>
  <si>
    <t>ELEONORA</t>
  </si>
  <si>
    <t>CAVALLINI</t>
  </si>
  <si>
    <t>MAGGIO</t>
  </si>
  <si>
    <t>IOLANDA</t>
  </si>
  <si>
    <t>MAIURI</t>
  </si>
  <si>
    <t>GRAZIANO</t>
  </si>
  <si>
    <t>DE PEPPO</t>
  </si>
  <si>
    <t>IANNI</t>
  </si>
  <si>
    <t>DODOC</t>
  </si>
  <si>
    <t>RADU</t>
  </si>
  <si>
    <t>RIGHETTI</t>
  </si>
  <si>
    <t>BONAVENTURA</t>
  </si>
  <si>
    <t>ORAZIO</t>
  </si>
  <si>
    <t>TRABUCCO</t>
  </si>
  <si>
    <t>CIANI</t>
  </si>
  <si>
    <t>MALATESTA</t>
  </si>
  <si>
    <t>TIZIANA</t>
  </si>
  <si>
    <t>LAUDAZI</t>
  </si>
  <si>
    <t>ANTONELLA</t>
  </si>
  <si>
    <t>PADULA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</si>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</sst>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9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20"/>
      <name val="Tempus Sans ITC"/>
      <family val="5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/>
    </xf>
    <xf numFmtId="164" fontId="11" fillId="34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21" fontId="0" fillId="0" borderId="10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21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21" fontId="0" fillId="0" borderId="22" xfId="0" applyNumberFormat="1" applyFont="1" applyFill="1" applyBorder="1" applyAlignment="1">
      <alignment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vertical="center"/>
    </xf>
    <xf numFmtId="21" fontId="48" fillId="35" borderId="12" xfId="0" applyNumberFormat="1" applyFont="1" applyFill="1" applyBorder="1" applyAlignment="1">
      <alignment vertical="center"/>
    </xf>
    <xf numFmtId="165" fontId="48" fillId="35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vertical="center"/>
    </xf>
    <xf numFmtId="0" fontId="48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9" ht="45" customHeight="1">
      <c r="A1" s="13" t="s">
        <v>40</v>
      </c>
      <c r="B1" s="14"/>
      <c r="C1" s="14"/>
      <c r="D1" s="14"/>
      <c r="E1" s="14"/>
      <c r="F1" s="14"/>
      <c r="G1" s="14"/>
      <c r="H1" s="14"/>
      <c r="I1" s="15"/>
    </row>
    <row r="2" spans="1:9" ht="24" customHeight="1">
      <c r="A2" s="18" t="s">
        <v>41</v>
      </c>
      <c r="B2" s="19"/>
      <c r="C2" s="19"/>
      <c r="D2" s="19"/>
      <c r="E2" s="19"/>
      <c r="F2" s="19"/>
      <c r="G2" s="19"/>
      <c r="H2" s="19"/>
      <c r="I2" s="20"/>
    </row>
    <row r="3" spans="1:9" ht="24" customHeight="1">
      <c r="A3" s="16" t="s">
        <v>42</v>
      </c>
      <c r="B3" s="17"/>
      <c r="C3" s="17"/>
      <c r="D3" s="17"/>
      <c r="E3" s="17"/>
      <c r="F3" s="17"/>
      <c r="G3" s="17"/>
      <c r="H3" s="11" t="s">
        <v>1</v>
      </c>
      <c r="I3" s="12">
        <v>10</v>
      </c>
    </row>
    <row r="4" spans="1:9" ht="37.5" customHeight="1">
      <c r="A4" s="4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10" t="s">
        <v>30</v>
      </c>
      <c r="I4" s="10" t="s">
        <v>31</v>
      </c>
    </row>
    <row r="5" spans="1:9" s="3" customFormat="1" ht="15" customHeight="1">
      <c r="A5" s="23">
        <v>1</v>
      </c>
      <c r="B5" s="24" t="s">
        <v>43</v>
      </c>
      <c r="C5" s="24" t="s">
        <v>44</v>
      </c>
      <c r="D5" s="24" t="s">
        <v>22</v>
      </c>
      <c r="E5" s="24" t="s">
        <v>21</v>
      </c>
      <c r="F5" s="25">
        <v>0.02525462962962963</v>
      </c>
      <c r="G5" s="23" t="str">
        <f aca="true" t="shared" si="0" ref="G5:G14">TEXT(INT((HOUR(F5)*3600+MINUTE(F5)*60+SECOND(F5))/$I$3/60),"0")&amp;"."&amp;TEXT(MOD((HOUR(F5)*3600+MINUTE(F5)*60+SECOND(F5))/$I$3,60),"00")&amp;"/km"</f>
        <v>3.38/km</v>
      </c>
      <c r="H5" s="26">
        <f aca="true" t="shared" si="1" ref="H5:H14">F5-$F$5</f>
        <v>0</v>
      </c>
      <c r="I5" s="26">
        <f>F5-INDEX($F$5:$F$1400,MATCH(D5,$D$5:$D$1400,0))</f>
        <v>0</v>
      </c>
    </row>
    <row r="6" spans="1:9" s="3" customFormat="1" ht="15" customHeight="1">
      <c r="A6" s="27">
        <v>2</v>
      </c>
      <c r="B6" s="28" t="s">
        <v>45</v>
      </c>
      <c r="C6" s="28" t="s">
        <v>46</v>
      </c>
      <c r="D6" s="28" t="s">
        <v>47</v>
      </c>
      <c r="E6" s="28" t="s">
        <v>33</v>
      </c>
      <c r="F6" s="29">
        <v>0.025555555555555554</v>
      </c>
      <c r="G6" s="27" t="str">
        <f t="shared" si="0"/>
        <v>3.41/km</v>
      </c>
      <c r="H6" s="30">
        <f t="shared" si="1"/>
        <v>0.00030092592592592324</v>
      </c>
      <c r="I6" s="30">
        <f aca="true" t="shared" si="2" ref="I6:I69">F6-INDEX($F$5:$F$1400,MATCH(D6,$D$5:$D$1400,0))</f>
        <v>0</v>
      </c>
    </row>
    <row r="7" spans="1:9" s="3" customFormat="1" ht="15" customHeight="1">
      <c r="A7" s="35">
        <v>3</v>
      </c>
      <c r="B7" s="36" t="s">
        <v>48</v>
      </c>
      <c r="C7" s="36" t="s">
        <v>29</v>
      </c>
      <c r="D7" s="36" t="s">
        <v>22</v>
      </c>
      <c r="E7" s="36" t="s">
        <v>515</v>
      </c>
      <c r="F7" s="37">
        <v>0.025648148148148146</v>
      </c>
      <c r="G7" s="35" t="str">
        <f t="shared" si="0"/>
        <v>3.42/km</v>
      </c>
      <c r="H7" s="38">
        <f t="shared" si="1"/>
        <v>0.00039351851851851527</v>
      </c>
      <c r="I7" s="38">
        <f t="shared" si="2"/>
        <v>0.00039351851851851527</v>
      </c>
    </row>
    <row r="8" spans="1:9" s="3" customFormat="1" ht="15" customHeight="1">
      <c r="A8" s="27">
        <v>4</v>
      </c>
      <c r="B8" s="28" t="s">
        <v>49</v>
      </c>
      <c r="C8" s="28" t="s">
        <v>50</v>
      </c>
      <c r="D8" s="28" t="s">
        <v>22</v>
      </c>
      <c r="E8" s="28" t="s">
        <v>11</v>
      </c>
      <c r="F8" s="29">
        <v>0.02578703703703704</v>
      </c>
      <c r="G8" s="27" t="str">
        <f t="shared" si="0"/>
        <v>3.43/km</v>
      </c>
      <c r="H8" s="30">
        <f t="shared" si="1"/>
        <v>0.0005324074074074085</v>
      </c>
      <c r="I8" s="30">
        <f t="shared" si="2"/>
        <v>0.0005324074074074085</v>
      </c>
    </row>
    <row r="9" spans="1:9" s="3" customFormat="1" ht="15" customHeight="1">
      <c r="A9" s="27">
        <v>5</v>
      </c>
      <c r="B9" s="28" t="s">
        <v>51</v>
      </c>
      <c r="C9" s="28" t="s">
        <v>52</v>
      </c>
      <c r="D9" s="28" t="s">
        <v>53</v>
      </c>
      <c r="E9" s="28" t="s">
        <v>14</v>
      </c>
      <c r="F9" s="29">
        <v>0.026087962962962966</v>
      </c>
      <c r="G9" s="27" t="str">
        <f t="shared" si="0"/>
        <v>3.45/km</v>
      </c>
      <c r="H9" s="30">
        <f t="shared" si="1"/>
        <v>0.0008333333333333352</v>
      </c>
      <c r="I9" s="30">
        <f t="shared" si="2"/>
        <v>0</v>
      </c>
    </row>
    <row r="10" spans="1:9" s="3" customFormat="1" ht="15" customHeight="1">
      <c r="A10" s="35">
        <v>6</v>
      </c>
      <c r="B10" s="36" t="s">
        <v>54</v>
      </c>
      <c r="C10" s="36" t="s">
        <v>26</v>
      </c>
      <c r="D10" s="36" t="s">
        <v>55</v>
      </c>
      <c r="E10" s="36" t="s">
        <v>515</v>
      </c>
      <c r="F10" s="37">
        <v>0.02613425925925926</v>
      </c>
      <c r="G10" s="35" t="str">
        <f t="shared" si="0"/>
        <v>3.46/km</v>
      </c>
      <c r="H10" s="38">
        <f>F10-$F$5</f>
        <v>0.0008796296296296295</v>
      </c>
      <c r="I10" s="38">
        <f t="shared" si="2"/>
        <v>0</v>
      </c>
    </row>
    <row r="11" spans="1:9" s="3" customFormat="1" ht="15" customHeight="1">
      <c r="A11" s="27">
        <v>7</v>
      </c>
      <c r="B11" s="28" t="s">
        <v>56</v>
      </c>
      <c r="C11" s="28" t="s">
        <v>57</v>
      </c>
      <c r="D11" s="28" t="s">
        <v>22</v>
      </c>
      <c r="E11" s="28" t="s">
        <v>58</v>
      </c>
      <c r="F11" s="29">
        <v>0.026168981481481477</v>
      </c>
      <c r="G11" s="27" t="str">
        <f t="shared" si="0"/>
        <v>3.46/km</v>
      </c>
      <c r="H11" s="30">
        <f t="shared" si="1"/>
        <v>0.0009143518518518468</v>
      </c>
      <c r="I11" s="30">
        <f t="shared" si="2"/>
        <v>0.0009143518518518468</v>
      </c>
    </row>
    <row r="12" spans="1:9" s="3" customFormat="1" ht="15" customHeight="1">
      <c r="A12" s="27">
        <v>8</v>
      </c>
      <c r="B12" s="28" t="s">
        <v>59</v>
      </c>
      <c r="C12" s="28" t="s">
        <v>60</v>
      </c>
      <c r="D12" s="28" t="s">
        <v>61</v>
      </c>
      <c r="E12" s="28" t="s">
        <v>34</v>
      </c>
      <c r="F12" s="29">
        <v>0.026296296296296293</v>
      </c>
      <c r="G12" s="27" t="str">
        <f t="shared" si="0"/>
        <v>3.47/km</v>
      </c>
      <c r="H12" s="30">
        <f t="shared" si="1"/>
        <v>0.001041666666666663</v>
      </c>
      <c r="I12" s="30">
        <f t="shared" si="2"/>
        <v>0</v>
      </c>
    </row>
    <row r="13" spans="1:9" s="3" customFormat="1" ht="15" customHeight="1">
      <c r="A13" s="27">
        <v>9</v>
      </c>
      <c r="B13" s="28" t="s">
        <v>62</v>
      </c>
      <c r="C13" s="28" t="s">
        <v>63</v>
      </c>
      <c r="D13" s="28" t="s">
        <v>64</v>
      </c>
      <c r="E13" s="28" t="s">
        <v>65</v>
      </c>
      <c r="F13" s="29">
        <v>0.02630787037037037</v>
      </c>
      <c r="G13" s="27" t="str">
        <f t="shared" si="0"/>
        <v>3.47/km</v>
      </c>
      <c r="H13" s="30">
        <f t="shared" si="1"/>
        <v>0.00105324074074074</v>
      </c>
      <c r="I13" s="30">
        <f t="shared" si="2"/>
        <v>0</v>
      </c>
    </row>
    <row r="14" spans="1:9" s="3" customFormat="1" ht="15" customHeight="1">
      <c r="A14" s="27">
        <v>10</v>
      </c>
      <c r="B14" s="28" t="s">
        <v>66</v>
      </c>
      <c r="C14" s="28" t="s">
        <v>67</v>
      </c>
      <c r="D14" s="28" t="s">
        <v>64</v>
      </c>
      <c r="E14" s="28" t="s">
        <v>23</v>
      </c>
      <c r="F14" s="29">
        <v>0.026377314814814815</v>
      </c>
      <c r="G14" s="27" t="str">
        <f t="shared" si="0"/>
        <v>3.48/km</v>
      </c>
      <c r="H14" s="30">
        <f t="shared" si="1"/>
        <v>0.001122685185185185</v>
      </c>
      <c r="I14" s="30">
        <f t="shared" si="2"/>
        <v>6.944444444444489E-05</v>
      </c>
    </row>
    <row r="15" spans="1:9" ht="12.75">
      <c r="A15" s="27">
        <v>11</v>
      </c>
      <c r="B15" s="28" t="s">
        <v>68</v>
      </c>
      <c r="C15" s="28" t="s">
        <v>69</v>
      </c>
      <c r="D15" s="28" t="s">
        <v>47</v>
      </c>
      <c r="E15" s="28" t="s">
        <v>70</v>
      </c>
      <c r="F15" s="29">
        <v>0.026446759259259264</v>
      </c>
      <c r="G15" s="27" t="str">
        <f aca="true" t="shared" si="3" ref="G15:G78">TEXT(INT((HOUR(F15)*3600+MINUTE(F15)*60+SECOND(F15))/$I$3/60),"0")&amp;"."&amp;TEXT(MOD((HOUR(F15)*3600+MINUTE(F15)*60+SECOND(F15))/$I$3,60),"00")&amp;"/km"</f>
        <v>3.49/km</v>
      </c>
      <c r="H15" s="30">
        <f aca="true" t="shared" si="4" ref="H15:H78">F15-$F$5</f>
        <v>0.0011921296296296333</v>
      </c>
      <c r="I15" s="30">
        <f t="shared" si="2"/>
        <v>0.00089120370370371</v>
      </c>
    </row>
    <row r="16" spans="1:9" ht="12.75">
      <c r="A16" s="27">
        <v>12</v>
      </c>
      <c r="B16" s="28" t="s">
        <v>71</v>
      </c>
      <c r="C16" s="28" t="s">
        <v>72</v>
      </c>
      <c r="D16" s="28" t="s">
        <v>22</v>
      </c>
      <c r="E16" s="28" t="s">
        <v>73</v>
      </c>
      <c r="F16" s="29">
        <v>0.026631944444444444</v>
      </c>
      <c r="G16" s="27" t="str">
        <f t="shared" si="3"/>
        <v>3.50/km</v>
      </c>
      <c r="H16" s="30">
        <f t="shared" si="4"/>
        <v>0.0013773148148148139</v>
      </c>
      <c r="I16" s="30">
        <f t="shared" si="2"/>
        <v>0.0013773148148148139</v>
      </c>
    </row>
    <row r="17" spans="1:9" ht="12.75">
      <c r="A17" s="35">
        <v>13</v>
      </c>
      <c r="B17" s="36" t="s">
        <v>74</v>
      </c>
      <c r="C17" s="36" t="s">
        <v>75</v>
      </c>
      <c r="D17" s="36" t="s">
        <v>53</v>
      </c>
      <c r="E17" s="36" t="s">
        <v>515</v>
      </c>
      <c r="F17" s="37">
        <v>0.02667824074074074</v>
      </c>
      <c r="G17" s="35" t="str">
        <f t="shared" si="3"/>
        <v>3.51/km</v>
      </c>
      <c r="H17" s="38">
        <f t="shared" si="4"/>
        <v>0.0014236111111111081</v>
      </c>
      <c r="I17" s="38">
        <f t="shared" si="2"/>
        <v>0.0005902777777777729</v>
      </c>
    </row>
    <row r="18" spans="1:9" ht="12.75">
      <c r="A18" s="35">
        <v>14</v>
      </c>
      <c r="B18" s="36" t="s">
        <v>76</v>
      </c>
      <c r="C18" s="36" t="s">
        <v>77</v>
      </c>
      <c r="D18" s="36" t="s">
        <v>24</v>
      </c>
      <c r="E18" s="36" t="s">
        <v>515</v>
      </c>
      <c r="F18" s="37">
        <v>0.02667824074074074</v>
      </c>
      <c r="G18" s="35" t="str">
        <f t="shared" si="3"/>
        <v>3.51/km</v>
      </c>
      <c r="H18" s="38">
        <f t="shared" si="4"/>
        <v>0.0014236111111111081</v>
      </c>
      <c r="I18" s="38">
        <f t="shared" si="2"/>
        <v>0</v>
      </c>
    </row>
    <row r="19" spans="1:9" ht="12.75">
      <c r="A19" s="27">
        <v>15</v>
      </c>
      <c r="B19" s="28" t="s">
        <v>78</v>
      </c>
      <c r="C19" s="28" t="s">
        <v>79</v>
      </c>
      <c r="D19" s="28" t="s">
        <v>53</v>
      </c>
      <c r="E19" s="28" t="s">
        <v>80</v>
      </c>
      <c r="F19" s="29">
        <v>0.026782407407407408</v>
      </c>
      <c r="G19" s="27" t="str">
        <f t="shared" si="3"/>
        <v>3.51/km</v>
      </c>
      <c r="H19" s="30">
        <f t="shared" si="4"/>
        <v>0.0015277777777777772</v>
      </c>
      <c r="I19" s="30">
        <f t="shared" si="2"/>
        <v>0.000694444444444442</v>
      </c>
    </row>
    <row r="20" spans="1:9" ht="12.75">
      <c r="A20" s="27">
        <v>16</v>
      </c>
      <c r="B20" s="28" t="s">
        <v>71</v>
      </c>
      <c r="C20" s="28" t="s">
        <v>81</v>
      </c>
      <c r="D20" s="28" t="s">
        <v>53</v>
      </c>
      <c r="E20" s="28" t="s">
        <v>73</v>
      </c>
      <c r="F20" s="29">
        <v>0.02681712962962963</v>
      </c>
      <c r="G20" s="27" t="str">
        <f t="shared" si="3"/>
        <v>3.52/km</v>
      </c>
      <c r="H20" s="30">
        <f t="shared" si="4"/>
        <v>0.0015625000000000014</v>
      </c>
      <c r="I20" s="30">
        <f t="shared" si="2"/>
        <v>0.0007291666666666662</v>
      </c>
    </row>
    <row r="21" spans="1:9" ht="12.75">
      <c r="A21" s="27">
        <v>17</v>
      </c>
      <c r="B21" s="28" t="s">
        <v>82</v>
      </c>
      <c r="C21" s="28" t="s">
        <v>83</v>
      </c>
      <c r="D21" s="28" t="s">
        <v>61</v>
      </c>
      <c r="E21" s="28" t="s">
        <v>33</v>
      </c>
      <c r="F21" s="29">
        <v>0.026875</v>
      </c>
      <c r="G21" s="27" t="str">
        <f t="shared" si="3"/>
        <v>3.52/km</v>
      </c>
      <c r="H21" s="30">
        <f t="shared" si="4"/>
        <v>0.0016203703703703692</v>
      </c>
      <c r="I21" s="30">
        <f t="shared" si="2"/>
        <v>0.0005787037037037063</v>
      </c>
    </row>
    <row r="22" spans="1:9" ht="12.75">
      <c r="A22" s="35">
        <v>18</v>
      </c>
      <c r="B22" s="36" t="s">
        <v>84</v>
      </c>
      <c r="C22" s="36" t="s">
        <v>85</v>
      </c>
      <c r="D22" s="36" t="s">
        <v>22</v>
      </c>
      <c r="E22" s="36" t="s">
        <v>515</v>
      </c>
      <c r="F22" s="37">
        <v>0.02693287037037037</v>
      </c>
      <c r="G22" s="35" t="str">
        <f t="shared" si="3"/>
        <v>3.53/km</v>
      </c>
      <c r="H22" s="38">
        <f t="shared" si="4"/>
        <v>0.0016782407407407406</v>
      </c>
      <c r="I22" s="38">
        <f t="shared" si="2"/>
        <v>0.0016782407407407406</v>
      </c>
    </row>
    <row r="23" spans="1:9" ht="12.75">
      <c r="A23" s="27">
        <v>19</v>
      </c>
      <c r="B23" s="28" t="s">
        <v>86</v>
      </c>
      <c r="C23" s="28" t="s">
        <v>46</v>
      </c>
      <c r="D23" s="28" t="s">
        <v>47</v>
      </c>
      <c r="E23" s="28" t="s">
        <v>87</v>
      </c>
      <c r="F23" s="29">
        <v>0.027129629629629632</v>
      </c>
      <c r="G23" s="27" t="str">
        <f t="shared" si="3"/>
        <v>3.54/km</v>
      </c>
      <c r="H23" s="30">
        <f t="shared" si="4"/>
        <v>0.0018750000000000017</v>
      </c>
      <c r="I23" s="30">
        <f t="shared" si="2"/>
        <v>0.0015740740740740784</v>
      </c>
    </row>
    <row r="24" spans="1:9" ht="12.75">
      <c r="A24" s="35">
        <v>20</v>
      </c>
      <c r="B24" s="36" t="s">
        <v>88</v>
      </c>
      <c r="C24" s="36" t="s">
        <v>28</v>
      </c>
      <c r="D24" s="36" t="s">
        <v>24</v>
      </c>
      <c r="E24" s="36" t="s">
        <v>515</v>
      </c>
      <c r="F24" s="37">
        <v>0.02715277777777778</v>
      </c>
      <c r="G24" s="35" t="str">
        <f t="shared" si="3"/>
        <v>3.55/km</v>
      </c>
      <c r="H24" s="38">
        <f t="shared" si="4"/>
        <v>0.0018981481481481488</v>
      </c>
      <c r="I24" s="38">
        <f t="shared" si="2"/>
        <v>0.00047453703703704067</v>
      </c>
    </row>
    <row r="25" spans="1:9" ht="12.75">
      <c r="A25" s="27">
        <v>21</v>
      </c>
      <c r="B25" s="28" t="s">
        <v>89</v>
      </c>
      <c r="C25" s="28" t="s">
        <v>90</v>
      </c>
      <c r="D25" s="28" t="s">
        <v>47</v>
      </c>
      <c r="E25" s="28" t="s">
        <v>0</v>
      </c>
      <c r="F25" s="29">
        <v>0.0271875</v>
      </c>
      <c r="G25" s="27" t="str">
        <f t="shared" si="3"/>
        <v>3.55/km</v>
      </c>
      <c r="H25" s="30">
        <f t="shared" si="4"/>
        <v>0.0019328703703703695</v>
      </c>
      <c r="I25" s="30">
        <f t="shared" si="2"/>
        <v>0.0016319444444444463</v>
      </c>
    </row>
    <row r="26" spans="1:9" ht="12.75">
      <c r="A26" s="27">
        <v>22</v>
      </c>
      <c r="B26" s="28" t="s">
        <v>91</v>
      </c>
      <c r="C26" s="28" t="s">
        <v>92</v>
      </c>
      <c r="D26" s="28" t="s">
        <v>24</v>
      </c>
      <c r="E26" s="28" t="s">
        <v>93</v>
      </c>
      <c r="F26" s="29">
        <v>0.027210648148148147</v>
      </c>
      <c r="G26" s="27" t="str">
        <f t="shared" si="3"/>
        <v>3.55/km</v>
      </c>
      <c r="H26" s="30">
        <f t="shared" si="4"/>
        <v>0.0019560185185185167</v>
      </c>
      <c r="I26" s="30">
        <f t="shared" si="2"/>
        <v>0.0005324074074074085</v>
      </c>
    </row>
    <row r="27" spans="1:9" ht="12.75">
      <c r="A27" s="27">
        <v>23</v>
      </c>
      <c r="B27" s="28" t="s">
        <v>94</v>
      </c>
      <c r="C27" s="28" t="s">
        <v>63</v>
      </c>
      <c r="D27" s="28" t="s">
        <v>64</v>
      </c>
      <c r="E27" s="28" t="s">
        <v>33</v>
      </c>
      <c r="F27" s="29">
        <v>0.027233796296296298</v>
      </c>
      <c r="G27" s="27" t="str">
        <f t="shared" si="3"/>
        <v>3.55/km</v>
      </c>
      <c r="H27" s="30">
        <f t="shared" si="4"/>
        <v>0.0019791666666666673</v>
      </c>
      <c r="I27" s="30">
        <f t="shared" si="2"/>
        <v>0.0009259259259259273</v>
      </c>
    </row>
    <row r="28" spans="1:9" ht="12.75">
      <c r="A28" s="27">
        <v>24</v>
      </c>
      <c r="B28" s="28" t="s">
        <v>95</v>
      </c>
      <c r="C28" s="28" t="s">
        <v>96</v>
      </c>
      <c r="D28" s="28" t="s">
        <v>97</v>
      </c>
      <c r="E28" s="28" t="s">
        <v>73</v>
      </c>
      <c r="F28" s="29">
        <v>0.027303240740740743</v>
      </c>
      <c r="G28" s="27" t="str">
        <f t="shared" si="3"/>
        <v>3.56/km</v>
      </c>
      <c r="H28" s="30">
        <f t="shared" si="4"/>
        <v>0.002048611111111112</v>
      </c>
      <c r="I28" s="30">
        <f t="shared" si="2"/>
        <v>0</v>
      </c>
    </row>
    <row r="29" spans="1:9" ht="12.75">
      <c r="A29" s="27">
        <v>25</v>
      </c>
      <c r="B29" s="28" t="s">
        <v>98</v>
      </c>
      <c r="C29" s="28" t="s">
        <v>99</v>
      </c>
      <c r="D29" s="28" t="s">
        <v>61</v>
      </c>
      <c r="E29" s="28" t="s">
        <v>34</v>
      </c>
      <c r="F29" s="29">
        <v>0.027337962962962963</v>
      </c>
      <c r="G29" s="27" t="str">
        <f t="shared" si="3"/>
        <v>3.56/km</v>
      </c>
      <c r="H29" s="30">
        <f t="shared" si="4"/>
        <v>0.002083333333333333</v>
      </c>
      <c r="I29" s="30">
        <f t="shared" si="2"/>
        <v>0.00104166666666667</v>
      </c>
    </row>
    <row r="30" spans="1:9" ht="12.75">
      <c r="A30" s="35">
        <v>26</v>
      </c>
      <c r="B30" s="36" t="s">
        <v>100</v>
      </c>
      <c r="C30" s="36" t="s">
        <v>101</v>
      </c>
      <c r="D30" s="36" t="s">
        <v>53</v>
      </c>
      <c r="E30" s="36" t="s">
        <v>515</v>
      </c>
      <c r="F30" s="37">
        <v>0.027372685185185184</v>
      </c>
      <c r="G30" s="35" t="str">
        <f t="shared" si="3"/>
        <v>3.57/km</v>
      </c>
      <c r="H30" s="38">
        <f t="shared" si="4"/>
        <v>0.0021180555555555536</v>
      </c>
      <c r="I30" s="38">
        <f t="shared" si="2"/>
        <v>0.0012847222222222184</v>
      </c>
    </row>
    <row r="31" spans="1:9" ht="12.75">
      <c r="A31" s="35">
        <v>27</v>
      </c>
      <c r="B31" s="36" t="s">
        <v>102</v>
      </c>
      <c r="C31" s="36" t="s">
        <v>75</v>
      </c>
      <c r="D31" s="36" t="s">
        <v>53</v>
      </c>
      <c r="E31" s="36" t="s">
        <v>515</v>
      </c>
      <c r="F31" s="37">
        <v>0.02753472222222222</v>
      </c>
      <c r="G31" s="35" t="str">
        <f t="shared" si="3"/>
        <v>3.58/km</v>
      </c>
      <c r="H31" s="38">
        <f t="shared" si="4"/>
        <v>0.0022800925925925905</v>
      </c>
      <c r="I31" s="38">
        <f t="shared" si="2"/>
        <v>0.0014467592592592553</v>
      </c>
    </row>
    <row r="32" spans="1:9" ht="12.75">
      <c r="A32" s="27">
        <v>28</v>
      </c>
      <c r="B32" s="28" t="s">
        <v>103</v>
      </c>
      <c r="C32" s="28" t="s">
        <v>104</v>
      </c>
      <c r="D32" s="28" t="s">
        <v>22</v>
      </c>
      <c r="E32" s="28" t="s">
        <v>23</v>
      </c>
      <c r="F32" s="29">
        <v>0.027604166666666666</v>
      </c>
      <c r="G32" s="27" t="str">
        <f t="shared" si="3"/>
        <v>3.59/km</v>
      </c>
      <c r="H32" s="30">
        <f t="shared" si="4"/>
        <v>0.0023495370370370354</v>
      </c>
      <c r="I32" s="30">
        <f t="shared" si="2"/>
        <v>0.0023495370370370354</v>
      </c>
    </row>
    <row r="33" spans="1:9" ht="12.75">
      <c r="A33" s="35">
        <v>29</v>
      </c>
      <c r="B33" s="36" t="s">
        <v>105</v>
      </c>
      <c r="C33" s="36" t="s">
        <v>26</v>
      </c>
      <c r="D33" s="36" t="s">
        <v>53</v>
      </c>
      <c r="E33" s="36" t="s">
        <v>515</v>
      </c>
      <c r="F33" s="37">
        <v>0.02770833333333333</v>
      </c>
      <c r="G33" s="35" t="str">
        <f t="shared" si="3"/>
        <v>3.59/km</v>
      </c>
      <c r="H33" s="38">
        <f t="shared" si="4"/>
        <v>0.002453703703703701</v>
      </c>
      <c r="I33" s="38">
        <f t="shared" si="2"/>
        <v>0.0016203703703703658</v>
      </c>
    </row>
    <row r="34" spans="1:9" ht="12.75">
      <c r="A34" s="35">
        <v>30</v>
      </c>
      <c r="B34" s="36" t="s">
        <v>106</v>
      </c>
      <c r="C34" s="36" t="s">
        <v>107</v>
      </c>
      <c r="D34" s="36" t="s">
        <v>53</v>
      </c>
      <c r="E34" s="36" t="s">
        <v>515</v>
      </c>
      <c r="F34" s="37">
        <v>0.027789351851851853</v>
      </c>
      <c r="G34" s="35" t="str">
        <f t="shared" si="3"/>
        <v>4.00/km</v>
      </c>
      <c r="H34" s="38">
        <f t="shared" si="4"/>
        <v>0.002534722222222223</v>
      </c>
      <c r="I34" s="38">
        <f t="shared" si="2"/>
        <v>0.0017013888888888877</v>
      </c>
    </row>
    <row r="35" spans="1:9" ht="12.75">
      <c r="A35" s="35">
        <v>31</v>
      </c>
      <c r="B35" s="36" t="s">
        <v>108</v>
      </c>
      <c r="C35" s="36" t="s">
        <v>69</v>
      </c>
      <c r="D35" s="36" t="s">
        <v>22</v>
      </c>
      <c r="E35" s="36" t="s">
        <v>515</v>
      </c>
      <c r="F35" s="37">
        <v>0.02787037037037037</v>
      </c>
      <c r="G35" s="35" t="str">
        <f t="shared" si="3"/>
        <v>4.01/km</v>
      </c>
      <c r="H35" s="38">
        <f t="shared" si="4"/>
        <v>0.002615740740740738</v>
      </c>
      <c r="I35" s="38">
        <f t="shared" si="2"/>
        <v>0.002615740740740738</v>
      </c>
    </row>
    <row r="36" spans="1:9" ht="12.75">
      <c r="A36" s="27">
        <v>32</v>
      </c>
      <c r="B36" s="28" t="s">
        <v>109</v>
      </c>
      <c r="C36" s="28" t="s">
        <v>110</v>
      </c>
      <c r="D36" s="28" t="s">
        <v>64</v>
      </c>
      <c r="E36" s="28" t="s">
        <v>80</v>
      </c>
      <c r="F36" s="29">
        <v>0.02804398148148148</v>
      </c>
      <c r="G36" s="27" t="str">
        <f t="shared" si="3"/>
        <v>4.02/km</v>
      </c>
      <c r="H36" s="30">
        <f t="shared" si="4"/>
        <v>0.0027893518518518484</v>
      </c>
      <c r="I36" s="30">
        <f t="shared" si="2"/>
        <v>0.0017361111111111084</v>
      </c>
    </row>
    <row r="37" spans="1:9" ht="12.75">
      <c r="A37" s="27">
        <v>33</v>
      </c>
      <c r="B37" s="28" t="s">
        <v>111</v>
      </c>
      <c r="C37" s="28" t="s">
        <v>112</v>
      </c>
      <c r="D37" s="28" t="s">
        <v>53</v>
      </c>
      <c r="E37" s="28" t="s">
        <v>36</v>
      </c>
      <c r="F37" s="29">
        <v>0.02809027777777778</v>
      </c>
      <c r="G37" s="27" t="str">
        <f t="shared" si="3"/>
        <v>4.03/km</v>
      </c>
      <c r="H37" s="30">
        <f t="shared" si="4"/>
        <v>0.0028356481481481496</v>
      </c>
      <c r="I37" s="30">
        <f t="shared" si="2"/>
        <v>0.0020023148148148144</v>
      </c>
    </row>
    <row r="38" spans="1:9" ht="12.75">
      <c r="A38" s="27">
        <v>34</v>
      </c>
      <c r="B38" s="28" t="s">
        <v>113</v>
      </c>
      <c r="C38" s="28" t="s">
        <v>77</v>
      </c>
      <c r="D38" s="28" t="s">
        <v>53</v>
      </c>
      <c r="E38" s="28" t="s">
        <v>32</v>
      </c>
      <c r="F38" s="29">
        <v>0.028148148148148148</v>
      </c>
      <c r="G38" s="27" t="str">
        <f t="shared" si="3"/>
        <v>4.03/km</v>
      </c>
      <c r="H38" s="30">
        <f t="shared" si="4"/>
        <v>0.0028935185185185175</v>
      </c>
      <c r="I38" s="30">
        <f t="shared" si="2"/>
        <v>0.0020601851851851823</v>
      </c>
    </row>
    <row r="39" spans="1:9" ht="12.75">
      <c r="A39" s="27">
        <v>35</v>
      </c>
      <c r="B39" s="28" t="s">
        <v>114</v>
      </c>
      <c r="C39" s="28" t="s">
        <v>115</v>
      </c>
      <c r="D39" s="28" t="s">
        <v>64</v>
      </c>
      <c r="E39" s="28" t="s">
        <v>80</v>
      </c>
      <c r="F39" s="29">
        <v>0.02821759259259259</v>
      </c>
      <c r="G39" s="27" t="str">
        <f t="shared" si="3"/>
        <v>4.04/km</v>
      </c>
      <c r="H39" s="30">
        <f t="shared" si="4"/>
        <v>0.002962962962962959</v>
      </c>
      <c r="I39" s="30">
        <f t="shared" si="2"/>
        <v>0.001909722222222219</v>
      </c>
    </row>
    <row r="40" spans="1:9" ht="12.75">
      <c r="A40" s="27">
        <v>36</v>
      </c>
      <c r="B40" s="28" t="s">
        <v>116</v>
      </c>
      <c r="C40" s="28" t="s">
        <v>79</v>
      </c>
      <c r="D40" s="28" t="s">
        <v>22</v>
      </c>
      <c r="E40" s="28" t="s">
        <v>117</v>
      </c>
      <c r="F40" s="29">
        <v>0.02847222222222222</v>
      </c>
      <c r="G40" s="27" t="str">
        <f t="shared" si="3"/>
        <v>4.06/km</v>
      </c>
      <c r="H40" s="30">
        <f t="shared" si="4"/>
        <v>0.0032175925925925913</v>
      </c>
      <c r="I40" s="30">
        <f t="shared" si="2"/>
        <v>0.0032175925925925913</v>
      </c>
    </row>
    <row r="41" spans="1:9" ht="12.75">
      <c r="A41" s="35">
        <v>37</v>
      </c>
      <c r="B41" s="36" t="s">
        <v>118</v>
      </c>
      <c r="C41" s="36" t="s">
        <v>119</v>
      </c>
      <c r="D41" s="36" t="s">
        <v>24</v>
      </c>
      <c r="E41" s="36" t="s">
        <v>515</v>
      </c>
      <c r="F41" s="37">
        <v>0.028506944444444442</v>
      </c>
      <c r="G41" s="35" t="str">
        <f t="shared" si="3"/>
        <v>4.06/km</v>
      </c>
      <c r="H41" s="38">
        <f t="shared" si="4"/>
        <v>0.003252314814814812</v>
      </c>
      <c r="I41" s="38">
        <f t="shared" si="2"/>
        <v>0.001828703703703704</v>
      </c>
    </row>
    <row r="42" spans="1:9" ht="12.75">
      <c r="A42" s="35">
        <v>38</v>
      </c>
      <c r="B42" s="36" t="s">
        <v>120</v>
      </c>
      <c r="C42" s="36" t="s">
        <v>121</v>
      </c>
      <c r="D42" s="36" t="s">
        <v>47</v>
      </c>
      <c r="E42" s="36" t="s">
        <v>515</v>
      </c>
      <c r="F42" s="37">
        <v>0.028587962962962964</v>
      </c>
      <c r="G42" s="35" t="str">
        <f t="shared" si="3"/>
        <v>4.07/km</v>
      </c>
      <c r="H42" s="38">
        <f t="shared" si="4"/>
        <v>0.003333333333333334</v>
      </c>
      <c r="I42" s="38">
        <f t="shared" si="2"/>
        <v>0.0030324074074074107</v>
      </c>
    </row>
    <row r="43" spans="1:9" ht="12.75">
      <c r="A43" s="35">
        <v>39</v>
      </c>
      <c r="B43" s="36" t="s">
        <v>122</v>
      </c>
      <c r="C43" s="36" t="s">
        <v>123</v>
      </c>
      <c r="D43" s="36" t="s">
        <v>61</v>
      </c>
      <c r="E43" s="36" t="s">
        <v>515</v>
      </c>
      <c r="F43" s="37">
        <v>0.028692129629629633</v>
      </c>
      <c r="G43" s="35" t="str">
        <f t="shared" si="3"/>
        <v>4.08/km</v>
      </c>
      <c r="H43" s="38">
        <f t="shared" si="4"/>
        <v>0.003437500000000003</v>
      </c>
      <c r="I43" s="38">
        <f t="shared" si="2"/>
        <v>0.00239583333333334</v>
      </c>
    </row>
    <row r="44" spans="1:9" ht="12.75">
      <c r="A44" s="27">
        <v>40</v>
      </c>
      <c r="B44" s="28" t="s">
        <v>124</v>
      </c>
      <c r="C44" s="28" t="s">
        <v>123</v>
      </c>
      <c r="D44" s="28" t="s">
        <v>22</v>
      </c>
      <c r="E44" s="28" t="s">
        <v>80</v>
      </c>
      <c r="F44" s="29">
        <v>0.028703703703703703</v>
      </c>
      <c r="G44" s="27" t="str">
        <f t="shared" si="3"/>
        <v>4.08/km</v>
      </c>
      <c r="H44" s="30">
        <f t="shared" si="4"/>
        <v>0.003449074074074073</v>
      </c>
      <c r="I44" s="30">
        <f t="shared" si="2"/>
        <v>0.003449074074074073</v>
      </c>
    </row>
    <row r="45" spans="1:9" ht="12.75">
      <c r="A45" s="27">
        <v>41</v>
      </c>
      <c r="B45" s="28" t="s">
        <v>125</v>
      </c>
      <c r="C45" s="28" t="s">
        <v>126</v>
      </c>
      <c r="D45" s="28" t="s">
        <v>47</v>
      </c>
      <c r="E45" s="28" t="s">
        <v>127</v>
      </c>
      <c r="F45" s="29">
        <v>0.028703703703703703</v>
      </c>
      <c r="G45" s="27" t="str">
        <f t="shared" si="3"/>
        <v>4.08/km</v>
      </c>
      <c r="H45" s="30">
        <f t="shared" si="4"/>
        <v>0.003449074074074073</v>
      </c>
      <c r="I45" s="30">
        <f t="shared" si="2"/>
        <v>0.00314814814814815</v>
      </c>
    </row>
    <row r="46" spans="1:9" ht="12.75">
      <c r="A46" s="27">
        <v>42</v>
      </c>
      <c r="B46" s="28" t="s">
        <v>128</v>
      </c>
      <c r="C46" s="28" t="s">
        <v>79</v>
      </c>
      <c r="D46" s="28" t="s">
        <v>55</v>
      </c>
      <c r="E46" s="28" t="s">
        <v>70</v>
      </c>
      <c r="F46" s="29">
        <v>0.028738425925925928</v>
      </c>
      <c r="G46" s="27" t="str">
        <f t="shared" si="3"/>
        <v>4.08/km</v>
      </c>
      <c r="H46" s="30">
        <f t="shared" si="4"/>
        <v>0.0034837962962962973</v>
      </c>
      <c r="I46" s="30">
        <f t="shared" si="2"/>
        <v>0.002604166666666668</v>
      </c>
    </row>
    <row r="47" spans="1:9" ht="12.75">
      <c r="A47" s="35">
        <v>43</v>
      </c>
      <c r="B47" s="36" t="s">
        <v>129</v>
      </c>
      <c r="C47" s="36" t="s">
        <v>63</v>
      </c>
      <c r="D47" s="36" t="s">
        <v>53</v>
      </c>
      <c r="E47" s="36" t="s">
        <v>515</v>
      </c>
      <c r="F47" s="37">
        <v>0.028807870370370373</v>
      </c>
      <c r="G47" s="35" t="str">
        <f t="shared" si="3"/>
        <v>4.09/km</v>
      </c>
      <c r="H47" s="38">
        <f t="shared" si="4"/>
        <v>0.0035532407407407422</v>
      </c>
      <c r="I47" s="38">
        <f t="shared" si="2"/>
        <v>0.002719907407407407</v>
      </c>
    </row>
    <row r="48" spans="1:9" ht="12.75">
      <c r="A48" s="35">
        <v>44</v>
      </c>
      <c r="B48" s="36" t="s">
        <v>130</v>
      </c>
      <c r="C48" s="36" t="s">
        <v>131</v>
      </c>
      <c r="D48" s="36" t="s">
        <v>53</v>
      </c>
      <c r="E48" s="36" t="s">
        <v>515</v>
      </c>
      <c r="F48" s="37">
        <v>0.028854166666666667</v>
      </c>
      <c r="G48" s="35" t="str">
        <f t="shared" si="3"/>
        <v>4.09/km</v>
      </c>
      <c r="H48" s="38">
        <f t="shared" si="4"/>
        <v>0.0035995370370370365</v>
      </c>
      <c r="I48" s="38">
        <f t="shared" si="2"/>
        <v>0.0027662037037037013</v>
      </c>
    </row>
    <row r="49" spans="1:9" ht="12.75">
      <c r="A49" s="27">
        <v>45</v>
      </c>
      <c r="B49" s="28" t="s">
        <v>132</v>
      </c>
      <c r="C49" s="28" t="s">
        <v>63</v>
      </c>
      <c r="D49" s="28" t="s">
        <v>55</v>
      </c>
      <c r="E49" s="28" t="s">
        <v>21</v>
      </c>
      <c r="F49" s="29">
        <v>0.02890046296296296</v>
      </c>
      <c r="G49" s="27" t="str">
        <f t="shared" si="3"/>
        <v>4.10/km</v>
      </c>
      <c r="H49" s="30">
        <f t="shared" si="4"/>
        <v>0.003645833333333331</v>
      </c>
      <c r="I49" s="30">
        <f t="shared" si="2"/>
        <v>0.0027662037037037013</v>
      </c>
    </row>
    <row r="50" spans="1:9" ht="12.75">
      <c r="A50" s="35">
        <v>46</v>
      </c>
      <c r="B50" s="36" t="s">
        <v>133</v>
      </c>
      <c r="C50" s="36" t="s">
        <v>134</v>
      </c>
      <c r="D50" s="36" t="s">
        <v>24</v>
      </c>
      <c r="E50" s="36" t="s">
        <v>515</v>
      </c>
      <c r="F50" s="37">
        <v>0.029143518518518517</v>
      </c>
      <c r="G50" s="35" t="str">
        <f t="shared" si="3"/>
        <v>4.12/km</v>
      </c>
      <c r="H50" s="38">
        <f t="shared" si="4"/>
        <v>0.003888888888888886</v>
      </c>
      <c r="I50" s="38">
        <f t="shared" si="2"/>
        <v>0.002465277777777778</v>
      </c>
    </row>
    <row r="51" spans="1:9" ht="12.75">
      <c r="A51" s="27">
        <v>47</v>
      </c>
      <c r="B51" s="28" t="s">
        <v>135</v>
      </c>
      <c r="C51" s="28" t="s">
        <v>136</v>
      </c>
      <c r="D51" s="28" t="s">
        <v>137</v>
      </c>
      <c r="E51" s="28" t="s">
        <v>70</v>
      </c>
      <c r="F51" s="29">
        <v>0.029201388888888888</v>
      </c>
      <c r="G51" s="27" t="str">
        <f t="shared" si="3"/>
        <v>4.12/km</v>
      </c>
      <c r="H51" s="30">
        <f t="shared" si="4"/>
        <v>0.0039467592592592575</v>
      </c>
      <c r="I51" s="30">
        <f t="shared" si="2"/>
        <v>0</v>
      </c>
    </row>
    <row r="52" spans="1:9" ht="12.75">
      <c r="A52" s="35">
        <v>48</v>
      </c>
      <c r="B52" s="36" t="s">
        <v>138</v>
      </c>
      <c r="C52" s="36" t="s">
        <v>92</v>
      </c>
      <c r="D52" s="36" t="s">
        <v>24</v>
      </c>
      <c r="E52" s="36" t="s">
        <v>515</v>
      </c>
      <c r="F52" s="37">
        <v>0.029212962962962965</v>
      </c>
      <c r="G52" s="35" t="str">
        <f t="shared" si="3"/>
        <v>4.12/km</v>
      </c>
      <c r="H52" s="38">
        <f t="shared" si="4"/>
        <v>0.0039583333333333345</v>
      </c>
      <c r="I52" s="38">
        <f t="shared" si="2"/>
        <v>0.0025347222222222264</v>
      </c>
    </row>
    <row r="53" spans="1:9" ht="12.75">
      <c r="A53" s="27">
        <v>49</v>
      </c>
      <c r="B53" s="28" t="s">
        <v>139</v>
      </c>
      <c r="C53" s="28" t="s">
        <v>121</v>
      </c>
      <c r="D53" s="28" t="s">
        <v>137</v>
      </c>
      <c r="E53" s="28" t="s">
        <v>27</v>
      </c>
      <c r="F53" s="29">
        <v>0.02934027777777778</v>
      </c>
      <c r="G53" s="27" t="str">
        <f t="shared" si="3"/>
        <v>4.14/km</v>
      </c>
      <c r="H53" s="30">
        <f t="shared" si="4"/>
        <v>0.004085648148148151</v>
      </c>
      <c r="I53" s="30">
        <f t="shared" si="2"/>
        <v>0.00013888888888889325</v>
      </c>
    </row>
    <row r="54" spans="1:9" ht="12.75">
      <c r="A54" s="27">
        <v>50</v>
      </c>
      <c r="B54" s="28" t="s">
        <v>140</v>
      </c>
      <c r="C54" s="28" t="s">
        <v>141</v>
      </c>
      <c r="D54" s="28" t="s">
        <v>142</v>
      </c>
      <c r="E54" s="28" t="s">
        <v>143</v>
      </c>
      <c r="F54" s="29">
        <v>0.02939814814814815</v>
      </c>
      <c r="G54" s="27" t="str">
        <f t="shared" si="3"/>
        <v>4.14/km</v>
      </c>
      <c r="H54" s="30">
        <f t="shared" si="4"/>
        <v>0.004143518518518519</v>
      </c>
      <c r="I54" s="30">
        <f t="shared" si="2"/>
        <v>0</v>
      </c>
    </row>
    <row r="55" spans="1:9" ht="12.75">
      <c r="A55" s="35">
        <v>51</v>
      </c>
      <c r="B55" s="36" t="s">
        <v>144</v>
      </c>
      <c r="C55" s="36" t="s">
        <v>145</v>
      </c>
      <c r="D55" s="36" t="s">
        <v>24</v>
      </c>
      <c r="E55" s="36" t="s">
        <v>515</v>
      </c>
      <c r="F55" s="37">
        <v>0.02939814814814815</v>
      </c>
      <c r="G55" s="35" t="str">
        <f t="shared" si="3"/>
        <v>4.14/km</v>
      </c>
      <c r="H55" s="38">
        <f t="shared" si="4"/>
        <v>0.004143518518518519</v>
      </c>
      <c r="I55" s="38">
        <f t="shared" si="2"/>
        <v>0.0027199074074074105</v>
      </c>
    </row>
    <row r="56" spans="1:9" ht="12.75">
      <c r="A56" s="27">
        <v>52</v>
      </c>
      <c r="B56" s="28" t="s">
        <v>146</v>
      </c>
      <c r="C56" s="28" t="s">
        <v>147</v>
      </c>
      <c r="D56" s="28" t="s">
        <v>64</v>
      </c>
      <c r="E56" s="28" t="s">
        <v>148</v>
      </c>
      <c r="F56" s="29">
        <v>0.02943287037037037</v>
      </c>
      <c r="G56" s="27" t="str">
        <f t="shared" si="3"/>
        <v>4.14/km</v>
      </c>
      <c r="H56" s="30">
        <f t="shared" si="4"/>
        <v>0.004178240740740739</v>
      </c>
      <c r="I56" s="30">
        <f t="shared" si="2"/>
        <v>0.0031249999999999993</v>
      </c>
    </row>
    <row r="57" spans="1:9" ht="12.75">
      <c r="A57" s="27">
        <v>53</v>
      </c>
      <c r="B57" s="28" t="s">
        <v>149</v>
      </c>
      <c r="C57" s="28" t="s">
        <v>150</v>
      </c>
      <c r="D57" s="28" t="s">
        <v>53</v>
      </c>
      <c r="E57" s="28" t="s">
        <v>21</v>
      </c>
      <c r="F57" s="29">
        <v>0.02943287037037037</v>
      </c>
      <c r="G57" s="27" t="str">
        <f t="shared" si="3"/>
        <v>4.14/km</v>
      </c>
      <c r="H57" s="30">
        <f t="shared" si="4"/>
        <v>0.004178240740740739</v>
      </c>
      <c r="I57" s="30">
        <f t="shared" si="2"/>
        <v>0.003344907407407404</v>
      </c>
    </row>
    <row r="58" spans="1:9" ht="12.75">
      <c r="A58" s="35">
        <v>54</v>
      </c>
      <c r="B58" s="36" t="s">
        <v>151</v>
      </c>
      <c r="C58" s="36" t="s">
        <v>152</v>
      </c>
      <c r="D58" s="36" t="s">
        <v>137</v>
      </c>
      <c r="E58" s="36" t="s">
        <v>515</v>
      </c>
      <c r="F58" s="37">
        <v>0.029502314814814815</v>
      </c>
      <c r="G58" s="35" t="str">
        <f t="shared" si="3"/>
        <v>4.15/km</v>
      </c>
      <c r="H58" s="38">
        <f t="shared" si="4"/>
        <v>0.004247685185185184</v>
      </c>
      <c r="I58" s="38">
        <f t="shared" si="2"/>
        <v>0.0003009259259259267</v>
      </c>
    </row>
    <row r="59" spans="1:9" ht="12.75">
      <c r="A59" s="27">
        <v>55</v>
      </c>
      <c r="B59" s="28" t="s">
        <v>153</v>
      </c>
      <c r="C59" s="28" t="s">
        <v>154</v>
      </c>
      <c r="D59" s="28" t="s">
        <v>137</v>
      </c>
      <c r="E59" s="28" t="s">
        <v>155</v>
      </c>
      <c r="F59" s="29">
        <v>0.0296412037037037</v>
      </c>
      <c r="G59" s="27" t="str">
        <f t="shared" si="3"/>
        <v>4.16/km</v>
      </c>
      <c r="H59" s="30">
        <f t="shared" si="4"/>
        <v>0.0043865740740740705</v>
      </c>
      <c r="I59" s="30">
        <f t="shared" si="2"/>
        <v>0.000439814814814813</v>
      </c>
    </row>
    <row r="60" spans="1:9" ht="12.75">
      <c r="A60" s="27">
        <v>56</v>
      </c>
      <c r="B60" s="28" t="s">
        <v>156</v>
      </c>
      <c r="C60" s="28" t="s">
        <v>157</v>
      </c>
      <c r="D60" s="28" t="s">
        <v>53</v>
      </c>
      <c r="E60" s="28" t="s">
        <v>158</v>
      </c>
      <c r="F60" s="29">
        <v>0.02972222222222222</v>
      </c>
      <c r="G60" s="27" t="str">
        <f t="shared" si="3"/>
        <v>4.17/km</v>
      </c>
      <c r="H60" s="30">
        <f t="shared" si="4"/>
        <v>0.004467592592592589</v>
      </c>
      <c r="I60" s="30">
        <f t="shared" si="2"/>
        <v>0.0036342592592592537</v>
      </c>
    </row>
    <row r="61" spans="1:9" ht="12.75">
      <c r="A61" s="27">
        <v>57</v>
      </c>
      <c r="B61" s="28" t="s">
        <v>159</v>
      </c>
      <c r="C61" s="28" t="s">
        <v>160</v>
      </c>
      <c r="D61" s="28" t="s">
        <v>24</v>
      </c>
      <c r="E61" s="28" t="s">
        <v>11</v>
      </c>
      <c r="F61" s="29">
        <v>0.029768518518518517</v>
      </c>
      <c r="G61" s="27" t="str">
        <f t="shared" si="3"/>
        <v>4.17/km</v>
      </c>
      <c r="H61" s="30">
        <f t="shared" si="4"/>
        <v>0.004513888888888887</v>
      </c>
      <c r="I61" s="30">
        <f t="shared" si="2"/>
        <v>0.0030902777777777786</v>
      </c>
    </row>
    <row r="62" spans="1:9" ht="12.75">
      <c r="A62" s="27">
        <v>58</v>
      </c>
      <c r="B62" s="28" t="s">
        <v>161</v>
      </c>
      <c r="C62" s="28" t="s">
        <v>162</v>
      </c>
      <c r="D62" s="28" t="s">
        <v>24</v>
      </c>
      <c r="E62" s="28" t="s">
        <v>80</v>
      </c>
      <c r="F62" s="29">
        <v>0.029791666666666664</v>
      </c>
      <c r="G62" s="27" t="str">
        <f t="shared" si="3"/>
        <v>4.17/km</v>
      </c>
      <c r="H62" s="30">
        <f t="shared" si="4"/>
        <v>0.004537037037037034</v>
      </c>
      <c r="I62" s="30">
        <f t="shared" si="2"/>
        <v>0.0031134259259259257</v>
      </c>
    </row>
    <row r="63" spans="1:9" ht="12.75">
      <c r="A63" s="27">
        <v>59</v>
      </c>
      <c r="B63" s="28" t="s">
        <v>163</v>
      </c>
      <c r="C63" s="28" t="s">
        <v>164</v>
      </c>
      <c r="D63" s="28" t="s">
        <v>53</v>
      </c>
      <c r="E63" s="28" t="s">
        <v>23</v>
      </c>
      <c r="F63" s="29">
        <v>0.030011574074074076</v>
      </c>
      <c r="G63" s="27" t="str">
        <f t="shared" si="3"/>
        <v>4.19/km</v>
      </c>
      <c r="H63" s="30">
        <f t="shared" si="4"/>
        <v>0.004756944444444446</v>
      </c>
      <c r="I63" s="30">
        <f t="shared" si="2"/>
        <v>0.00392361111111111</v>
      </c>
    </row>
    <row r="64" spans="1:9" ht="12.75">
      <c r="A64" s="27">
        <v>60</v>
      </c>
      <c r="B64" s="28" t="s">
        <v>165</v>
      </c>
      <c r="C64" s="28" t="s">
        <v>166</v>
      </c>
      <c r="D64" s="28" t="s">
        <v>53</v>
      </c>
      <c r="E64" s="28" t="s">
        <v>18</v>
      </c>
      <c r="F64" s="29">
        <v>0.03006944444444444</v>
      </c>
      <c r="G64" s="27" t="str">
        <f t="shared" si="3"/>
        <v>4.20/km</v>
      </c>
      <c r="H64" s="30">
        <f t="shared" si="4"/>
        <v>0.00481481481481481</v>
      </c>
      <c r="I64" s="30">
        <f t="shared" si="2"/>
        <v>0.003981481481481475</v>
      </c>
    </row>
    <row r="65" spans="1:9" ht="12.75">
      <c r="A65" s="35">
        <v>61</v>
      </c>
      <c r="B65" s="36" t="s">
        <v>167</v>
      </c>
      <c r="C65" s="36" t="s">
        <v>168</v>
      </c>
      <c r="D65" s="36" t="s">
        <v>169</v>
      </c>
      <c r="E65" s="36" t="s">
        <v>515</v>
      </c>
      <c r="F65" s="37">
        <v>0.030173611111111113</v>
      </c>
      <c r="G65" s="35" t="str">
        <f t="shared" si="3"/>
        <v>4.21/km</v>
      </c>
      <c r="H65" s="38">
        <f t="shared" si="4"/>
        <v>0.0049189814814814825</v>
      </c>
      <c r="I65" s="38">
        <f t="shared" si="2"/>
        <v>0</v>
      </c>
    </row>
    <row r="66" spans="1:9" ht="12.75">
      <c r="A66" s="27">
        <v>62</v>
      </c>
      <c r="B66" s="28" t="s">
        <v>170</v>
      </c>
      <c r="C66" s="28" t="s">
        <v>171</v>
      </c>
      <c r="D66" s="28" t="s">
        <v>47</v>
      </c>
      <c r="E66" s="28" t="s">
        <v>23</v>
      </c>
      <c r="F66" s="29">
        <v>0.03025462962962963</v>
      </c>
      <c r="G66" s="27" t="str">
        <f t="shared" si="3"/>
        <v>4.21/km</v>
      </c>
      <c r="H66" s="30">
        <f t="shared" si="4"/>
        <v>0.005000000000000001</v>
      </c>
      <c r="I66" s="30">
        <f t="shared" si="2"/>
        <v>0.004699074074074078</v>
      </c>
    </row>
    <row r="67" spans="1:9" ht="12.75">
      <c r="A67" s="35">
        <v>63</v>
      </c>
      <c r="B67" s="36" t="s">
        <v>172</v>
      </c>
      <c r="C67" s="36" t="s">
        <v>164</v>
      </c>
      <c r="D67" s="36" t="s">
        <v>61</v>
      </c>
      <c r="E67" s="36" t="s">
        <v>515</v>
      </c>
      <c r="F67" s="37">
        <v>0.03027777777777778</v>
      </c>
      <c r="G67" s="35" t="str">
        <f t="shared" si="3"/>
        <v>4.22/km</v>
      </c>
      <c r="H67" s="38">
        <f t="shared" si="4"/>
        <v>0.005023148148148148</v>
      </c>
      <c r="I67" s="38">
        <f t="shared" si="2"/>
        <v>0.003981481481481485</v>
      </c>
    </row>
    <row r="68" spans="1:9" ht="12.75">
      <c r="A68" s="27">
        <v>64</v>
      </c>
      <c r="B68" s="28" t="s">
        <v>173</v>
      </c>
      <c r="C68" s="28" t="s">
        <v>145</v>
      </c>
      <c r="D68" s="28" t="s">
        <v>47</v>
      </c>
      <c r="E68" s="28" t="s">
        <v>18</v>
      </c>
      <c r="F68" s="29">
        <v>0.030300925925925926</v>
      </c>
      <c r="G68" s="27" t="str">
        <f t="shared" si="3"/>
        <v>4.22/km</v>
      </c>
      <c r="H68" s="30">
        <f t="shared" si="4"/>
        <v>0.005046296296296295</v>
      </c>
      <c r="I68" s="30">
        <f t="shared" si="2"/>
        <v>0.004745370370370372</v>
      </c>
    </row>
    <row r="69" spans="1:9" ht="12.75">
      <c r="A69" s="27">
        <v>65</v>
      </c>
      <c r="B69" s="28" t="s">
        <v>174</v>
      </c>
      <c r="C69" s="28" t="s">
        <v>175</v>
      </c>
      <c r="D69" s="28" t="s">
        <v>176</v>
      </c>
      <c r="E69" s="28" t="s">
        <v>177</v>
      </c>
      <c r="F69" s="29">
        <v>0.030300925925925926</v>
      </c>
      <c r="G69" s="27" t="str">
        <f t="shared" si="3"/>
        <v>4.22/km</v>
      </c>
      <c r="H69" s="30">
        <f t="shared" si="4"/>
        <v>0.005046296296296295</v>
      </c>
      <c r="I69" s="30">
        <f t="shared" si="2"/>
        <v>0</v>
      </c>
    </row>
    <row r="70" spans="1:9" ht="12.75">
      <c r="A70" s="27">
        <v>66</v>
      </c>
      <c r="B70" s="28" t="s">
        <v>178</v>
      </c>
      <c r="C70" s="28" t="s">
        <v>77</v>
      </c>
      <c r="D70" s="28" t="s">
        <v>24</v>
      </c>
      <c r="E70" s="28" t="s">
        <v>87</v>
      </c>
      <c r="F70" s="29">
        <v>0.030335648148148143</v>
      </c>
      <c r="G70" s="27" t="str">
        <f t="shared" si="3"/>
        <v>4.22/km</v>
      </c>
      <c r="H70" s="30">
        <f t="shared" si="4"/>
        <v>0.0050810185185185125</v>
      </c>
      <c r="I70" s="30">
        <f aca="true" t="shared" si="5" ref="I70:I133">F70-INDEX($F$5:$F$1400,MATCH(D70,$D$5:$D$1400,0))</f>
        <v>0.0036574074074074044</v>
      </c>
    </row>
    <row r="71" spans="1:9" ht="12.75">
      <c r="A71" s="35">
        <v>67</v>
      </c>
      <c r="B71" s="36" t="s">
        <v>179</v>
      </c>
      <c r="C71" s="36" t="s">
        <v>180</v>
      </c>
      <c r="D71" s="36" t="s">
        <v>61</v>
      </c>
      <c r="E71" s="36" t="s">
        <v>515</v>
      </c>
      <c r="F71" s="37">
        <v>0.030347222222222223</v>
      </c>
      <c r="G71" s="35" t="str">
        <f t="shared" si="3"/>
        <v>4.22/km</v>
      </c>
      <c r="H71" s="38">
        <f t="shared" si="4"/>
        <v>0.005092592592592593</v>
      </c>
      <c r="I71" s="38">
        <f t="shared" si="5"/>
        <v>0.00405092592592593</v>
      </c>
    </row>
    <row r="72" spans="1:9" ht="12.75">
      <c r="A72" s="27">
        <v>68</v>
      </c>
      <c r="B72" s="28" t="s">
        <v>181</v>
      </c>
      <c r="C72" s="28" t="s">
        <v>150</v>
      </c>
      <c r="D72" s="28" t="s">
        <v>47</v>
      </c>
      <c r="E72" s="28" t="s">
        <v>18</v>
      </c>
      <c r="F72" s="29">
        <v>0.030381944444444444</v>
      </c>
      <c r="G72" s="27" t="str">
        <f t="shared" si="3"/>
        <v>4.23/km</v>
      </c>
      <c r="H72" s="30">
        <f t="shared" si="4"/>
        <v>0.005127314814814814</v>
      </c>
      <c r="I72" s="30">
        <f t="shared" si="5"/>
        <v>0.0048263888888888905</v>
      </c>
    </row>
    <row r="73" spans="1:9" ht="12.75">
      <c r="A73" s="27">
        <v>69</v>
      </c>
      <c r="B73" s="28" t="s">
        <v>182</v>
      </c>
      <c r="C73" s="28" t="s">
        <v>183</v>
      </c>
      <c r="D73" s="28" t="s">
        <v>24</v>
      </c>
      <c r="E73" s="28" t="s">
        <v>21</v>
      </c>
      <c r="F73" s="29">
        <v>0.03043981481481482</v>
      </c>
      <c r="G73" s="27" t="str">
        <f t="shared" si="3"/>
        <v>4.23/km</v>
      </c>
      <c r="H73" s="30">
        <f t="shared" si="4"/>
        <v>0.0051851851851851885</v>
      </c>
      <c r="I73" s="30">
        <f t="shared" si="5"/>
        <v>0.0037615740740740804</v>
      </c>
    </row>
    <row r="74" spans="1:9" ht="12.75">
      <c r="A74" s="27">
        <v>70</v>
      </c>
      <c r="B74" s="28" t="s">
        <v>184</v>
      </c>
      <c r="C74" s="28" t="s">
        <v>185</v>
      </c>
      <c r="D74" s="28" t="s">
        <v>97</v>
      </c>
      <c r="E74" s="28" t="s">
        <v>21</v>
      </c>
      <c r="F74" s="29">
        <v>0.030567129629629628</v>
      </c>
      <c r="G74" s="27" t="str">
        <f t="shared" si="3"/>
        <v>4.24/km</v>
      </c>
      <c r="H74" s="30">
        <f t="shared" si="4"/>
        <v>0.005312499999999998</v>
      </c>
      <c r="I74" s="30">
        <f t="shared" si="5"/>
        <v>0.0032638888888888856</v>
      </c>
    </row>
    <row r="75" spans="1:9" ht="12.75">
      <c r="A75" s="27">
        <v>71</v>
      </c>
      <c r="B75" s="28" t="s">
        <v>186</v>
      </c>
      <c r="C75" s="28" t="s">
        <v>187</v>
      </c>
      <c r="D75" s="28" t="s">
        <v>53</v>
      </c>
      <c r="E75" s="28" t="s">
        <v>188</v>
      </c>
      <c r="F75" s="29">
        <v>0.030601851851851852</v>
      </c>
      <c r="G75" s="27" t="str">
        <f t="shared" si="3"/>
        <v>4.24/km</v>
      </c>
      <c r="H75" s="30">
        <f t="shared" si="4"/>
        <v>0.005347222222222222</v>
      </c>
      <c r="I75" s="30">
        <f t="shared" si="5"/>
        <v>0.004513888888888887</v>
      </c>
    </row>
    <row r="76" spans="1:9" ht="12.75">
      <c r="A76" s="27">
        <v>72</v>
      </c>
      <c r="B76" s="28" t="s">
        <v>189</v>
      </c>
      <c r="C76" s="28" t="s">
        <v>145</v>
      </c>
      <c r="D76" s="28" t="s">
        <v>53</v>
      </c>
      <c r="E76" s="28" t="s">
        <v>190</v>
      </c>
      <c r="F76" s="29">
        <v>0.030625</v>
      </c>
      <c r="G76" s="27" t="str">
        <f t="shared" si="3"/>
        <v>4.25/km</v>
      </c>
      <c r="H76" s="30">
        <f t="shared" si="4"/>
        <v>0.005370370370370369</v>
      </c>
      <c r="I76" s="30">
        <f t="shared" si="5"/>
        <v>0.004537037037037034</v>
      </c>
    </row>
    <row r="77" spans="1:9" ht="12.75">
      <c r="A77" s="27">
        <v>73</v>
      </c>
      <c r="B77" s="28" t="s">
        <v>191</v>
      </c>
      <c r="C77" s="28" t="s">
        <v>192</v>
      </c>
      <c r="D77" s="28" t="s">
        <v>176</v>
      </c>
      <c r="E77" s="28" t="s">
        <v>87</v>
      </c>
      <c r="F77" s="29">
        <v>0.03068287037037037</v>
      </c>
      <c r="G77" s="27" t="str">
        <f t="shared" si="3"/>
        <v>4.25/km</v>
      </c>
      <c r="H77" s="30">
        <f t="shared" si="4"/>
        <v>0.00542824074074074</v>
      </c>
      <c r="I77" s="30">
        <f t="shared" si="5"/>
        <v>0.00038194444444444517</v>
      </c>
    </row>
    <row r="78" spans="1:9" ht="12.75">
      <c r="A78" s="27">
        <v>74</v>
      </c>
      <c r="B78" s="28" t="s">
        <v>193</v>
      </c>
      <c r="C78" s="28" t="s">
        <v>134</v>
      </c>
      <c r="D78" s="28" t="s">
        <v>61</v>
      </c>
      <c r="E78" s="28" t="s">
        <v>23</v>
      </c>
      <c r="F78" s="29">
        <v>0.03079861111111111</v>
      </c>
      <c r="G78" s="27" t="str">
        <f t="shared" si="3"/>
        <v>4.26/km</v>
      </c>
      <c r="H78" s="30">
        <f t="shared" si="4"/>
        <v>0.00554398148148148</v>
      </c>
      <c r="I78" s="30">
        <f t="shared" si="5"/>
        <v>0.004502314814814817</v>
      </c>
    </row>
    <row r="79" spans="1:9" ht="12.75">
      <c r="A79" s="27">
        <v>75</v>
      </c>
      <c r="B79" s="28" t="s">
        <v>45</v>
      </c>
      <c r="C79" s="28" t="s">
        <v>131</v>
      </c>
      <c r="D79" s="28" t="s">
        <v>47</v>
      </c>
      <c r="E79" s="28" t="s">
        <v>155</v>
      </c>
      <c r="F79" s="29">
        <v>0.030821759259259257</v>
      </c>
      <c r="G79" s="27" t="str">
        <f aca="true" t="shared" si="6" ref="G79:G142">TEXT(INT((HOUR(F79)*3600+MINUTE(F79)*60+SECOND(F79))/$I$3/60),"0")&amp;"."&amp;TEXT(MOD((HOUR(F79)*3600+MINUTE(F79)*60+SECOND(F79))/$I$3,60),"00")&amp;"/km"</f>
        <v>4.26/km</v>
      </c>
      <c r="H79" s="30">
        <f aca="true" t="shared" si="7" ref="H79:H142">F79-$F$5</f>
        <v>0.005567129629629627</v>
      </c>
      <c r="I79" s="30">
        <f t="shared" si="5"/>
        <v>0.0052662037037037035</v>
      </c>
    </row>
    <row r="80" spans="1:9" ht="12.75">
      <c r="A80" s="35">
        <v>76</v>
      </c>
      <c r="B80" s="36" t="s">
        <v>194</v>
      </c>
      <c r="C80" s="36" t="s">
        <v>79</v>
      </c>
      <c r="D80" s="36" t="s">
        <v>24</v>
      </c>
      <c r="E80" s="36" t="s">
        <v>515</v>
      </c>
      <c r="F80" s="37">
        <v>0.030821759259259257</v>
      </c>
      <c r="G80" s="35" t="str">
        <f t="shared" si="6"/>
        <v>4.26/km</v>
      </c>
      <c r="H80" s="38">
        <f t="shared" si="7"/>
        <v>0.005567129629629627</v>
      </c>
      <c r="I80" s="38">
        <f t="shared" si="5"/>
        <v>0.004143518518518519</v>
      </c>
    </row>
    <row r="81" spans="1:9" ht="12.75">
      <c r="A81" s="27">
        <v>77</v>
      </c>
      <c r="B81" s="28" t="s">
        <v>195</v>
      </c>
      <c r="C81" s="28" t="s">
        <v>196</v>
      </c>
      <c r="D81" s="28" t="s">
        <v>176</v>
      </c>
      <c r="E81" s="28" t="s">
        <v>18</v>
      </c>
      <c r="F81" s="29">
        <v>0.030833333333333334</v>
      </c>
      <c r="G81" s="27" t="str">
        <f t="shared" si="6"/>
        <v>4.26/km</v>
      </c>
      <c r="H81" s="30">
        <f t="shared" si="7"/>
        <v>0.005578703703703704</v>
      </c>
      <c r="I81" s="30">
        <f t="shared" si="5"/>
        <v>0.0005324074074074085</v>
      </c>
    </row>
    <row r="82" spans="1:9" ht="12.75">
      <c r="A82" s="35">
        <v>78</v>
      </c>
      <c r="B82" s="36" t="s">
        <v>197</v>
      </c>
      <c r="C82" s="36" t="s">
        <v>198</v>
      </c>
      <c r="D82" s="36" t="s">
        <v>22</v>
      </c>
      <c r="E82" s="36" t="s">
        <v>515</v>
      </c>
      <c r="F82" s="37">
        <v>0.03085648148148148</v>
      </c>
      <c r="G82" s="35" t="str">
        <f t="shared" si="6"/>
        <v>4.27/km</v>
      </c>
      <c r="H82" s="38">
        <f t="shared" si="7"/>
        <v>0.005601851851851851</v>
      </c>
      <c r="I82" s="38">
        <f t="shared" si="5"/>
        <v>0.005601851851851851</v>
      </c>
    </row>
    <row r="83" spans="1:9" ht="12.75">
      <c r="A83" s="35">
        <v>79</v>
      </c>
      <c r="B83" s="36" t="s">
        <v>199</v>
      </c>
      <c r="C83" s="36" t="s">
        <v>200</v>
      </c>
      <c r="D83" s="36" t="s">
        <v>53</v>
      </c>
      <c r="E83" s="36" t="s">
        <v>515</v>
      </c>
      <c r="F83" s="37">
        <v>0.030925925925925926</v>
      </c>
      <c r="G83" s="35" t="str">
        <f t="shared" si="6"/>
        <v>4.27/km</v>
      </c>
      <c r="H83" s="38">
        <f t="shared" si="7"/>
        <v>0.005671296296296296</v>
      </c>
      <c r="I83" s="38">
        <f t="shared" si="5"/>
        <v>0.004837962962962961</v>
      </c>
    </row>
    <row r="84" spans="1:9" ht="12.75">
      <c r="A84" s="27">
        <v>80</v>
      </c>
      <c r="B84" s="28" t="s">
        <v>201</v>
      </c>
      <c r="C84" s="28" t="s">
        <v>202</v>
      </c>
      <c r="D84" s="28" t="s">
        <v>53</v>
      </c>
      <c r="E84" s="28" t="s">
        <v>203</v>
      </c>
      <c r="F84" s="29">
        <v>0.030937499999999996</v>
      </c>
      <c r="G84" s="27" t="str">
        <f t="shared" si="6"/>
        <v>4.27/km</v>
      </c>
      <c r="H84" s="30">
        <f t="shared" si="7"/>
        <v>0.005682870370370366</v>
      </c>
      <c r="I84" s="30">
        <f t="shared" si="5"/>
        <v>0.004849537037037031</v>
      </c>
    </row>
    <row r="85" spans="1:9" ht="12.75">
      <c r="A85" s="27">
        <v>81</v>
      </c>
      <c r="B85" s="28" t="s">
        <v>204</v>
      </c>
      <c r="C85" s="28" t="s">
        <v>205</v>
      </c>
      <c r="D85" s="28" t="s">
        <v>22</v>
      </c>
      <c r="E85" s="28" t="s">
        <v>17</v>
      </c>
      <c r="F85" s="29">
        <v>0.031018518518518515</v>
      </c>
      <c r="G85" s="27" t="str">
        <f t="shared" si="6"/>
        <v>4.28/km</v>
      </c>
      <c r="H85" s="30">
        <f t="shared" si="7"/>
        <v>0.005763888888888884</v>
      </c>
      <c r="I85" s="30">
        <f t="shared" si="5"/>
        <v>0.005763888888888884</v>
      </c>
    </row>
    <row r="86" spans="1:9" ht="12.75">
      <c r="A86" s="27">
        <v>82</v>
      </c>
      <c r="B86" s="28" t="s">
        <v>206</v>
      </c>
      <c r="C86" s="28" t="s">
        <v>207</v>
      </c>
      <c r="D86" s="28" t="s">
        <v>97</v>
      </c>
      <c r="E86" s="28" t="s">
        <v>21</v>
      </c>
      <c r="F86" s="29">
        <v>0.03108796296296296</v>
      </c>
      <c r="G86" s="27" t="str">
        <f t="shared" si="6"/>
        <v>4.29/km</v>
      </c>
      <c r="H86" s="30">
        <f t="shared" si="7"/>
        <v>0.005833333333333329</v>
      </c>
      <c r="I86" s="30">
        <f t="shared" si="5"/>
        <v>0.003784722222222217</v>
      </c>
    </row>
    <row r="87" spans="1:9" ht="12.75">
      <c r="A87" s="27">
        <v>83</v>
      </c>
      <c r="B87" s="28" t="s">
        <v>208</v>
      </c>
      <c r="C87" s="28" t="s">
        <v>99</v>
      </c>
      <c r="D87" s="28" t="s">
        <v>53</v>
      </c>
      <c r="E87" s="28" t="s">
        <v>12</v>
      </c>
      <c r="F87" s="29">
        <v>0.031157407407407408</v>
      </c>
      <c r="G87" s="27" t="str">
        <f t="shared" si="6"/>
        <v>4.29/km</v>
      </c>
      <c r="H87" s="30">
        <f t="shared" si="7"/>
        <v>0.005902777777777778</v>
      </c>
      <c r="I87" s="30">
        <f t="shared" si="5"/>
        <v>0.005069444444444442</v>
      </c>
    </row>
    <row r="88" spans="1:9" ht="12.75">
      <c r="A88" s="27">
        <v>84</v>
      </c>
      <c r="B88" s="28" t="s">
        <v>209</v>
      </c>
      <c r="C88" s="28" t="s">
        <v>123</v>
      </c>
      <c r="D88" s="28" t="s">
        <v>53</v>
      </c>
      <c r="E88" s="28" t="s">
        <v>39</v>
      </c>
      <c r="F88" s="29">
        <v>0.03116898148148148</v>
      </c>
      <c r="G88" s="27" t="str">
        <f t="shared" si="6"/>
        <v>4.29/km</v>
      </c>
      <c r="H88" s="30">
        <f t="shared" si="7"/>
        <v>0.005914351851851851</v>
      </c>
      <c r="I88" s="30">
        <f t="shared" si="5"/>
        <v>0.005081018518518516</v>
      </c>
    </row>
    <row r="89" spans="1:9" ht="12.75">
      <c r="A89" s="27">
        <v>85</v>
      </c>
      <c r="B89" s="28" t="s">
        <v>210</v>
      </c>
      <c r="C89" s="28" t="s">
        <v>29</v>
      </c>
      <c r="D89" s="28" t="s">
        <v>53</v>
      </c>
      <c r="E89" s="28" t="s">
        <v>211</v>
      </c>
      <c r="F89" s="29">
        <v>0.03116898148148148</v>
      </c>
      <c r="G89" s="27" t="str">
        <f t="shared" si="6"/>
        <v>4.29/km</v>
      </c>
      <c r="H89" s="30">
        <f t="shared" si="7"/>
        <v>0.005914351851851851</v>
      </c>
      <c r="I89" s="30">
        <f t="shared" si="5"/>
        <v>0.005081018518518516</v>
      </c>
    </row>
    <row r="90" spans="1:9" ht="12.75">
      <c r="A90" s="35">
        <v>86</v>
      </c>
      <c r="B90" s="36" t="s">
        <v>212</v>
      </c>
      <c r="C90" s="36" t="s">
        <v>157</v>
      </c>
      <c r="D90" s="36" t="s">
        <v>55</v>
      </c>
      <c r="E90" s="36" t="s">
        <v>515</v>
      </c>
      <c r="F90" s="37">
        <v>0.03119212962962963</v>
      </c>
      <c r="G90" s="35" t="str">
        <f t="shared" si="6"/>
        <v>4.30/km</v>
      </c>
      <c r="H90" s="38">
        <f t="shared" si="7"/>
        <v>0.005937499999999998</v>
      </c>
      <c r="I90" s="38">
        <f t="shared" si="5"/>
        <v>0.005057870370370369</v>
      </c>
    </row>
    <row r="91" spans="1:9" ht="12.75">
      <c r="A91" s="35">
        <v>87</v>
      </c>
      <c r="B91" s="36" t="s">
        <v>213</v>
      </c>
      <c r="C91" s="36" t="s">
        <v>214</v>
      </c>
      <c r="D91" s="36" t="s">
        <v>22</v>
      </c>
      <c r="E91" s="36" t="s">
        <v>515</v>
      </c>
      <c r="F91" s="37">
        <v>0.031261574074074074</v>
      </c>
      <c r="G91" s="35" t="str">
        <f t="shared" si="6"/>
        <v>4.30/km</v>
      </c>
      <c r="H91" s="38">
        <f t="shared" si="7"/>
        <v>0.006006944444444443</v>
      </c>
      <c r="I91" s="38">
        <f t="shared" si="5"/>
        <v>0.006006944444444443</v>
      </c>
    </row>
    <row r="92" spans="1:9" ht="12.75">
      <c r="A92" s="27">
        <v>88</v>
      </c>
      <c r="B92" s="28" t="s">
        <v>215</v>
      </c>
      <c r="C92" s="28" t="s">
        <v>216</v>
      </c>
      <c r="D92" s="28" t="s">
        <v>22</v>
      </c>
      <c r="E92" s="28" t="s">
        <v>23</v>
      </c>
      <c r="F92" s="29">
        <v>0.0312962962962963</v>
      </c>
      <c r="G92" s="27" t="str">
        <f t="shared" si="6"/>
        <v>4.30/km</v>
      </c>
      <c r="H92" s="30">
        <f t="shared" si="7"/>
        <v>0.006041666666666671</v>
      </c>
      <c r="I92" s="30">
        <f t="shared" si="5"/>
        <v>0.006041666666666671</v>
      </c>
    </row>
    <row r="93" spans="1:9" ht="12.75">
      <c r="A93" s="35">
        <v>89</v>
      </c>
      <c r="B93" s="36" t="s">
        <v>217</v>
      </c>
      <c r="C93" s="36" t="s">
        <v>218</v>
      </c>
      <c r="D93" s="36" t="s">
        <v>47</v>
      </c>
      <c r="E93" s="36" t="s">
        <v>515</v>
      </c>
      <c r="F93" s="37">
        <v>0.03130787037037037</v>
      </c>
      <c r="G93" s="35" t="str">
        <f t="shared" si="6"/>
        <v>4.31/km</v>
      </c>
      <c r="H93" s="38">
        <f t="shared" si="7"/>
        <v>0.0060532407407407375</v>
      </c>
      <c r="I93" s="38">
        <f t="shared" si="5"/>
        <v>0.005752314814814814</v>
      </c>
    </row>
    <row r="94" spans="1:9" ht="12.75">
      <c r="A94" s="27">
        <v>90</v>
      </c>
      <c r="B94" s="28" t="s">
        <v>219</v>
      </c>
      <c r="C94" s="28" t="s">
        <v>220</v>
      </c>
      <c r="D94" s="28" t="s">
        <v>221</v>
      </c>
      <c r="E94" s="28" t="s">
        <v>148</v>
      </c>
      <c r="F94" s="29">
        <v>0.031331018518518515</v>
      </c>
      <c r="G94" s="27" t="str">
        <f t="shared" si="6"/>
        <v>4.31/km</v>
      </c>
      <c r="H94" s="30">
        <f t="shared" si="7"/>
        <v>0.006076388888888885</v>
      </c>
      <c r="I94" s="30">
        <f t="shared" si="5"/>
        <v>0</v>
      </c>
    </row>
    <row r="95" spans="1:9" ht="12.75">
      <c r="A95" s="27">
        <v>91</v>
      </c>
      <c r="B95" s="28" t="s">
        <v>222</v>
      </c>
      <c r="C95" s="28" t="s">
        <v>119</v>
      </c>
      <c r="D95" s="28" t="s">
        <v>47</v>
      </c>
      <c r="E95" s="28" t="s">
        <v>177</v>
      </c>
      <c r="F95" s="29">
        <v>0.03136574074074074</v>
      </c>
      <c r="G95" s="27" t="str">
        <f t="shared" si="6"/>
        <v>4.31/km</v>
      </c>
      <c r="H95" s="30">
        <f t="shared" si="7"/>
        <v>0.006111111111111112</v>
      </c>
      <c r="I95" s="30">
        <f t="shared" si="5"/>
        <v>0.005810185185185189</v>
      </c>
    </row>
    <row r="96" spans="1:9" ht="12.75">
      <c r="A96" s="27">
        <v>92</v>
      </c>
      <c r="B96" s="28" t="s">
        <v>223</v>
      </c>
      <c r="C96" s="28" t="s">
        <v>224</v>
      </c>
      <c r="D96" s="28" t="s">
        <v>225</v>
      </c>
      <c r="E96" s="28" t="s">
        <v>13</v>
      </c>
      <c r="F96" s="29">
        <v>0.03140046296296296</v>
      </c>
      <c r="G96" s="27" t="str">
        <f t="shared" si="6"/>
        <v>4.31/km</v>
      </c>
      <c r="H96" s="30">
        <f t="shared" si="7"/>
        <v>0.006145833333333333</v>
      </c>
      <c r="I96" s="30">
        <f t="shared" si="5"/>
        <v>0</v>
      </c>
    </row>
    <row r="97" spans="1:9" ht="12.75">
      <c r="A97" s="27">
        <v>93</v>
      </c>
      <c r="B97" s="28" t="s">
        <v>226</v>
      </c>
      <c r="C97" s="28" t="s">
        <v>227</v>
      </c>
      <c r="D97" s="28" t="s">
        <v>97</v>
      </c>
      <c r="E97" s="28" t="s">
        <v>20</v>
      </c>
      <c r="F97" s="29">
        <v>0.03141203703703704</v>
      </c>
      <c r="G97" s="27" t="str">
        <f t="shared" si="6"/>
        <v>4.31/km</v>
      </c>
      <c r="H97" s="30">
        <f t="shared" si="7"/>
        <v>0.006157407407407407</v>
      </c>
      <c r="I97" s="30">
        <f t="shared" si="5"/>
        <v>0.004108796296296294</v>
      </c>
    </row>
    <row r="98" spans="1:9" ht="12.75">
      <c r="A98" s="35">
        <v>94</v>
      </c>
      <c r="B98" s="36" t="s">
        <v>228</v>
      </c>
      <c r="C98" s="36" t="s">
        <v>229</v>
      </c>
      <c r="D98" s="36" t="s">
        <v>97</v>
      </c>
      <c r="E98" s="36" t="s">
        <v>515</v>
      </c>
      <c r="F98" s="37">
        <v>0.03145833333333333</v>
      </c>
      <c r="G98" s="35" t="str">
        <f t="shared" si="6"/>
        <v>4.32/km</v>
      </c>
      <c r="H98" s="38">
        <f t="shared" si="7"/>
        <v>0.006203703703703701</v>
      </c>
      <c r="I98" s="38">
        <f t="shared" si="5"/>
        <v>0.004155092592592589</v>
      </c>
    </row>
    <row r="99" spans="1:9" ht="12.75">
      <c r="A99" s="35">
        <v>95</v>
      </c>
      <c r="B99" s="36" t="s">
        <v>230</v>
      </c>
      <c r="C99" s="36" t="s">
        <v>69</v>
      </c>
      <c r="D99" s="36" t="s">
        <v>22</v>
      </c>
      <c r="E99" s="36" t="s">
        <v>515</v>
      </c>
      <c r="F99" s="37">
        <v>0.03155092592592592</v>
      </c>
      <c r="G99" s="35" t="str">
        <f t="shared" si="6"/>
        <v>4.33/km</v>
      </c>
      <c r="H99" s="38">
        <f t="shared" si="7"/>
        <v>0.006296296296296289</v>
      </c>
      <c r="I99" s="38">
        <f t="shared" si="5"/>
        <v>0.006296296296296289</v>
      </c>
    </row>
    <row r="100" spans="1:9" ht="12.75">
      <c r="A100" s="35">
        <v>96</v>
      </c>
      <c r="B100" s="36" t="s">
        <v>231</v>
      </c>
      <c r="C100" s="36" t="s">
        <v>83</v>
      </c>
      <c r="D100" s="36" t="s">
        <v>22</v>
      </c>
      <c r="E100" s="36" t="s">
        <v>515</v>
      </c>
      <c r="F100" s="37">
        <v>0.0315625</v>
      </c>
      <c r="G100" s="35" t="str">
        <f t="shared" si="6"/>
        <v>4.33/km</v>
      </c>
      <c r="H100" s="38">
        <f t="shared" si="7"/>
        <v>0.00630787037037037</v>
      </c>
      <c r="I100" s="38">
        <f t="shared" si="5"/>
        <v>0.00630787037037037</v>
      </c>
    </row>
    <row r="101" spans="1:9" ht="12.75">
      <c r="A101" s="35">
        <v>97</v>
      </c>
      <c r="B101" s="36" t="s">
        <v>232</v>
      </c>
      <c r="C101" s="36" t="s">
        <v>233</v>
      </c>
      <c r="D101" s="36" t="s">
        <v>22</v>
      </c>
      <c r="E101" s="36" t="s">
        <v>515</v>
      </c>
      <c r="F101" s="37">
        <v>0.031574074074074074</v>
      </c>
      <c r="G101" s="35" t="str">
        <f t="shared" si="6"/>
        <v>4.33/km</v>
      </c>
      <c r="H101" s="38">
        <f t="shared" si="7"/>
        <v>0.0063194444444444435</v>
      </c>
      <c r="I101" s="38">
        <f t="shared" si="5"/>
        <v>0.0063194444444444435</v>
      </c>
    </row>
    <row r="102" spans="1:9" ht="12.75">
      <c r="A102" s="35">
        <v>98</v>
      </c>
      <c r="B102" s="36" t="s">
        <v>234</v>
      </c>
      <c r="C102" s="36" t="s">
        <v>104</v>
      </c>
      <c r="D102" s="36" t="s">
        <v>53</v>
      </c>
      <c r="E102" s="36" t="s">
        <v>515</v>
      </c>
      <c r="F102" s="37">
        <v>0.03159722222222222</v>
      </c>
      <c r="G102" s="35" t="str">
        <f t="shared" si="6"/>
        <v>4.33/km</v>
      </c>
      <c r="H102" s="38">
        <f t="shared" si="7"/>
        <v>0.006342592592592591</v>
      </c>
      <c r="I102" s="38">
        <f t="shared" si="5"/>
        <v>0.005509259259259255</v>
      </c>
    </row>
    <row r="103" spans="1:9" ht="12.75">
      <c r="A103" s="27">
        <v>99</v>
      </c>
      <c r="B103" s="28" t="s">
        <v>235</v>
      </c>
      <c r="C103" s="28" t="s">
        <v>236</v>
      </c>
      <c r="D103" s="28" t="s">
        <v>97</v>
      </c>
      <c r="E103" s="28" t="s">
        <v>36</v>
      </c>
      <c r="F103" s="29">
        <v>0.031608796296296295</v>
      </c>
      <c r="G103" s="27" t="str">
        <f t="shared" si="6"/>
        <v>4.33/km</v>
      </c>
      <c r="H103" s="30">
        <f t="shared" si="7"/>
        <v>0.006354166666666664</v>
      </c>
      <c r="I103" s="30">
        <f t="shared" si="5"/>
        <v>0.004305555555555552</v>
      </c>
    </row>
    <row r="104" spans="1:9" ht="12.75">
      <c r="A104" s="35">
        <v>100</v>
      </c>
      <c r="B104" s="36" t="s">
        <v>237</v>
      </c>
      <c r="C104" s="36" t="s">
        <v>238</v>
      </c>
      <c r="D104" s="36" t="s">
        <v>137</v>
      </c>
      <c r="E104" s="36" t="s">
        <v>515</v>
      </c>
      <c r="F104" s="37">
        <v>0.03172453703703703</v>
      </c>
      <c r="G104" s="35" t="str">
        <f t="shared" si="6"/>
        <v>4.34/km</v>
      </c>
      <c r="H104" s="38">
        <f t="shared" si="7"/>
        <v>0.0064699074074074</v>
      </c>
      <c r="I104" s="38">
        <f t="shared" si="5"/>
        <v>0.0025231481481481424</v>
      </c>
    </row>
    <row r="105" spans="1:9" ht="12.75">
      <c r="A105" s="35">
        <v>101</v>
      </c>
      <c r="B105" s="36" t="s">
        <v>239</v>
      </c>
      <c r="C105" s="36" t="s">
        <v>104</v>
      </c>
      <c r="D105" s="36" t="s">
        <v>24</v>
      </c>
      <c r="E105" s="36" t="s">
        <v>515</v>
      </c>
      <c r="F105" s="37">
        <v>0.03177083333333333</v>
      </c>
      <c r="G105" s="35" t="str">
        <f t="shared" si="6"/>
        <v>4.35/km</v>
      </c>
      <c r="H105" s="38">
        <f t="shared" si="7"/>
        <v>0.006516203703703701</v>
      </c>
      <c r="I105" s="38">
        <f t="shared" si="5"/>
        <v>0.005092592592592593</v>
      </c>
    </row>
    <row r="106" spans="1:9" ht="12.75">
      <c r="A106" s="35">
        <v>102</v>
      </c>
      <c r="B106" s="36" t="s">
        <v>240</v>
      </c>
      <c r="C106" s="36" t="s">
        <v>145</v>
      </c>
      <c r="D106" s="36" t="s">
        <v>137</v>
      </c>
      <c r="E106" s="36" t="s">
        <v>515</v>
      </c>
      <c r="F106" s="37">
        <v>0.03184027777777778</v>
      </c>
      <c r="G106" s="35" t="str">
        <f t="shared" si="6"/>
        <v>4.35/km</v>
      </c>
      <c r="H106" s="38">
        <f t="shared" si="7"/>
        <v>0.0065856481481481495</v>
      </c>
      <c r="I106" s="38">
        <f t="shared" si="5"/>
        <v>0.002638888888888892</v>
      </c>
    </row>
    <row r="107" spans="1:9" ht="12.75">
      <c r="A107" s="35">
        <v>103</v>
      </c>
      <c r="B107" s="36" t="s">
        <v>241</v>
      </c>
      <c r="C107" s="36" t="s">
        <v>134</v>
      </c>
      <c r="D107" s="36" t="s">
        <v>53</v>
      </c>
      <c r="E107" s="36" t="s">
        <v>515</v>
      </c>
      <c r="F107" s="37">
        <v>0.03184027777777778</v>
      </c>
      <c r="G107" s="35" t="str">
        <f t="shared" si="6"/>
        <v>4.35/km</v>
      </c>
      <c r="H107" s="38">
        <f t="shared" si="7"/>
        <v>0.0065856481481481495</v>
      </c>
      <c r="I107" s="38">
        <f t="shared" si="5"/>
        <v>0.005752314814814814</v>
      </c>
    </row>
    <row r="108" spans="1:9" ht="12.75">
      <c r="A108" s="27">
        <v>104</v>
      </c>
      <c r="B108" s="28" t="s">
        <v>242</v>
      </c>
      <c r="C108" s="28" t="s">
        <v>243</v>
      </c>
      <c r="D108" s="28" t="s">
        <v>47</v>
      </c>
      <c r="E108" s="28" t="s">
        <v>244</v>
      </c>
      <c r="F108" s="29">
        <v>0.031886574074074074</v>
      </c>
      <c r="G108" s="27" t="str">
        <f t="shared" si="6"/>
        <v>4.36/km</v>
      </c>
      <c r="H108" s="30">
        <f t="shared" si="7"/>
        <v>0.006631944444444444</v>
      </c>
      <c r="I108" s="30">
        <f t="shared" si="5"/>
        <v>0.0063310185185185205</v>
      </c>
    </row>
    <row r="109" spans="1:9" ht="12.75">
      <c r="A109" s="27">
        <v>105</v>
      </c>
      <c r="B109" s="28" t="s">
        <v>35</v>
      </c>
      <c r="C109" s="28" t="s">
        <v>245</v>
      </c>
      <c r="D109" s="28" t="s">
        <v>22</v>
      </c>
      <c r="E109" s="28" t="s">
        <v>16</v>
      </c>
      <c r="F109" s="29">
        <v>0.03190972222222222</v>
      </c>
      <c r="G109" s="27" t="str">
        <f t="shared" si="6"/>
        <v>4.36/km</v>
      </c>
      <c r="H109" s="30">
        <f t="shared" si="7"/>
        <v>0.006655092592592591</v>
      </c>
      <c r="I109" s="30">
        <f t="shared" si="5"/>
        <v>0.006655092592592591</v>
      </c>
    </row>
    <row r="110" spans="1:9" ht="12.75">
      <c r="A110" s="35">
        <v>106</v>
      </c>
      <c r="B110" s="36" t="s">
        <v>246</v>
      </c>
      <c r="C110" s="36" t="s">
        <v>247</v>
      </c>
      <c r="D110" s="36" t="s">
        <v>248</v>
      </c>
      <c r="E110" s="36" t="s">
        <v>515</v>
      </c>
      <c r="F110" s="37">
        <v>0.031956018518518516</v>
      </c>
      <c r="G110" s="35" t="str">
        <f t="shared" si="6"/>
        <v>4.36/km</v>
      </c>
      <c r="H110" s="38">
        <f t="shared" si="7"/>
        <v>0.006701388888888885</v>
      </c>
      <c r="I110" s="38">
        <f t="shared" si="5"/>
        <v>0</v>
      </c>
    </row>
    <row r="111" spans="1:9" ht="12.75">
      <c r="A111" s="27">
        <v>107</v>
      </c>
      <c r="B111" s="28" t="s">
        <v>249</v>
      </c>
      <c r="C111" s="28" t="s">
        <v>25</v>
      </c>
      <c r="D111" s="28" t="s">
        <v>24</v>
      </c>
      <c r="E111" s="28" t="s">
        <v>80</v>
      </c>
      <c r="F111" s="29">
        <v>0.03196759259259259</v>
      </c>
      <c r="G111" s="27" t="str">
        <f t="shared" si="6"/>
        <v>4.36/km</v>
      </c>
      <c r="H111" s="30">
        <f t="shared" si="7"/>
        <v>0.006712962962962959</v>
      </c>
      <c r="I111" s="30">
        <f t="shared" si="5"/>
        <v>0.005289351851851851</v>
      </c>
    </row>
    <row r="112" spans="1:9" ht="12.75">
      <c r="A112" s="35">
        <v>108</v>
      </c>
      <c r="B112" s="36" t="s">
        <v>250</v>
      </c>
      <c r="C112" s="36" t="s">
        <v>83</v>
      </c>
      <c r="D112" s="36" t="s">
        <v>24</v>
      </c>
      <c r="E112" s="36" t="s">
        <v>515</v>
      </c>
      <c r="F112" s="37">
        <v>0.032025462962962964</v>
      </c>
      <c r="G112" s="35" t="str">
        <f t="shared" si="6"/>
        <v>4.37/km</v>
      </c>
      <c r="H112" s="38">
        <f t="shared" si="7"/>
        <v>0.0067708333333333336</v>
      </c>
      <c r="I112" s="38">
        <f t="shared" si="5"/>
        <v>0.005347222222222225</v>
      </c>
    </row>
    <row r="113" spans="1:9" ht="12.75">
      <c r="A113" s="35">
        <v>109</v>
      </c>
      <c r="B113" s="36" t="s">
        <v>251</v>
      </c>
      <c r="C113" s="36" t="s">
        <v>252</v>
      </c>
      <c r="D113" s="36" t="s">
        <v>142</v>
      </c>
      <c r="E113" s="36" t="s">
        <v>515</v>
      </c>
      <c r="F113" s="37">
        <v>0.03207175925925926</v>
      </c>
      <c r="G113" s="35" t="str">
        <f t="shared" si="6"/>
        <v>4.37/km</v>
      </c>
      <c r="H113" s="38">
        <f t="shared" si="7"/>
        <v>0.006817129629629628</v>
      </c>
      <c r="I113" s="38">
        <f t="shared" si="5"/>
        <v>0.0026736111111111092</v>
      </c>
    </row>
    <row r="114" spans="1:9" ht="12.75">
      <c r="A114" s="27">
        <v>110</v>
      </c>
      <c r="B114" s="28" t="s">
        <v>253</v>
      </c>
      <c r="C114" s="28" t="s">
        <v>254</v>
      </c>
      <c r="D114" s="28" t="s">
        <v>55</v>
      </c>
      <c r="E114" s="28" t="s">
        <v>255</v>
      </c>
      <c r="F114" s="29">
        <v>0.03207175925925926</v>
      </c>
      <c r="G114" s="27" t="str">
        <f t="shared" si="6"/>
        <v>4.37/km</v>
      </c>
      <c r="H114" s="30">
        <f t="shared" si="7"/>
        <v>0.006817129629629628</v>
      </c>
      <c r="I114" s="30">
        <f t="shared" si="5"/>
        <v>0.005937499999999998</v>
      </c>
    </row>
    <row r="115" spans="1:9" ht="12.75">
      <c r="A115" s="27">
        <v>111</v>
      </c>
      <c r="B115" s="28" t="s">
        <v>256</v>
      </c>
      <c r="C115" s="28" t="s">
        <v>257</v>
      </c>
      <c r="D115" s="28" t="s">
        <v>137</v>
      </c>
      <c r="E115" s="28" t="s">
        <v>18</v>
      </c>
      <c r="F115" s="29">
        <v>0.03210648148148148</v>
      </c>
      <c r="G115" s="27" t="str">
        <f t="shared" si="6"/>
        <v>4.37/km</v>
      </c>
      <c r="H115" s="30">
        <f t="shared" si="7"/>
        <v>0.0068518518518518486</v>
      </c>
      <c r="I115" s="30">
        <f t="shared" si="5"/>
        <v>0.002905092592592591</v>
      </c>
    </row>
    <row r="116" spans="1:9" ht="12.75">
      <c r="A116" s="27">
        <v>112</v>
      </c>
      <c r="B116" s="28" t="s">
        <v>258</v>
      </c>
      <c r="C116" s="28" t="s">
        <v>259</v>
      </c>
      <c r="D116" s="28" t="s">
        <v>24</v>
      </c>
      <c r="E116" s="28" t="s">
        <v>38</v>
      </c>
      <c r="F116" s="29">
        <v>0.03217592592592593</v>
      </c>
      <c r="G116" s="27" t="str">
        <f t="shared" si="6"/>
        <v>4.38/km</v>
      </c>
      <c r="H116" s="30">
        <f t="shared" si="7"/>
        <v>0.006921296296296297</v>
      </c>
      <c r="I116" s="30">
        <f t="shared" si="5"/>
        <v>0.005497685185185189</v>
      </c>
    </row>
    <row r="117" spans="1:9" ht="12.75">
      <c r="A117" s="35">
        <v>113</v>
      </c>
      <c r="B117" s="36" t="s">
        <v>260</v>
      </c>
      <c r="C117" s="36" t="s">
        <v>119</v>
      </c>
      <c r="D117" s="36" t="s">
        <v>24</v>
      </c>
      <c r="E117" s="36" t="s">
        <v>515</v>
      </c>
      <c r="F117" s="37">
        <v>0.0321875</v>
      </c>
      <c r="G117" s="35" t="str">
        <f t="shared" si="6"/>
        <v>4.38/km</v>
      </c>
      <c r="H117" s="38">
        <f t="shared" si="7"/>
        <v>0.0069328703703703705</v>
      </c>
      <c r="I117" s="38">
        <f t="shared" si="5"/>
        <v>0.005509259259259262</v>
      </c>
    </row>
    <row r="118" spans="1:9" ht="12.75">
      <c r="A118" s="35">
        <v>114</v>
      </c>
      <c r="B118" s="36" t="s">
        <v>261</v>
      </c>
      <c r="C118" s="36" t="s">
        <v>245</v>
      </c>
      <c r="D118" s="36" t="s">
        <v>53</v>
      </c>
      <c r="E118" s="36" t="s">
        <v>515</v>
      </c>
      <c r="F118" s="37">
        <v>0.03239583333333333</v>
      </c>
      <c r="G118" s="35" t="str">
        <f t="shared" si="6"/>
        <v>4.40/km</v>
      </c>
      <c r="H118" s="38">
        <f t="shared" si="7"/>
        <v>0.007141203703703702</v>
      </c>
      <c r="I118" s="38">
        <f t="shared" si="5"/>
        <v>0.0063078703703703665</v>
      </c>
    </row>
    <row r="119" spans="1:9" ht="12.75">
      <c r="A119" s="27">
        <v>115</v>
      </c>
      <c r="B119" s="28" t="s">
        <v>262</v>
      </c>
      <c r="C119" s="28" t="s">
        <v>164</v>
      </c>
      <c r="D119" s="28" t="s">
        <v>47</v>
      </c>
      <c r="E119" s="28" t="s">
        <v>263</v>
      </c>
      <c r="F119" s="29">
        <v>0.032407407407407406</v>
      </c>
      <c r="G119" s="27" t="str">
        <f t="shared" si="6"/>
        <v>4.40/km</v>
      </c>
      <c r="H119" s="30">
        <f t="shared" si="7"/>
        <v>0.007152777777777775</v>
      </c>
      <c r="I119" s="30">
        <f t="shared" si="5"/>
        <v>0.006851851851851852</v>
      </c>
    </row>
    <row r="120" spans="1:9" ht="12.75">
      <c r="A120" s="35">
        <v>116</v>
      </c>
      <c r="B120" s="36" t="s">
        <v>264</v>
      </c>
      <c r="C120" s="36" t="s">
        <v>50</v>
      </c>
      <c r="D120" s="36" t="s">
        <v>22</v>
      </c>
      <c r="E120" s="36" t="s">
        <v>515</v>
      </c>
      <c r="F120" s="37">
        <v>0.03247685185185185</v>
      </c>
      <c r="G120" s="35" t="str">
        <f t="shared" si="6"/>
        <v>4.41/km</v>
      </c>
      <c r="H120" s="38">
        <f t="shared" si="7"/>
        <v>0.007222222222222217</v>
      </c>
      <c r="I120" s="38">
        <f t="shared" si="5"/>
        <v>0.007222222222222217</v>
      </c>
    </row>
    <row r="121" spans="1:9" ht="12.75">
      <c r="A121" s="27">
        <v>117</v>
      </c>
      <c r="B121" s="28" t="s">
        <v>265</v>
      </c>
      <c r="C121" s="28" t="s">
        <v>147</v>
      </c>
      <c r="D121" s="28" t="s">
        <v>225</v>
      </c>
      <c r="E121" s="28" t="s">
        <v>36</v>
      </c>
      <c r="F121" s="29">
        <v>0.03248842592592593</v>
      </c>
      <c r="G121" s="27" t="str">
        <f t="shared" si="6"/>
        <v>4.41/km</v>
      </c>
      <c r="H121" s="30">
        <f t="shared" si="7"/>
        <v>0.007233796296296297</v>
      </c>
      <c r="I121" s="30">
        <f t="shared" si="5"/>
        <v>0.0010879629629629642</v>
      </c>
    </row>
    <row r="122" spans="1:9" ht="12.75">
      <c r="A122" s="27">
        <v>118</v>
      </c>
      <c r="B122" s="28" t="s">
        <v>266</v>
      </c>
      <c r="C122" s="28" t="s">
        <v>75</v>
      </c>
      <c r="D122" s="28" t="s">
        <v>22</v>
      </c>
      <c r="E122" s="28" t="s">
        <v>0</v>
      </c>
      <c r="F122" s="29">
        <v>0.03252314814814815</v>
      </c>
      <c r="G122" s="27" t="str">
        <f t="shared" si="6"/>
        <v>4.41/km</v>
      </c>
      <c r="H122" s="30">
        <f t="shared" si="7"/>
        <v>0.007268518518518518</v>
      </c>
      <c r="I122" s="30">
        <f t="shared" si="5"/>
        <v>0.007268518518518518</v>
      </c>
    </row>
    <row r="123" spans="1:9" ht="12.75">
      <c r="A123" s="27">
        <v>119</v>
      </c>
      <c r="B123" s="28" t="s">
        <v>267</v>
      </c>
      <c r="C123" s="28" t="s">
        <v>243</v>
      </c>
      <c r="D123" s="28" t="s">
        <v>61</v>
      </c>
      <c r="E123" s="28" t="s">
        <v>36</v>
      </c>
      <c r="F123" s="29">
        <v>0.03252314814814815</v>
      </c>
      <c r="G123" s="27" t="str">
        <f t="shared" si="6"/>
        <v>4.41/km</v>
      </c>
      <c r="H123" s="30">
        <f t="shared" si="7"/>
        <v>0.007268518518518518</v>
      </c>
      <c r="I123" s="30">
        <f t="shared" si="5"/>
        <v>0.006226851851851855</v>
      </c>
    </row>
    <row r="124" spans="1:9" ht="12.75">
      <c r="A124" s="27">
        <v>120</v>
      </c>
      <c r="B124" s="28" t="s">
        <v>268</v>
      </c>
      <c r="C124" s="28" t="s">
        <v>269</v>
      </c>
      <c r="D124" s="28" t="s">
        <v>24</v>
      </c>
      <c r="E124" s="28" t="s">
        <v>15</v>
      </c>
      <c r="F124" s="29">
        <v>0.03252314814814815</v>
      </c>
      <c r="G124" s="27" t="str">
        <f t="shared" si="6"/>
        <v>4.41/km</v>
      </c>
      <c r="H124" s="30">
        <f t="shared" si="7"/>
        <v>0.007268518518518518</v>
      </c>
      <c r="I124" s="30">
        <f t="shared" si="5"/>
        <v>0.00584490740740741</v>
      </c>
    </row>
    <row r="125" spans="1:9" ht="12.75">
      <c r="A125" s="27">
        <v>121</v>
      </c>
      <c r="B125" s="28" t="s">
        <v>270</v>
      </c>
      <c r="C125" s="28" t="s">
        <v>271</v>
      </c>
      <c r="D125" s="28" t="s">
        <v>47</v>
      </c>
      <c r="E125" s="28" t="s">
        <v>15</v>
      </c>
      <c r="F125" s="29">
        <v>0.03253472222222222</v>
      </c>
      <c r="G125" s="27" t="str">
        <f t="shared" si="6"/>
        <v>4.41/km</v>
      </c>
      <c r="H125" s="30">
        <f t="shared" si="7"/>
        <v>0.0072800925925925915</v>
      </c>
      <c r="I125" s="30">
        <f t="shared" si="5"/>
        <v>0.006979166666666668</v>
      </c>
    </row>
    <row r="126" spans="1:9" ht="12.75">
      <c r="A126" s="27">
        <v>122</v>
      </c>
      <c r="B126" s="28" t="s">
        <v>272</v>
      </c>
      <c r="C126" s="28" t="s">
        <v>273</v>
      </c>
      <c r="D126" s="28" t="s">
        <v>248</v>
      </c>
      <c r="E126" s="28" t="s">
        <v>274</v>
      </c>
      <c r="F126" s="29">
        <v>0.032581018518518516</v>
      </c>
      <c r="G126" s="27" t="str">
        <f t="shared" si="6"/>
        <v>4.42/km</v>
      </c>
      <c r="H126" s="30">
        <f t="shared" si="7"/>
        <v>0.007326388888888886</v>
      </c>
      <c r="I126" s="30">
        <f t="shared" si="5"/>
        <v>0.0006250000000000006</v>
      </c>
    </row>
    <row r="127" spans="1:9" ht="12.75">
      <c r="A127" s="35">
        <v>123</v>
      </c>
      <c r="B127" s="36" t="s">
        <v>275</v>
      </c>
      <c r="C127" s="36" t="s">
        <v>145</v>
      </c>
      <c r="D127" s="36" t="s">
        <v>47</v>
      </c>
      <c r="E127" s="36" t="s">
        <v>515</v>
      </c>
      <c r="F127" s="37">
        <v>0.032581018518518516</v>
      </c>
      <c r="G127" s="35" t="str">
        <f t="shared" si="6"/>
        <v>4.42/km</v>
      </c>
      <c r="H127" s="38">
        <f t="shared" si="7"/>
        <v>0.007326388888888886</v>
      </c>
      <c r="I127" s="38">
        <f t="shared" si="5"/>
        <v>0.0070254629629629625</v>
      </c>
    </row>
    <row r="128" spans="1:9" ht="12.75">
      <c r="A128" s="27">
        <v>124</v>
      </c>
      <c r="B128" s="28" t="s">
        <v>276</v>
      </c>
      <c r="C128" s="28" t="s">
        <v>134</v>
      </c>
      <c r="D128" s="28" t="s">
        <v>53</v>
      </c>
      <c r="E128" s="28" t="s">
        <v>277</v>
      </c>
      <c r="F128" s="29">
        <v>0.03262731481481482</v>
      </c>
      <c r="G128" s="27" t="str">
        <f t="shared" si="6"/>
        <v>4.42/km</v>
      </c>
      <c r="H128" s="30">
        <f t="shared" si="7"/>
        <v>0.007372685185185187</v>
      </c>
      <c r="I128" s="30">
        <f t="shared" si="5"/>
        <v>0.006539351851851852</v>
      </c>
    </row>
    <row r="129" spans="1:9" ht="12.75">
      <c r="A129" s="27">
        <v>125</v>
      </c>
      <c r="B129" s="28" t="s">
        <v>278</v>
      </c>
      <c r="C129" s="28" t="s">
        <v>46</v>
      </c>
      <c r="D129" s="28" t="s">
        <v>47</v>
      </c>
      <c r="E129" s="28" t="s">
        <v>211</v>
      </c>
      <c r="F129" s="29">
        <v>0.03263888888888889</v>
      </c>
      <c r="G129" s="27" t="str">
        <f t="shared" si="6"/>
        <v>4.42/km</v>
      </c>
      <c r="H129" s="30">
        <f t="shared" si="7"/>
        <v>0.0073842592592592605</v>
      </c>
      <c r="I129" s="30">
        <f t="shared" si="5"/>
        <v>0.007083333333333337</v>
      </c>
    </row>
    <row r="130" spans="1:9" ht="12.75">
      <c r="A130" s="27">
        <v>126</v>
      </c>
      <c r="B130" s="28" t="s">
        <v>279</v>
      </c>
      <c r="C130" s="28" t="s">
        <v>101</v>
      </c>
      <c r="D130" s="28" t="s">
        <v>53</v>
      </c>
      <c r="E130" s="28" t="s">
        <v>211</v>
      </c>
      <c r="F130" s="29">
        <v>0.03263888888888889</v>
      </c>
      <c r="G130" s="27" t="str">
        <f t="shared" si="6"/>
        <v>4.42/km</v>
      </c>
      <c r="H130" s="30">
        <f t="shared" si="7"/>
        <v>0.0073842592592592605</v>
      </c>
      <c r="I130" s="30">
        <f t="shared" si="5"/>
        <v>0.006550925925925925</v>
      </c>
    </row>
    <row r="131" spans="1:9" ht="12.75">
      <c r="A131" s="35">
        <v>127</v>
      </c>
      <c r="B131" s="36" t="s">
        <v>280</v>
      </c>
      <c r="C131" s="36" t="s">
        <v>145</v>
      </c>
      <c r="D131" s="36" t="s">
        <v>22</v>
      </c>
      <c r="E131" s="36" t="s">
        <v>515</v>
      </c>
      <c r="F131" s="37">
        <v>0.032650462962962964</v>
      </c>
      <c r="G131" s="35" t="str">
        <f t="shared" si="6"/>
        <v>4.42/km</v>
      </c>
      <c r="H131" s="38">
        <f t="shared" si="7"/>
        <v>0.007395833333333334</v>
      </c>
      <c r="I131" s="38">
        <f t="shared" si="5"/>
        <v>0.007395833333333334</v>
      </c>
    </row>
    <row r="132" spans="1:9" ht="12.75">
      <c r="A132" s="27">
        <v>128</v>
      </c>
      <c r="B132" s="28" t="s">
        <v>281</v>
      </c>
      <c r="C132" s="28" t="s">
        <v>150</v>
      </c>
      <c r="D132" s="28" t="s">
        <v>22</v>
      </c>
      <c r="E132" s="28" t="s">
        <v>211</v>
      </c>
      <c r="F132" s="29">
        <v>0.03275462962962963</v>
      </c>
      <c r="G132" s="27" t="str">
        <f t="shared" si="6"/>
        <v>4.43/km</v>
      </c>
      <c r="H132" s="30">
        <f t="shared" si="7"/>
        <v>0.007499999999999996</v>
      </c>
      <c r="I132" s="30">
        <f t="shared" si="5"/>
        <v>0.007499999999999996</v>
      </c>
    </row>
    <row r="133" spans="1:9" ht="12.75">
      <c r="A133" s="35">
        <v>129</v>
      </c>
      <c r="B133" s="36" t="s">
        <v>282</v>
      </c>
      <c r="C133" s="36" t="s">
        <v>283</v>
      </c>
      <c r="D133" s="36" t="s">
        <v>55</v>
      </c>
      <c r="E133" s="36" t="s">
        <v>515</v>
      </c>
      <c r="F133" s="37">
        <v>0.03275462962962963</v>
      </c>
      <c r="G133" s="35" t="str">
        <f t="shared" si="6"/>
        <v>4.43/km</v>
      </c>
      <c r="H133" s="38">
        <f t="shared" si="7"/>
        <v>0.007499999999999996</v>
      </c>
      <c r="I133" s="38">
        <f t="shared" si="5"/>
        <v>0.006620370370370367</v>
      </c>
    </row>
    <row r="134" spans="1:9" ht="12.75">
      <c r="A134" s="27">
        <v>130</v>
      </c>
      <c r="B134" s="28" t="s">
        <v>284</v>
      </c>
      <c r="C134" s="28" t="s">
        <v>75</v>
      </c>
      <c r="D134" s="28" t="s">
        <v>53</v>
      </c>
      <c r="E134" s="28" t="s">
        <v>11</v>
      </c>
      <c r="F134" s="29">
        <v>0.03277777777777778</v>
      </c>
      <c r="G134" s="27" t="str">
        <f t="shared" si="6"/>
        <v>4.43/km</v>
      </c>
      <c r="H134" s="30">
        <f t="shared" si="7"/>
        <v>0.00752314814814815</v>
      </c>
      <c r="I134" s="30">
        <f aca="true" t="shared" si="8" ref="I134:I197">F134-INDEX($F$5:$F$1400,MATCH(D134,$D$5:$D$1400,0))</f>
        <v>0.006689814814814815</v>
      </c>
    </row>
    <row r="135" spans="1:9" ht="12.75">
      <c r="A135" s="35">
        <v>131</v>
      </c>
      <c r="B135" s="36" t="s">
        <v>285</v>
      </c>
      <c r="C135" s="36" t="s">
        <v>286</v>
      </c>
      <c r="D135" s="36" t="s">
        <v>24</v>
      </c>
      <c r="E135" s="36" t="s">
        <v>515</v>
      </c>
      <c r="F135" s="37">
        <v>0.03277777777777778</v>
      </c>
      <c r="G135" s="35" t="str">
        <f t="shared" si="6"/>
        <v>4.43/km</v>
      </c>
      <c r="H135" s="38">
        <f t="shared" si="7"/>
        <v>0.00752314814814815</v>
      </c>
      <c r="I135" s="38">
        <f t="shared" si="8"/>
        <v>0.006099537037037042</v>
      </c>
    </row>
    <row r="136" spans="1:9" ht="12.75">
      <c r="A136" s="27">
        <v>132</v>
      </c>
      <c r="B136" s="28" t="s">
        <v>287</v>
      </c>
      <c r="C136" s="28" t="s">
        <v>25</v>
      </c>
      <c r="D136" s="28" t="s">
        <v>288</v>
      </c>
      <c r="E136" s="28" t="s">
        <v>23</v>
      </c>
      <c r="F136" s="29">
        <v>0.0328125</v>
      </c>
      <c r="G136" s="27" t="str">
        <f t="shared" si="6"/>
        <v>4.44/km</v>
      </c>
      <c r="H136" s="30">
        <f t="shared" si="7"/>
        <v>0.007557870370370371</v>
      </c>
      <c r="I136" s="30">
        <f t="shared" si="8"/>
        <v>0</v>
      </c>
    </row>
    <row r="137" spans="1:9" ht="12.75">
      <c r="A137" s="35">
        <v>133</v>
      </c>
      <c r="B137" s="36" t="s">
        <v>289</v>
      </c>
      <c r="C137" s="36" t="s">
        <v>29</v>
      </c>
      <c r="D137" s="36" t="s">
        <v>53</v>
      </c>
      <c r="E137" s="36" t="s">
        <v>515</v>
      </c>
      <c r="F137" s="37">
        <v>0.0328125</v>
      </c>
      <c r="G137" s="35" t="str">
        <f t="shared" si="6"/>
        <v>4.44/km</v>
      </c>
      <c r="H137" s="38">
        <f t="shared" si="7"/>
        <v>0.007557870370370371</v>
      </c>
      <c r="I137" s="38">
        <f t="shared" si="8"/>
        <v>0.006724537037037036</v>
      </c>
    </row>
    <row r="138" spans="1:9" ht="12.75">
      <c r="A138" s="27">
        <v>134</v>
      </c>
      <c r="B138" s="28" t="s">
        <v>290</v>
      </c>
      <c r="C138" s="28" t="s">
        <v>291</v>
      </c>
      <c r="D138" s="28" t="s">
        <v>97</v>
      </c>
      <c r="E138" s="28" t="s">
        <v>23</v>
      </c>
      <c r="F138" s="29">
        <v>0.03289351851851852</v>
      </c>
      <c r="G138" s="27" t="str">
        <f t="shared" si="6"/>
        <v>4.44/km</v>
      </c>
      <c r="H138" s="30">
        <f t="shared" si="7"/>
        <v>0.007638888888888893</v>
      </c>
      <c r="I138" s="30">
        <f t="shared" si="8"/>
        <v>0.005590277777777781</v>
      </c>
    </row>
    <row r="139" spans="1:9" ht="12.75">
      <c r="A139" s="27">
        <v>135</v>
      </c>
      <c r="B139" s="28" t="s">
        <v>292</v>
      </c>
      <c r="C139" s="28" t="s">
        <v>293</v>
      </c>
      <c r="D139" s="28" t="s">
        <v>61</v>
      </c>
      <c r="E139" s="28" t="s">
        <v>23</v>
      </c>
      <c r="F139" s="29">
        <v>0.03289351851851852</v>
      </c>
      <c r="G139" s="27" t="str">
        <f t="shared" si="6"/>
        <v>4.44/km</v>
      </c>
      <c r="H139" s="30">
        <f t="shared" si="7"/>
        <v>0.007638888888888893</v>
      </c>
      <c r="I139" s="30">
        <f t="shared" si="8"/>
        <v>0.00659722222222223</v>
      </c>
    </row>
    <row r="140" spans="1:9" ht="12.75">
      <c r="A140" s="35">
        <v>136</v>
      </c>
      <c r="B140" s="36" t="s">
        <v>294</v>
      </c>
      <c r="C140" s="36" t="s">
        <v>286</v>
      </c>
      <c r="D140" s="36" t="s">
        <v>22</v>
      </c>
      <c r="E140" s="36" t="s">
        <v>515</v>
      </c>
      <c r="F140" s="37">
        <v>0.032997685185185185</v>
      </c>
      <c r="G140" s="35" t="str">
        <f t="shared" si="6"/>
        <v>4.45/km</v>
      </c>
      <c r="H140" s="38">
        <f t="shared" si="7"/>
        <v>0.007743055555555555</v>
      </c>
      <c r="I140" s="38">
        <f t="shared" si="8"/>
        <v>0.007743055555555555</v>
      </c>
    </row>
    <row r="141" spans="1:9" ht="12.75">
      <c r="A141" s="27">
        <v>137</v>
      </c>
      <c r="B141" s="28" t="s">
        <v>295</v>
      </c>
      <c r="C141" s="28" t="s">
        <v>296</v>
      </c>
      <c r="D141" s="28" t="s">
        <v>47</v>
      </c>
      <c r="E141" s="28" t="s">
        <v>0</v>
      </c>
      <c r="F141" s="29">
        <v>0.03305555555555555</v>
      </c>
      <c r="G141" s="27" t="str">
        <f t="shared" si="6"/>
        <v>4.46/km</v>
      </c>
      <c r="H141" s="30">
        <f t="shared" si="7"/>
        <v>0.007800925925925923</v>
      </c>
      <c r="I141" s="30">
        <f t="shared" si="8"/>
        <v>0.0075</v>
      </c>
    </row>
    <row r="142" spans="1:9" ht="12.75">
      <c r="A142" s="27">
        <v>138</v>
      </c>
      <c r="B142" s="28" t="s">
        <v>297</v>
      </c>
      <c r="C142" s="28" t="s">
        <v>25</v>
      </c>
      <c r="D142" s="28" t="s">
        <v>22</v>
      </c>
      <c r="E142" s="28" t="s">
        <v>16</v>
      </c>
      <c r="F142" s="29">
        <v>0.033067129629629634</v>
      </c>
      <c r="G142" s="27" t="str">
        <f t="shared" si="6"/>
        <v>4.46/km</v>
      </c>
      <c r="H142" s="30">
        <f t="shared" si="7"/>
        <v>0.007812500000000003</v>
      </c>
      <c r="I142" s="30">
        <f t="shared" si="8"/>
        <v>0.007812500000000003</v>
      </c>
    </row>
    <row r="143" spans="1:9" ht="12.75">
      <c r="A143" s="35">
        <v>139</v>
      </c>
      <c r="B143" s="36" t="s">
        <v>298</v>
      </c>
      <c r="C143" s="36" t="s">
        <v>104</v>
      </c>
      <c r="D143" s="36" t="s">
        <v>64</v>
      </c>
      <c r="E143" s="36" t="s">
        <v>515</v>
      </c>
      <c r="F143" s="37">
        <v>0.033171296296296296</v>
      </c>
      <c r="G143" s="35" t="str">
        <f aca="true" t="shared" si="9" ref="G143:G206">TEXT(INT((HOUR(F143)*3600+MINUTE(F143)*60+SECOND(F143))/$I$3/60),"0")&amp;"."&amp;TEXT(MOD((HOUR(F143)*3600+MINUTE(F143)*60+SECOND(F143))/$I$3,60),"00")&amp;"/km"</f>
        <v>4.47/km</v>
      </c>
      <c r="H143" s="38">
        <f>F143-$F$5</f>
        <v>0.007916666666666666</v>
      </c>
      <c r="I143" s="38">
        <f t="shared" si="8"/>
        <v>0.006863425925925926</v>
      </c>
    </row>
    <row r="144" spans="1:9" ht="12.75">
      <c r="A144" s="27">
        <v>140</v>
      </c>
      <c r="B144" s="28" t="s">
        <v>299</v>
      </c>
      <c r="C144" s="28" t="s">
        <v>300</v>
      </c>
      <c r="D144" s="28" t="s">
        <v>97</v>
      </c>
      <c r="E144" s="28" t="s">
        <v>0</v>
      </c>
      <c r="F144" s="29">
        <v>0.033368055555555554</v>
      </c>
      <c r="G144" s="27" t="str">
        <f t="shared" si="9"/>
        <v>4.48/km</v>
      </c>
      <c r="H144" s="30">
        <f aca="true" t="shared" si="10" ref="H143:H206">F144-$F$5</f>
        <v>0.008113425925925923</v>
      </c>
      <c r="I144" s="30">
        <f t="shared" si="8"/>
        <v>0.006064814814814811</v>
      </c>
    </row>
    <row r="145" spans="1:9" ht="12.75">
      <c r="A145" s="27">
        <v>141</v>
      </c>
      <c r="B145" s="28" t="s">
        <v>301</v>
      </c>
      <c r="C145" s="28" t="s">
        <v>29</v>
      </c>
      <c r="D145" s="28" t="s">
        <v>53</v>
      </c>
      <c r="E145" s="28" t="s">
        <v>155</v>
      </c>
      <c r="F145" s="29">
        <v>0.033414351851851855</v>
      </c>
      <c r="G145" s="27" t="str">
        <f t="shared" si="9"/>
        <v>4.49/km</v>
      </c>
      <c r="H145" s="30">
        <f t="shared" si="10"/>
        <v>0.008159722222222224</v>
      </c>
      <c r="I145" s="30">
        <f t="shared" si="8"/>
        <v>0.007326388888888889</v>
      </c>
    </row>
    <row r="146" spans="1:9" ht="12.75">
      <c r="A146" s="27">
        <v>142</v>
      </c>
      <c r="B146" s="28" t="s">
        <v>302</v>
      </c>
      <c r="C146" s="28" t="s">
        <v>112</v>
      </c>
      <c r="D146" s="28" t="s">
        <v>22</v>
      </c>
      <c r="E146" s="28" t="s">
        <v>303</v>
      </c>
      <c r="F146" s="29">
        <v>0.0334375</v>
      </c>
      <c r="G146" s="27" t="str">
        <f t="shared" si="9"/>
        <v>4.49/km</v>
      </c>
      <c r="H146" s="30">
        <f t="shared" si="10"/>
        <v>0.008182870370370372</v>
      </c>
      <c r="I146" s="30">
        <f t="shared" si="8"/>
        <v>0.008182870370370372</v>
      </c>
    </row>
    <row r="147" spans="1:9" ht="12.75">
      <c r="A147" s="35">
        <v>143</v>
      </c>
      <c r="B147" s="36" t="s">
        <v>304</v>
      </c>
      <c r="C147" s="36" t="s">
        <v>305</v>
      </c>
      <c r="D147" s="36" t="s">
        <v>248</v>
      </c>
      <c r="E147" s="36" t="s">
        <v>515</v>
      </c>
      <c r="F147" s="37">
        <v>0.0334375</v>
      </c>
      <c r="G147" s="35" t="str">
        <f t="shared" si="9"/>
        <v>4.49/km</v>
      </c>
      <c r="H147" s="38">
        <f t="shared" si="10"/>
        <v>0.008182870370370372</v>
      </c>
      <c r="I147" s="38">
        <f t="shared" si="8"/>
        <v>0.0014814814814814864</v>
      </c>
    </row>
    <row r="148" spans="1:9" ht="12.75">
      <c r="A148" s="35">
        <v>144</v>
      </c>
      <c r="B148" s="36" t="s">
        <v>306</v>
      </c>
      <c r="C148" s="36" t="s">
        <v>307</v>
      </c>
      <c r="D148" s="36" t="s">
        <v>55</v>
      </c>
      <c r="E148" s="36" t="s">
        <v>515</v>
      </c>
      <c r="F148" s="37">
        <v>0.033483796296296296</v>
      </c>
      <c r="G148" s="35" t="str">
        <f t="shared" si="9"/>
        <v>4.49/km</v>
      </c>
      <c r="H148" s="38">
        <f t="shared" si="10"/>
        <v>0.008229166666666666</v>
      </c>
      <c r="I148" s="38">
        <f t="shared" si="8"/>
        <v>0.007349537037037036</v>
      </c>
    </row>
    <row r="149" spans="1:9" ht="12.75">
      <c r="A149" s="35">
        <v>145</v>
      </c>
      <c r="B149" s="36" t="s">
        <v>308</v>
      </c>
      <c r="C149" s="36" t="s">
        <v>309</v>
      </c>
      <c r="D149" s="36" t="s">
        <v>97</v>
      </c>
      <c r="E149" s="36" t="s">
        <v>515</v>
      </c>
      <c r="F149" s="37">
        <v>0.03349537037037037</v>
      </c>
      <c r="G149" s="35" t="str">
        <f t="shared" si="9"/>
        <v>4.49/km</v>
      </c>
      <c r="H149" s="38">
        <f t="shared" si="10"/>
        <v>0.00824074074074074</v>
      </c>
      <c r="I149" s="38">
        <f t="shared" si="8"/>
        <v>0.006192129629629627</v>
      </c>
    </row>
    <row r="150" spans="1:9" ht="12.75">
      <c r="A150" s="27">
        <v>146</v>
      </c>
      <c r="B150" s="28" t="s">
        <v>310</v>
      </c>
      <c r="C150" s="28" t="s">
        <v>50</v>
      </c>
      <c r="D150" s="28" t="s">
        <v>47</v>
      </c>
      <c r="E150" s="28" t="s">
        <v>80</v>
      </c>
      <c r="F150" s="29">
        <v>0.033587962962962965</v>
      </c>
      <c r="G150" s="27" t="str">
        <f t="shared" si="9"/>
        <v>4.50/km</v>
      </c>
      <c r="H150" s="30">
        <f t="shared" si="10"/>
        <v>0.008333333333333335</v>
      </c>
      <c r="I150" s="30">
        <f t="shared" si="8"/>
        <v>0.008032407407407412</v>
      </c>
    </row>
    <row r="151" spans="1:9" ht="12.75">
      <c r="A151" s="27">
        <v>147</v>
      </c>
      <c r="B151" s="28" t="s">
        <v>311</v>
      </c>
      <c r="C151" s="28" t="s">
        <v>50</v>
      </c>
      <c r="D151" s="28" t="s">
        <v>47</v>
      </c>
      <c r="E151" s="28" t="s">
        <v>312</v>
      </c>
      <c r="F151" s="29">
        <v>0.03361111111111111</v>
      </c>
      <c r="G151" s="27" t="str">
        <f t="shared" si="9"/>
        <v>4.50/km</v>
      </c>
      <c r="H151" s="30">
        <f t="shared" si="10"/>
        <v>0.008356481481481482</v>
      </c>
      <c r="I151" s="30">
        <f t="shared" si="8"/>
        <v>0.008055555555555559</v>
      </c>
    </row>
    <row r="152" spans="1:9" ht="12.75">
      <c r="A152" s="35">
        <v>148</v>
      </c>
      <c r="B152" s="36" t="s">
        <v>313</v>
      </c>
      <c r="C152" s="36" t="s">
        <v>164</v>
      </c>
      <c r="D152" s="36" t="s">
        <v>22</v>
      </c>
      <c r="E152" s="36" t="s">
        <v>515</v>
      </c>
      <c r="F152" s="37">
        <v>0.0337037037037037</v>
      </c>
      <c r="G152" s="35" t="str">
        <f t="shared" si="9"/>
        <v>4.51/km</v>
      </c>
      <c r="H152" s="38">
        <f t="shared" si="10"/>
        <v>0.00844907407407407</v>
      </c>
      <c r="I152" s="38">
        <f t="shared" si="8"/>
        <v>0.00844907407407407</v>
      </c>
    </row>
    <row r="153" spans="1:9" ht="12.75">
      <c r="A153" s="27">
        <v>149</v>
      </c>
      <c r="B153" s="28" t="s">
        <v>314</v>
      </c>
      <c r="C153" s="28" t="s">
        <v>269</v>
      </c>
      <c r="D153" s="28" t="s">
        <v>55</v>
      </c>
      <c r="E153" s="28" t="s">
        <v>80</v>
      </c>
      <c r="F153" s="29">
        <v>0.03375</v>
      </c>
      <c r="G153" s="27" t="str">
        <f t="shared" si="9"/>
        <v>4.52/km</v>
      </c>
      <c r="H153" s="30">
        <f t="shared" si="10"/>
        <v>0.008495370370370372</v>
      </c>
      <c r="I153" s="30">
        <f t="shared" si="8"/>
        <v>0.007615740740740742</v>
      </c>
    </row>
    <row r="154" spans="1:9" ht="12.75">
      <c r="A154" s="35">
        <v>150</v>
      </c>
      <c r="B154" s="36" t="s">
        <v>315</v>
      </c>
      <c r="C154" s="36" t="s">
        <v>90</v>
      </c>
      <c r="D154" s="36" t="s">
        <v>53</v>
      </c>
      <c r="E154" s="36" t="s">
        <v>515</v>
      </c>
      <c r="F154" s="37">
        <v>0.033796296296296297</v>
      </c>
      <c r="G154" s="35" t="str">
        <f t="shared" si="9"/>
        <v>4.52/km</v>
      </c>
      <c r="H154" s="38">
        <f t="shared" si="10"/>
        <v>0.008541666666666666</v>
      </c>
      <c r="I154" s="38">
        <f t="shared" si="8"/>
        <v>0.007708333333333331</v>
      </c>
    </row>
    <row r="155" spans="1:9" ht="12.75">
      <c r="A155" s="27">
        <v>151</v>
      </c>
      <c r="B155" s="28" t="s">
        <v>316</v>
      </c>
      <c r="C155" s="28" t="s">
        <v>50</v>
      </c>
      <c r="D155" s="28" t="s">
        <v>53</v>
      </c>
      <c r="E155" s="28" t="s">
        <v>317</v>
      </c>
      <c r="F155" s="29">
        <v>0.03383101851851852</v>
      </c>
      <c r="G155" s="27" t="str">
        <f t="shared" si="9"/>
        <v>4.52/km</v>
      </c>
      <c r="H155" s="30">
        <f t="shared" si="10"/>
        <v>0.008576388888888887</v>
      </c>
      <c r="I155" s="30">
        <f t="shared" si="8"/>
        <v>0.007743055555555552</v>
      </c>
    </row>
    <row r="156" spans="1:9" ht="12.75">
      <c r="A156" s="35">
        <v>152</v>
      </c>
      <c r="B156" s="36" t="s">
        <v>318</v>
      </c>
      <c r="C156" s="36" t="s">
        <v>273</v>
      </c>
      <c r="D156" s="36" t="s">
        <v>97</v>
      </c>
      <c r="E156" s="36" t="s">
        <v>515</v>
      </c>
      <c r="F156" s="37">
        <v>0.0338425925925926</v>
      </c>
      <c r="G156" s="35" t="str">
        <f t="shared" si="9"/>
        <v>4.52/km</v>
      </c>
      <c r="H156" s="38">
        <f t="shared" si="10"/>
        <v>0.008587962962962967</v>
      </c>
      <c r="I156" s="38">
        <f t="shared" si="8"/>
        <v>0.006539351851851855</v>
      </c>
    </row>
    <row r="157" spans="1:9" ht="12.75">
      <c r="A157" s="27">
        <v>153</v>
      </c>
      <c r="B157" s="28" t="s">
        <v>319</v>
      </c>
      <c r="C157" s="28" t="s">
        <v>121</v>
      </c>
      <c r="D157" s="28" t="s">
        <v>61</v>
      </c>
      <c r="E157" s="28" t="s">
        <v>320</v>
      </c>
      <c r="F157" s="29">
        <v>0.03387731481481481</v>
      </c>
      <c r="G157" s="27" t="str">
        <f t="shared" si="9"/>
        <v>4.53/km</v>
      </c>
      <c r="H157" s="30">
        <f t="shared" si="10"/>
        <v>0.008622685185185181</v>
      </c>
      <c r="I157" s="30">
        <f t="shared" si="8"/>
        <v>0.007581018518518518</v>
      </c>
    </row>
    <row r="158" spans="1:9" ht="12.75">
      <c r="A158" s="35">
        <v>154</v>
      </c>
      <c r="B158" s="36" t="s">
        <v>321</v>
      </c>
      <c r="C158" s="36" t="s">
        <v>245</v>
      </c>
      <c r="D158" s="36" t="s">
        <v>53</v>
      </c>
      <c r="E158" s="36" t="s">
        <v>515</v>
      </c>
      <c r="F158" s="37">
        <v>0.03391203703703704</v>
      </c>
      <c r="G158" s="35" t="str">
        <f t="shared" si="9"/>
        <v>4.53/km</v>
      </c>
      <c r="H158" s="38">
        <f t="shared" si="10"/>
        <v>0.008657407407407409</v>
      </c>
      <c r="I158" s="38">
        <f t="shared" si="8"/>
        <v>0.007824074074074074</v>
      </c>
    </row>
    <row r="159" spans="1:9" ht="12.75">
      <c r="A159" s="35">
        <v>155</v>
      </c>
      <c r="B159" s="36" t="s">
        <v>322</v>
      </c>
      <c r="C159" s="36" t="s">
        <v>26</v>
      </c>
      <c r="D159" s="36" t="s">
        <v>137</v>
      </c>
      <c r="E159" s="36" t="s">
        <v>515</v>
      </c>
      <c r="F159" s="37">
        <v>0.03392361111111111</v>
      </c>
      <c r="G159" s="35" t="str">
        <f t="shared" si="9"/>
        <v>4.53/km</v>
      </c>
      <c r="H159" s="38">
        <f t="shared" si="10"/>
        <v>0.008668981481481482</v>
      </c>
      <c r="I159" s="38">
        <f t="shared" si="8"/>
        <v>0.004722222222222225</v>
      </c>
    </row>
    <row r="160" spans="1:9" ht="12.75">
      <c r="A160" s="27">
        <v>156</v>
      </c>
      <c r="B160" s="28" t="s">
        <v>323</v>
      </c>
      <c r="C160" s="28" t="s">
        <v>101</v>
      </c>
      <c r="D160" s="28" t="s">
        <v>22</v>
      </c>
      <c r="E160" s="28" t="s">
        <v>324</v>
      </c>
      <c r="F160" s="29">
        <v>0.03399305555555556</v>
      </c>
      <c r="G160" s="27" t="str">
        <f t="shared" si="9"/>
        <v>4.54/km</v>
      </c>
      <c r="H160" s="30">
        <f t="shared" si="10"/>
        <v>0.00873842592592593</v>
      </c>
      <c r="I160" s="30">
        <f t="shared" si="8"/>
        <v>0.00873842592592593</v>
      </c>
    </row>
    <row r="161" spans="1:9" ht="12.75">
      <c r="A161" s="35">
        <v>157</v>
      </c>
      <c r="B161" s="36" t="s">
        <v>325</v>
      </c>
      <c r="C161" s="36" t="s">
        <v>326</v>
      </c>
      <c r="D161" s="36" t="s">
        <v>53</v>
      </c>
      <c r="E161" s="36" t="s">
        <v>515</v>
      </c>
      <c r="F161" s="37">
        <v>0.03405092592592592</v>
      </c>
      <c r="G161" s="35" t="str">
        <f t="shared" si="9"/>
        <v>4.54/km</v>
      </c>
      <c r="H161" s="38">
        <f t="shared" si="10"/>
        <v>0.008796296296296292</v>
      </c>
      <c r="I161" s="38">
        <f t="shared" si="8"/>
        <v>0.007962962962962956</v>
      </c>
    </row>
    <row r="162" spans="1:9" ht="12.75">
      <c r="A162" s="27">
        <v>158</v>
      </c>
      <c r="B162" s="28" t="s">
        <v>327</v>
      </c>
      <c r="C162" s="28" t="s">
        <v>328</v>
      </c>
      <c r="D162" s="28" t="s">
        <v>53</v>
      </c>
      <c r="E162" s="28" t="s">
        <v>80</v>
      </c>
      <c r="F162" s="29">
        <v>0.03408564814814815</v>
      </c>
      <c r="G162" s="27" t="str">
        <f t="shared" si="9"/>
        <v>4.55/km</v>
      </c>
      <c r="H162" s="30">
        <f t="shared" si="10"/>
        <v>0.00883101851851852</v>
      </c>
      <c r="I162" s="30">
        <f t="shared" si="8"/>
        <v>0.007997685185185184</v>
      </c>
    </row>
    <row r="163" spans="1:9" ht="12.75">
      <c r="A163" s="35">
        <v>159</v>
      </c>
      <c r="B163" s="36" t="s">
        <v>329</v>
      </c>
      <c r="C163" s="36" t="s">
        <v>46</v>
      </c>
      <c r="D163" s="36" t="s">
        <v>61</v>
      </c>
      <c r="E163" s="36" t="s">
        <v>515</v>
      </c>
      <c r="F163" s="37">
        <v>0.03409722222222222</v>
      </c>
      <c r="G163" s="35" t="str">
        <f t="shared" si="9"/>
        <v>4.55/km</v>
      </c>
      <c r="H163" s="38">
        <f t="shared" si="10"/>
        <v>0.008842592592592593</v>
      </c>
      <c r="I163" s="38">
        <f t="shared" si="8"/>
        <v>0.00780092592592593</v>
      </c>
    </row>
    <row r="164" spans="1:9" ht="12.75">
      <c r="A164" s="35">
        <v>160</v>
      </c>
      <c r="B164" s="36" t="s">
        <v>330</v>
      </c>
      <c r="C164" s="36" t="s">
        <v>331</v>
      </c>
      <c r="D164" s="36" t="s">
        <v>22</v>
      </c>
      <c r="E164" s="36" t="s">
        <v>515</v>
      </c>
      <c r="F164" s="37">
        <v>0.034212962962962966</v>
      </c>
      <c r="G164" s="35" t="str">
        <f t="shared" si="9"/>
        <v>4.56/km</v>
      </c>
      <c r="H164" s="38">
        <f t="shared" si="10"/>
        <v>0.008958333333333336</v>
      </c>
      <c r="I164" s="38">
        <f t="shared" si="8"/>
        <v>0.008958333333333336</v>
      </c>
    </row>
    <row r="165" spans="1:9" ht="12.75">
      <c r="A165" s="27">
        <v>161</v>
      </c>
      <c r="B165" s="28" t="s">
        <v>332</v>
      </c>
      <c r="C165" s="28" t="s">
        <v>333</v>
      </c>
      <c r="D165" s="28" t="s">
        <v>334</v>
      </c>
      <c r="E165" s="28" t="s">
        <v>335</v>
      </c>
      <c r="F165" s="29">
        <v>0.03428240740740741</v>
      </c>
      <c r="G165" s="27" t="str">
        <f t="shared" si="9"/>
        <v>4.56/km</v>
      </c>
      <c r="H165" s="30">
        <f t="shared" si="10"/>
        <v>0.009027777777777777</v>
      </c>
      <c r="I165" s="30">
        <f t="shared" si="8"/>
        <v>0</v>
      </c>
    </row>
    <row r="166" spans="1:9" ht="12.75">
      <c r="A166" s="27">
        <v>162</v>
      </c>
      <c r="B166" s="28" t="s">
        <v>336</v>
      </c>
      <c r="C166" s="28" t="s">
        <v>337</v>
      </c>
      <c r="D166" s="28" t="s">
        <v>338</v>
      </c>
      <c r="E166" s="28" t="s">
        <v>339</v>
      </c>
      <c r="F166" s="29">
        <v>0.03428240740740741</v>
      </c>
      <c r="G166" s="27" t="str">
        <f t="shared" si="9"/>
        <v>4.56/km</v>
      </c>
      <c r="H166" s="30">
        <f t="shared" si="10"/>
        <v>0.009027777777777777</v>
      </c>
      <c r="I166" s="30">
        <f t="shared" si="8"/>
        <v>0</v>
      </c>
    </row>
    <row r="167" spans="1:9" ht="12.75">
      <c r="A167" s="27">
        <v>163</v>
      </c>
      <c r="B167" s="28" t="s">
        <v>340</v>
      </c>
      <c r="C167" s="28" t="s">
        <v>126</v>
      </c>
      <c r="D167" s="28" t="s">
        <v>61</v>
      </c>
      <c r="E167" s="28" t="s">
        <v>19</v>
      </c>
      <c r="F167" s="29">
        <v>0.03435185185185185</v>
      </c>
      <c r="G167" s="27" t="str">
        <f t="shared" si="9"/>
        <v>4.57/km</v>
      </c>
      <c r="H167" s="30">
        <f t="shared" si="10"/>
        <v>0.009097222222222218</v>
      </c>
      <c r="I167" s="30">
        <f t="shared" si="8"/>
        <v>0.008055555555555555</v>
      </c>
    </row>
    <row r="168" spans="1:9" ht="12.75">
      <c r="A168" s="27">
        <v>164</v>
      </c>
      <c r="B168" s="28" t="s">
        <v>341</v>
      </c>
      <c r="C168" s="28" t="s">
        <v>342</v>
      </c>
      <c r="D168" s="28" t="s">
        <v>53</v>
      </c>
      <c r="E168" s="28" t="s">
        <v>39</v>
      </c>
      <c r="F168" s="29">
        <v>0.034374999999999996</v>
      </c>
      <c r="G168" s="27" t="str">
        <f t="shared" si="9"/>
        <v>4.57/km</v>
      </c>
      <c r="H168" s="30">
        <f t="shared" si="10"/>
        <v>0.009120370370370365</v>
      </c>
      <c r="I168" s="30">
        <f t="shared" si="8"/>
        <v>0.00828703703703703</v>
      </c>
    </row>
    <row r="169" spans="1:9" ht="12.75">
      <c r="A169" s="35">
        <v>165</v>
      </c>
      <c r="B169" s="36" t="s">
        <v>343</v>
      </c>
      <c r="C169" s="36" t="s">
        <v>164</v>
      </c>
      <c r="D169" s="36" t="s">
        <v>53</v>
      </c>
      <c r="E169" s="36" t="s">
        <v>515</v>
      </c>
      <c r="F169" s="37">
        <v>0.034386574074074076</v>
      </c>
      <c r="G169" s="35" t="str">
        <f t="shared" si="9"/>
        <v>4.57/km</v>
      </c>
      <c r="H169" s="38">
        <f t="shared" si="10"/>
        <v>0.009131944444444446</v>
      </c>
      <c r="I169" s="38">
        <f t="shared" si="8"/>
        <v>0.00829861111111111</v>
      </c>
    </row>
    <row r="170" spans="1:9" ht="12.75">
      <c r="A170" s="27">
        <v>166</v>
      </c>
      <c r="B170" s="28" t="s">
        <v>45</v>
      </c>
      <c r="C170" s="28" t="s">
        <v>344</v>
      </c>
      <c r="D170" s="28" t="s">
        <v>61</v>
      </c>
      <c r="E170" s="28" t="s">
        <v>345</v>
      </c>
      <c r="F170" s="29">
        <v>0.03450231481481481</v>
      </c>
      <c r="G170" s="27" t="str">
        <f t="shared" si="9"/>
        <v>4.58/km</v>
      </c>
      <c r="H170" s="30">
        <f t="shared" si="10"/>
        <v>0.009247685185185182</v>
      </c>
      <c r="I170" s="30">
        <f t="shared" si="8"/>
        <v>0.008206018518518519</v>
      </c>
    </row>
    <row r="171" spans="1:9" ht="12.75">
      <c r="A171" s="27">
        <v>167</v>
      </c>
      <c r="B171" s="28" t="s">
        <v>346</v>
      </c>
      <c r="C171" s="28" t="s">
        <v>347</v>
      </c>
      <c r="D171" s="28" t="s">
        <v>137</v>
      </c>
      <c r="E171" s="28" t="s">
        <v>11</v>
      </c>
      <c r="F171" s="29">
        <v>0.03453703703703704</v>
      </c>
      <c r="G171" s="27" t="str">
        <f t="shared" si="9"/>
        <v>4.58/km</v>
      </c>
      <c r="H171" s="30">
        <f t="shared" si="10"/>
        <v>0.00928240740740741</v>
      </c>
      <c r="I171" s="30">
        <f t="shared" si="8"/>
        <v>0.005335648148148152</v>
      </c>
    </row>
    <row r="172" spans="1:9" ht="12.75">
      <c r="A172" s="35">
        <v>168</v>
      </c>
      <c r="B172" s="36" t="s">
        <v>348</v>
      </c>
      <c r="C172" s="36" t="s">
        <v>349</v>
      </c>
      <c r="D172" s="36" t="s">
        <v>169</v>
      </c>
      <c r="E172" s="36" t="s">
        <v>515</v>
      </c>
      <c r="F172" s="37">
        <v>0.03453703703703704</v>
      </c>
      <c r="G172" s="35" t="str">
        <f t="shared" si="9"/>
        <v>4.58/km</v>
      </c>
      <c r="H172" s="38">
        <f t="shared" si="10"/>
        <v>0.00928240740740741</v>
      </c>
      <c r="I172" s="38">
        <f t="shared" si="8"/>
        <v>0.004363425925925927</v>
      </c>
    </row>
    <row r="173" spans="1:9" ht="12.75">
      <c r="A173" s="27">
        <v>169</v>
      </c>
      <c r="B173" s="28" t="s">
        <v>350</v>
      </c>
      <c r="C173" s="28" t="s">
        <v>25</v>
      </c>
      <c r="D173" s="28" t="s">
        <v>53</v>
      </c>
      <c r="E173" s="28" t="s">
        <v>11</v>
      </c>
      <c r="F173" s="29">
        <v>0.034583333333333334</v>
      </c>
      <c r="G173" s="27" t="str">
        <f t="shared" si="9"/>
        <v>4.59/km</v>
      </c>
      <c r="H173" s="30">
        <f t="shared" si="10"/>
        <v>0.009328703703703704</v>
      </c>
      <c r="I173" s="30">
        <f t="shared" si="8"/>
        <v>0.008495370370370368</v>
      </c>
    </row>
    <row r="174" spans="1:9" ht="12.75">
      <c r="A174" s="27">
        <v>170</v>
      </c>
      <c r="B174" s="28" t="s">
        <v>351</v>
      </c>
      <c r="C174" s="28" t="s">
        <v>352</v>
      </c>
      <c r="D174" s="28" t="s">
        <v>176</v>
      </c>
      <c r="E174" s="28" t="s">
        <v>27</v>
      </c>
      <c r="F174" s="29">
        <v>0.0346875</v>
      </c>
      <c r="G174" s="27" t="str">
        <f t="shared" si="9"/>
        <v>4.60/km</v>
      </c>
      <c r="H174" s="30">
        <f t="shared" si="10"/>
        <v>0.009432870370370373</v>
      </c>
      <c r="I174" s="30">
        <f t="shared" si="8"/>
        <v>0.0043865740740740775</v>
      </c>
    </row>
    <row r="175" spans="1:9" ht="12.75">
      <c r="A175" s="35">
        <v>171</v>
      </c>
      <c r="B175" s="36" t="s">
        <v>353</v>
      </c>
      <c r="C175" s="36" t="s">
        <v>166</v>
      </c>
      <c r="D175" s="36" t="s">
        <v>288</v>
      </c>
      <c r="E175" s="36" t="s">
        <v>515</v>
      </c>
      <c r="F175" s="37">
        <v>0.03483796296296296</v>
      </c>
      <c r="G175" s="35" t="str">
        <f t="shared" si="9"/>
        <v>5.01/km</v>
      </c>
      <c r="H175" s="38">
        <f t="shared" si="10"/>
        <v>0.009583333333333329</v>
      </c>
      <c r="I175" s="38">
        <f t="shared" si="8"/>
        <v>0.002025462962962958</v>
      </c>
    </row>
    <row r="176" spans="1:9" ht="12.75">
      <c r="A176" s="27">
        <v>172</v>
      </c>
      <c r="B176" s="28" t="s">
        <v>354</v>
      </c>
      <c r="C176" s="28" t="s">
        <v>355</v>
      </c>
      <c r="D176" s="28" t="s">
        <v>53</v>
      </c>
      <c r="E176" s="28" t="s">
        <v>19</v>
      </c>
      <c r="F176" s="29">
        <v>0.034942129629629635</v>
      </c>
      <c r="G176" s="27" t="str">
        <f t="shared" si="9"/>
        <v>5.02/km</v>
      </c>
      <c r="H176" s="30">
        <f t="shared" si="10"/>
        <v>0.009687500000000005</v>
      </c>
      <c r="I176" s="30">
        <f t="shared" si="8"/>
        <v>0.00885416666666667</v>
      </c>
    </row>
    <row r="177" spans="1:9" ht="12.75">
      <c r="A177" s="35">
        <v>173</v>
      </c>
      <c r="B177" s="36" t="s">
        <v>356</v>
      </c>
      <c r="C177" s="36" t="s">
        <v>123</v>
      </c>
      <c r="D177" s="36" t="s">
        <v>53</v>
      </c>
      <c r="E177" s="36" t="s">
        <v>515</v>
      </c>
      <c r="F177" s="37">
        <v>0.03496527777777778</v>
      </c>
      <c r="G177" s="35" t="str">
        <f t="shared" si="9"/>
        <v>5.02/km</v>
      </c>
      <c r="H177" s="38">
        <f t="shared" si="10"/>
        <v>0.009710648148148152</v>
      </c>
      <c r="I177" s="38">
        <f t="shared" si="8"/>
        <v>0.008877314814814817</v>
      </c>
    </row>
    <row r="178" spans="1:9" ht="12.75">
      <c r="A178" s="35">
        <v>174</v>
      </c>
      <c r="B178" s="36" t="s">
        <v>357</v>
      </c>
      <c r="C178" s="36" t="s">
        <v>166</v>
      </c>
      <c r="D178" s="36" t="s">
        <v>61</v>
      </c>
      <c r="E178" s="36" t="s">
        <v>515</v>
      </c>
      <c r="F178" s="37">
        <v>0.03497685185185185</v>
      </c>
      <c r="G178" s="35" t="str">
        <f t="shared" si="9"/>
        <v>5.02/km</v>
      </c>
      <c r="H178" s="38">
        <f t="shared" si="10"/>
        <v>0.009722222222222219</v>
      </c>
      <c r="I178" s="38">
        <f t="shared" si="8"/>
        <v>0.008680555555555556</v>
      </c>
    </row>
    <row r="179" spans="1:9" ht="12.75">
      <c r="A179" s="27">
        <v>175</v>
      </c>
      <c r="B179" s="28" t="s">
        <v>358</v>
      </c>
      <c r="C179" s="28" t="s">
        <v>359</v>
      </c>
      <c r="D179" s="28" t="s">
        <v>47</v>
      </c>
      <c r="E179" s="28" t="s">
        <v>80</v>
      </c>
      <c r="F179" s="29">
        <v>0.03508101851851852</v>
      </c>
      <c r="G179" s="27" t="str">
        <f t="shared" si="9"/>
        <v>5.03/km</v>
      </c>
      <c r="H179" s="30">
        <f t="shared" si="10"/>
        <v>0.009826388888888888</v>
      </c>
      <c r="I179" s="30">
        <f t="shared" si="8"/>
        <v>0.009525462962962965</v>
      </c>
    </row>
    <row r="180" spans="1:9" ht="12.75">
      <c r="A180" s="27">
        <v>176</v>
      </c>
      <c r="B180" s="28" t="s">
        <v>360</v>
      </c>
      <c r="C180" s="28" t="s">
        <v>361</v>
      </c>
      <c r="D180" s="28" t="s">
        <v>53</v>
      </c>
      <c r="E180" s="28" t="s">
        <v>362</v>
      </c>
      <c r="F180" s="29">
        <v>0.035104166666666665</v>
      </c>
      <c r="G180" s="27" t="str">
        <f t="shared" si="9"/>
        <v>5.03/km</v>
      </c>
      <c r="H180" s="30">
        <f t="shared" si="10"/>
        <v>0.009849537037037035</v>
      </c>
      <c r="I180" s="30">
        <f t="shared" si="8"/>
        <v>0.0090162037037037</v>
      </c>
    </row>
    <row r="181" spans="1:9" ht="12.75">
      <c r="A181" s="27">
        <v>177</v>
      </c>
      <c r="B181" s="28" t="s">
        <v>363</v>
      </c>
      <c r="C181" s="28" t="s">
        <v>28</v>
      </c>
      <c r="D181" s="28" t="s">
        <v>22</v>
      </c>
      <c r="E181" s="28" t="s">
        <v>364</v>
      </c>
      <c r="F181" s="29">
        <v>0.035104166666666665</v>
      </c>
      <c r="G181" s="27" t="str">
        <f t="shared" si="9"/>
        <v>5.03/km</v>
      </c>
      <c r="H181" s="30">
        <f t="shared" si="10"/>
        <v>0.009849537037037035</v>
      </c>
      <c r="I181" s="30">
        <f t="shared" si="8"/>
        <v>0.009849537037037035</v>
      </c>
    </row>
    <row r="182" spans="1:9" ht="12.75">
      <c r="A182" s="35">
        <v>178</v>
      </c>
      <c r="B182" s="36" t="s">
        <v>365</v>
      </c>
      <c r="C182" s="36" t="s">
        <v>359</v>
      </c>
      <c r="D182" s="36" t="s">
        <v>61</v>
      </c>
      <c r="E182" s="36" t="s">
        <v>515</v>
      </c>
      <c r="F182" s="37">
        <v>0.035208333333333335</v>
      </c>
      <c r="G182" s="35" t="str">
        <f t="shared" si="9"/>
        <v>5.04/km</v>
      </c>
      <c r="H182" s="38">
        <f t="shared" si="10"/>
        <v>0.009953703703703704</v>
      </c>
      <c r="I182" s="38">
        <f t="shared" si="8"/>
        <v>0.008912037037037041</v>
      </c>
    </row>
    <row r="183" spans="1:9" ht="12.75">
      <c r="A183" s="35">
        <v>179</v>
      </c>
      <c r="B183" s="36" t="s">
        <v>366</v>
      </c>
      <c r="C183" s="36" t="s">
        <v>75</v>
      </c>
      <c r="D183" s="36" t="s">
        <v>47</v>
      </c>
      <c r="E183" s="36" t="s">
        <v>515</v>
      </c>
      <c r="F183" s="37">
        <v>0.03521990740740741</v>
      </c>
      <c r="G183" s="35" t="str">
        <f t="shared" si="9"/>
        <v>5.04/km</v>
      </c>
      <c r="H183" s="38">
        <f t="shared" si="10"/>
        <v>0.009965277777777778</v>
      </c>
      <c r="I183" s="38">
        <f t="shared" si="8"/>
        <v>0.009664351851851855</v>
      </c>
    </row>
    <row r="184" spans="1:9" ht="12.75">
      <c r="A184" s="35">
        <v>180</v>
      </c>
      <c r="B184" s="36" t="s">
        <v>367</v>
      </c>
      <c r="C184" s="36" t="s">
        <v>368</v>
      </c>
      <c r="D184" s="36" t="s">
        <v>47</v>
      </c>
      <c r="E184" s="36" t="s">
        <v>515</v>
      </c>
      <c r="F184" s="37">
        <v>0.035381944444444445</v>
      </c>
      <c r="G184" s="35" t="str">
        <f t="shared" si="9"/>
        <v>5.06/km</v>
      </c>
      <c r="H184" s="38">
        <f t="shared" si="10"/>
        <v>0.010127314814814815</v>
      </c>
      <c r="I184" s="38">
        <f t="shared" si="8"/>
        <v>0.009826388888888891</v>
      </c>
    </row>
    <row r="185" spans="1:9" ht="12.75">
      <c r="A185" s="35">
        <v>181</v>
      </c>
      <c r="B185" s="36" t="s">
        <v>369</v>
      </c>
      <c r="C185" s="36" t="s">
        <v>110</v>
      </c>
      <c r="D185" s="36" t="s">
        <v>22</v>
      </c>
      <c r="E185" s="36" t="s">
        <v>515</v>
      </c>
      <c r="F185" s="37">
        <v>0.035416666666666666</v>
      </c>
      <c r="G185" s="35" t="str">
        <f t="shared" si="9"/>
        <v>5.06/km</v>
      </c>
      <c r="H185" s="38">
        <f t="shared" si="10"/>
        <v>0.010162037037037035</v>
      </c>
      <c r="I185" s="38">
        <f t="shared" si="8"/>
        <v>0.010162037037037035</v>
      </c>
    </row>
    <row r="186" spans="1:9" ht="12.75">
      <c r="A186" s="35">
        <v>182</v>
      </c>
      <c r="B186" s="36" t="s">
        <v>370</v>
      </c>
      <c r="C186" s="36" t="s">
        <v>63</v>
      </c>
      <c r="D186" s="36" t="s">
        <v>47</v>
      </c>
      <c r="E186" s="36" t="s">
        <v>515</v>
      </c>
      <c r="F186" s="37">
        <v>0.035451388888888886</v>
      </c>
      <c r="G186" s="35" t="str">
        <f t="shared" si="9"/>
        <v>5.06/km</v>
      </c>
      <c r="H186" s="38">
        <f t="shared" si="10"/>
        <v>0.010196759259259256</v>
      </c>
      <c r="I186" s="38">
        <f t="shared" si="8"/>
        <v>0.009895833333333333</v>
      </c>
    </row>
    <row r="187" spans="1:9" ht="12.75">
      <c r="A187" s="27">
        <v>183</v>
      </c>
      <c r="B187" s="28" t="s">
        <v>371</v>
      </c>
      <c r="C187" s="28" t="s">
        <v>46</v>
      </c>
      <c r="D187" s="28" t="s">
        <v>137</v>
      </c>
      <c r="E187" s="28" t="s">
        <v>12</v>
      </c>
      <c r="F187" s="29">
        <v>0.035486111111111114</v>
      </c>
      <c r="G187" s="27" t="str">
        <f t="shared" si="9"/>
        <v>5.07/km</v>
      </c>
      <c r="H187" s="30">
        <f t="shared" si="10"/>
        <v>0.010231481481481484</v>
      </c>
      <c r="I187" s="30">
        <f t="shared" si="8"/>
        <v>0.006284722222222226</v>
      </c>
    </row>
    <row r="188" spans="1:9" ht="12.75">
      <c r="A188" s="27">
        <v>184</v>
      </c>
      <c r="B188" s="28" t="s">
        <v>372</v>
      </c>
      <c r="C188" s="28" t="s">
        <v>104</v>
      </c>
      <c r="D188" s="28" t="s">
        <v>53</v>
      </c>
      <c r="E188" s="28" t="s">
        <v>18</v>
      </c>
      <c r="F188" s="29">
        <v>0.03550925925925926</v>
      </c>
      <c r="G188" s="27" t="str">
        <f t="shared" si="9"/>
        <v>5.07/km</v>
      </c>
      <c r="H188" s="30">
        <f t="shared" si="10"/>
        <v>0.010254629629629631</v>
      </c>
      <c r="I188" s="30">
        <f t="shared" si="8"/>
        <v>0.009421296296296296</v>
      </c>
    </row>
    <row r="189" spans="1:9" ht="12.75">
      <c r="A189" s="35">
        <v>185</v>
      </c>
      <c r="B189" s="36" t="s">
        <v>373</v>
      </c>
      <c r="C189" s="36" t="s">
        <v>374</v>
      </c>
      <c r="D189" s="36" t="s">
        <v>334</v>
      </c>
      <c r="E189" s="36" t="s">
        <v>515</v>
      </c>
      <c r="F189" s="37">
        <v>0.03552083333333333</v>
      </c>
      <c r="G189" s="35" t="str">
        <f t="shared" si="9"/>
        <v>5.07/km</v>
      </c>
      <c r="H189" s="38">
        <f t="shared" si="10"/>
        <v>0.010266203703703698</v>
      </c>
      <c r="I189" s="38">
        <f t="shared" si="8"/>
        <v>0.0012384259259259206</v>
      </c>
    </row>
    <row r="190" spans="1:9" ht="12.75">
      <c r="A190" s="35">
        <v>186</v>
      </c>
      <c r="B190" s="36" t="s">
        <v>375</v>
      </c>
      <c r="C190" s="36" t="s">
        <v>83</v>
      </c>
      <c r="D190" s="36" t="s">
        <v>55</v>
      </c>
      <c r="E190" s="36" t="s">
        <v>515</v>
      </c>
      <c r="F190" s="37">
        <v>0.035543981481481475</v>
      </c>
      <c r="G190" s="35" t="str">
        <f t="shared" si="9"/>
        <v>5.07/km</v>
      </c>
      <c r="H190" s="38">
        <f t="shared" si="10"/>
        <v>0.010289351851851845</v>
      </c>
      <c r="I190" s="38">
        <f t="shared" si="8"/>
        <v>0.009409722222222215</v>
      </c>
    </row>
    <row r="191" spans="1:9" ht="12.75">
      <c r="A191" s="27">
        <v>187</v>
      </c>
      <c r="B191" s="28" t="s">
        <v>376</v>
      </c>
      <c r="C191" s="28" t="s">
        <v>241</v>
      </c>
      <c r="D191" s="28" t="s">
        <v>61</v>
      </c>
      <c r="E191" s="28" t="s">
        <v>23</v>
      </c>
      <c r="F191" s="29">
        <v>0.0355787037037037</v>
      </c>
      <c r="G191" s="27" t="str">
        <f t="shared" si="9"/>
        <v>5.07/km</v>
      </c>
      <c r="H191" s="30">
        <f t="shared" si="10"/>
        <v>0.010324074074074072</v>
      </c>
      <c r="I191" s="30">
        <f t="shared" si="8"/>
        <v>0.00928240740740741</v>
      </c>
    </row>
    <row r="192" spans="1:9" ht="12.75">
      <c r="A192" s="35">
        <v>188</v>
      </c>
      <c r="B192" s="36" t="s">
        <v>377</v>
      </c>
      <c r="C192" s="36" t="s">
        <v>241</v>
      </c>
      <c r="D192" s="36" t="s">
        <v>225</v>
      </c>
      <c r="E192" s="36" t="s">
        <v>515</v>
      </c>
      <c r="F192" s="37">
        <v>0.03560185185185185</v>
      </c>
      <c r="G192" s="35" t="str">
        <f t="shared" si="9"/>
        <v>5.08/km</v>
      </c>
      <c r="H192" s="38">
        <f t="shared" si="10"/>
        <v>0.01034722222222222</v>
      </c>
      <c r="I192" s="38">
        <f t="shared" si="8"/>
        <v>0.0042013888888888865</v>
      </c>
    </row>
    <row r="193" spans="1:9" ht="12.75">
      <c r="A193" s="27">
        <v>189</v>
      </c>
      <c r="B193" s="28" t="s">
        <v>378</v>
      </c>
      <c r="C193" s="28" t="s">
        <v>218</v>
      </c>
      <c r="D193" s="28" t="s">
        <v>22</v>
      </c>
      <c r="E193" s="28" t="s">
        <v>11</v>
      </c>
      <c r="F193" s="29">
        <v>0.035659722222222225</v>
      </c>
      <c r="G193" s="27" t="str">
        <f t="shared" si="9"/>
        <v>5.08/km</v>
      </c>
      <c r="H193" s="30">
        <f t="shared" si="10"/>
        <v>0.010405092592592594</v>
      </c>
      <c r="I193" s="30">
        <f t="shared" si="8"/>
        <v>0.010405092592592594</v>
      </c>
    </row>
    <row r="194" spans="1:9" ht="12.75">
      <c r="A194" s="35">
        <v>190</v>
      </c>
      <c r="B194" s="36" t="s">
        <v>379</v>
      </c>
      <c r="C194" s="36" t="s">
        <v>123</v>
      </c>
      <c r="D194" s="36" t="s">
        <v>61</v>
      </c>
      <c r="E194" s="36" t="s">
        <v>515</v>
      </c>
      <c r="F194" s="37">
        <v>0.0356712962962963</v>
      </c>
      <c r="G194" s="35" t="str">
        <f t="shared" si="9"/>
        <v>5.08/km</v>
      </c>
      <c r="H194" s="38">
        <f t="shared" si="10"/>
        <v>0.010416666666666668</v>
      </c>
      <c r="I194" s="38">
        <f t="shared" si="8"/>
        <v>0.009375000000000005</v>
      </c>
    </row>
    <row r="195" spans="1:9" ht="12.75">
      <c r="A195" s="35">
        <v>191</v>
      </c>
      <c r="B195" s="36" t="s">
        <v>380</v>
      </c>
      <c r="C195" s="36" t="s">
        <v>381</v>
      </c>
      <c r="D195" s="36" t="s">
        <v>334</v>
      </c>
      <c r="E195" s="36" t="s">
        <v>515</v>
      </c>
      <c r="F195" s="37">
        <v>0.03576388888888889</v>
      </c>
      <c r="G195" s="35" t="str">
        <f t="shared" si="9"/>
        <v>5.09/km</v>
      </c>
      <c r="H195" s="38">
        <f t="shared" si="10"/>
        <v>0.010509259259259256</v>
      </c>
      <c r="I195" s="38">
        <f t="shared" si="8"/>
        <v>0.0014814814814814795</v>
      </c>
    </row>
    <row r="196" spans="1:9" ht="12.75">
      <c r="A196" s="27">
        <v>192</v>
      </c>
      <c r="B196" s="28" t="s">
        <v>382</v>
      </c>
      <c r="C196" s="28" t="s">
        <v>83</v>
      </c>
      <c r="D196" s="28" t="s">
        <v>288</v>
      </c>
      <c r="E196" s="28" t="s">
        <v>383</v>
      </c>
      <c r="F196" s="29">
        <v>0.03584490740740741</v>
      </c>
      <c r="G196" s="27" t="str">
        <f t="shared" si="9"/>
        <v>5.10/km</v>
      </c>
      <c r="H196" s="30">
        <f t="shared" si="10"/>
        <v>0.010590277777777778</v>
      </c>
      <c r="I196" s="30">
        <f t="shared" si="8"/>
        <v>0.0030324074074074073</v>
      </c>
    </row>
    <row r="197" spans="1:9" ht="12.75">
      <c r="A197" s="35">
        <v>193</v>
      </c>
      <c r="B197" s="36" t="s">
        <v>351</v>
      </c>
      <c r="C197" s="36" t="s">
        <v>384</v>
      </c>
      <c r="D197" s="36" t="s">
        <v>97</v>
      </c>
      <c r="E197" s="36" t="s">
        <v>515</v>
      </c>
      <c r="F197" s="37">
        <v>0.03631944444444444</v>
      </c>
      <c r="G197" s="35" t="str">
        <f t="shared" si="9"/>
        <v>5.14/km</v>
      </c>
      <c r="H197" s="38">
        <f t="shared" si="10"/>
        <v>0.011064814814814809</v>
      </c>
      <c r="I197" s="38">
        <f t="shared" si="8"/>
        <v>0.009016203703703696</v>
      </c>
    </row>
    <row r="198" spans="1:9" ht="12.75">
      <c r="A198" s="27">
        <v>194</v>
      </c>
      <c r="B198" s="28" t="s">
        <v>385</v>
      </c>
      <c r="C198" s="28" t="s">
        <v>386</v>
      </c>
      <c r="D198" s="28" t="s">
        <v>176</v>
      </c>
      <c r="E198" s="28" t="s">
        <v>335</v>
      </c>
      <c r="F198" s="29">
        <v>0.03635416666666667</v>
      </c>
      <c r="G198" s="27" t="str">
        <f t="shared" si="9"/>
        <v>5.14/km</v>
      </c>
      <c r="H198" s="30">
        <f t="shared" si="10"/>
        <v>0.011099537037037036</v>
      </c>
      <c r="I198" s="30">
        <f aca="true" t="shared" si="11" ref="I198:I261">F198-INDEX($F$5:$F$1400,MATCH(D198,$D$5:$D$1400,0))</f>
        <v>0.006053240740740741</v>
      </c>
    </row>
    <row r="199" spans="1:9" ht="12.75">
      <c r="A199" s="27">
        <v>195</v>
      </c>
      <c r="B199" s="28" t="s">
        <v>387</v>
      </c>
      <c r="C199" s="28" t="s">
        <v>388</v>
      </c>
      <c r="D199" s="28" t="s">
        <v>248</v>
      </c>
      <c r="E199" s="28" t="s">
        <v>33</v>
      </c>
      <c r="F199" s="29">
        <v>0.036377314814814814</v>
      </c>
      <c r="G199" s="27" t="str">
        <f t="shared" si="9"/>
        <v>5.14/km</v>
      </c>
      <c r="H199" s="30">
        <f t="shared" si="10"/>
        <v>0.011122685185185183</v>
      </c>
      <c r="I199" s="30">
        <f t="shared" si="11"/>
        <v>0.004421296296296298</v>
      </c>
    </row>
    <row r="200" spans="1:9" ht="12.75">
      <c r="A200" s="35">
        <v>196</v>
      </c>
      <c r="B200" s="36" t="s">
        <v>389</v>
      </c>
      <c r="C200" s="36" t="s">
        <v>390</v>
      </c>
      <c r="D200" s="36" t="s">
        <v>53</v>
      </c>
      <c r="E200" s="36" t="s">
        <v>515</v>
      </c>
      <c r="F200" s="37">
        <v>0.0364699074074074</v>
      </c>
      <c r="G200" s="35" t="str">
        <f t="shared" si="9"/>
        <v>5.15/km</v>
      </c>
      <c r="H200" s="38">
        <f t="shared" si="10"/>
        <v>0.011215277777777772</v>
      </c>
      <c r="I200" s="38">
        <f t="shared" si="11"/>
        <v>0.010381944444444437</v>
      </c>
    </row>
    <row r="201" spans="1:9" ht="12.75">
      <c r="A201" s="27">
        <v>197</v>
      </c>
      <c r="B201" s="28" t="s">
        <v>391</v>
      </c>
      <c r="C201" s="28" t="s">
        <v>392</v>
      </c>
      <c r="D201" s="28" t="s">
        <v>53</v>
      </c>
      <c r="E201" s="28" t="s">
        <v>36</v>
      </c>
      <c r="F201" s="29">
        <v>0.036516203703703703</v>
      </c>
      <c r="G201" s="27" t="str">
        <f t="shared" si="9"/>
        <v>5.16/km</v>
      </c>
      <c r="H201" s="30">
        <f t="shared" si="10"/>
        <v>0.011261574074074073</v>
      </c>
      <c r="I201" s="30">
        <f t="shared" si="11"/>
        <v>0.010428240740740738</v>
      </c>
    </row>
    <row r="202" spans="1:9" ht="12.75">
      <c r="A202" s="35">
        <v>198</v>
      </c>
      <c r="B202" s="36" t="s">
        <v>393</v>
      </c>
      <c r="C202" s="36" t="s">
        <v>394</v>
      </c>
      <c r="D202" s="36" t="s">
        <v>97</v>
      </c>
      <c r="E202" s="36" t="s">
        <v>515</v>
      </c>
      <c r="F202" s="37">
        <v>0.03666666666666667</v>
      </c>
      <c r="G202" s="35" t="str">
        <f t="shared" si="9"/>
        <v>5.17/km</v>
      </c>
      <c r="H202" s="38">
        <f t="shared" si="10"/>
        <v>0.011412037037037037</v>
      </c>
      <c r="I202" s="38">
        <f t="shared" si="11"/>
        <v>0.009363425925925924</v>
      </c>
    </row>
    <row r="203" spans="1:9" ht="12.75">
      <c r="A203" s="27">
        <v>199</v>
      </c>
      <c r="B203" s="28" t="s">
        <v>395</v>
      </c>
      <c r="C203" s="28" t="s">
        <v>396</v>
      </c>
      <c r="D203" s="28" t="s">
        <v>248</v>
      </c>
      <c r="E203" s="28" t="s">
        <v>335</v>
      </c>
      <c r="F203" s="29">
        <v>0.03667824074074074</v>
      </c>
      <c r="G203" s="27" t="str">
        <f t="shared" si="9"/>
        <v>5.17/km</v>
      </c>
      <c r="H203" s="30">
        <f t="shared" si="10"/>
        <v>0.01142361111111111</v>
      </c>
      <c r="I203" s="30">
        <f t="shared" si="11"/>
        <v>0.004722222222222225</v>
      </c>
    </row>
    <row r="204" spans="1:9" ht="12.75">
      <c r="A204" s="27">
        <v>200</v>
      </c>
      <c r="B204" s="28" t="s">
        <v>397</v>
      </c>
      <c r="C204" s="28" t="s">
        <v>398</v>
      </c>
      <c r="D204" s="28" t="s">
        <v>64</v>
      </c>
      <c r="E204" s="28" t="s">
        <v>0</v>
      </c>
      <c r="F204" s="29">
        <v>0.036724537037037035</v>
      </c>
      <c r="G204" s="27" t="str">
        <f t="shared" si="9"/>
        <v>5.17/km</v>
      </c>
      <c r="H204" s="30">
        <f t="shared" si="10"/>
        <v>0.011469907407407404</v>
      </c>
      <c r="I204" s="30">
        <f t="shared" si="11"/>
        <v>0.010416666666666664</v>
      </c>
    </row>
    <row r="205" spans="1:9" ht="12.75">
      <c r="A205" s="27">
        <v>201</v>
      </c>
      <c r="B205" s="28" t="s">
        <v>399</v>
      </c>
      <c r="C205" s="28" t="s">
        <v>25</v>
      </c>
      <c r="D205" s="28" t="s">
        <v>137</v>
      </c>
      <c r="E205" s="28" t="s">
        <v>37</v>
      </c>
      <c r="F205" s="29">
        <v>0.03674768518518518</v>
      </c>
      <c r="G205" s="27" t="str">
        <f t="shared" si="9"/>
        <v>5.18/km</v>
      </c>
      <c r="H205" s="30">
        <f t="shared" si="10"/>
        <v>0.011493055555555552</v>
      </c>
      <c r="I205" s="30">
        <f t="shared" si="11"/>
        <v>0.007546296296296294</v>
      </c>
    </row>
    <row r="206" spans="1:9" ht="12.75">
      <c r="A206" s="35">
        <v>202</v>
      </c>
      <c r="B206" s="36" t="s">
        <v>400</v>
      </c>
      <c r="C206" s="36" t="s">
        <v>218</v>
      </c>
      <c r="D206" s="36" t="s">
        <v>137</v>
      </c>
      <c r="E206" s="36" t="s">
        <v>515</v>
      </c>
      <c r="F206" s="37">
        <v>0.036770833333333336</v>
      </c>
      <c r="G206" s="35" t="str">
        <f t="shared" si="9"/>
        <v>5.18/km</v>
      </c>
      <c r="H206" s="38">
        <f t="shared" si="10"/>
        <v>0.011516203703703706</v>
      </c>
      <c r="I206" s="38">
        <f t="shared" si="11"/>
        <v>0.007569444444444448</v>
      </c>
    </row>
    <row r="207" spans="1:9" ht="12.75">
      <c r="A207" s="35">
        <v>203</v>
      </c>
      <c r="B207" s="36" t="s">
        <v>401</v>
      </c>
      <c r="C207" s="36" t="s">
        <v>402</v>
      </c>
      <c r="D207" s="36" t="s">
        <v>176</v>
      </c>
      <c r="E207" s="36" t="s">
        <v>515</v>
      </c>
      <c r="F207" s="37">
        <v>0.03692129629629629</v>
      </c>
      <c r="G207" s="35" t="str">
        <f aca="true" t="shared" si="12" ref="G207:G270">TEXT(INT((HOUR(F207)*3600+MINUTE(F207)*60+SECOND(F207))/$I$3/60),"0")&amp;"."&amp;TEXT(MOD((HOUR(F207)*3600+MINUTE(F207)*60+SECOND(F207))/$I$3,60),"00")&amp;"/km"</f>
        <v>5.19/km</v>
      </c>
      <c r="H207" s="38">
        <f>F207-$F$5</f>
        <v>0.011666666666666662</v>
      </c>
      <c r="I207" s="38">
        <f t="shared" si="11"/>
        <v>0.006620370370370367</v>
      </c>
    </row>
    <row r="208" spans="1:9" ht="12.75">
      <c r="A208" s="27">
        <v>204</v>
      </c>
      <c r="B208" s="28" t="s">
        <v>403</v>
      </c>
      <c r="C208" s="28" t="s">
        <v>404</v>
      </c>
      <c r="D208" s="28" t="s">
        <v>47</v>
      </c>
      <c r="E208" s="28" t="s">
        <v>23</v>
      </c>
      <c r="F208" s="29">
        <v>0.036932870370370366</v>
      </c>
      <c r="G208" s="27" t="str">
        <f t="shared" si="12"/>
        <v>5.19/km</v>
      </c>
      <c r="H208" s="30">
        <f aca="true" t="shared" si="13" ref="H207:H270">F208-$F$5</f>
        <v>0.011678240740740736</v>
      </c>
      <c r="I208" s="30">
        <f t="shared" si="11"/>
        <v>0.011377314814814812</v>
      </c>
    </row>
    <row r="209" spans="1:9" ht="12.75">
      <c r="A209" s="35">
        <v>205</v>
      </c>
      <c r="B209" s="36" t="s">
        <v>405</v>
      </c>
      <c r="C209" s="36" t="s">
        <v>25</v>
      </c>
      <c r="D209" s="36" t="s">
        <v>288</v>
      </c>
      <c r="E209" s="36" t="s">
        <v>515</v>
      </c>
      <c r="F209" s="37">
        <v>0.03706018518518519</v>
      </c>
      <c r="G209" s="35" t="str">
        <f t="shared" si="12"/>
        <v>5.20/km</v>
      </c>
      <c r="H209" s="38">
        <f t="shared" si="13"/>
        <v>0.011805555555555559</v>
      </c>
      <c r="I209" s="38">
        <f t="shared" si="11"/>
        <v>0.004247685185185188</v>
      </c>
    </row>
    <row r="210" spans="1:9" ht="12.75">
      <c r="A210" s="27">
        <v>206</v>
      </c>
      <c r="B210" s="28" t="s">
        <v>406</v>
      </c>
      <c r="C210" s="28" t="s">
        <v>407</v>
      </c>
      <c r="D210" s="28" t="s">
        <v>47</v>
      </c>
      <c r="E210" s="28" t="s">
        <v>188</v>
      </c>
      <c r="F210" s="29">
        <v>0.037071759259259256</v>
      </c>
      <c r="G210" s="27" t="str">
        <f t="shared" si="12"/>
        <v>5.20/km</v>
      </c>
      <c r="H210" s="30">
        <f t="shared" si="13"/>
        <v>0.011817129629629625</v>
      </c>
      <c r="I210" s="30">
        <f t="shared" si="11"/>
        <v>0.011516203703703702</v>
      </c>
    </row>
    <row r="211" spans="1:9" ht="12.75">
      <c r="A211" s="35">
        <v>207</v>
      </c>
      <c r="B211" s="36" t="s">
        <v>408</v>
      </c>
      <c r="C211" s="36" t="s">
        <v>75</v>
      </c>
      <c r="D211" s="36" t="s">
        <v>22</v>
      </c>
      <c r="E211" s="36" t="s">
        <v>515</v>
      </c>
      <c r="F211" s="37">
        <v>0.03755787037037037</v>
      </c>
      <c r="G211" s="35" t="str">
        <f t="shared" si="12"/>
        <v>5.25/km</v>
      </c>
      <c r="H211" s="38">
        <f t="shared" si="13"/>
        <v>0.012303240740740743</v>
      </c>
      <c r="I211" s="38">
        <f t="shared" si="11"/>
        <v>0.012303240740740743</v>
      </c>
    </row>
    <row r="212" spans="1:9" ht="12.75">
      <c r="A212" s="27">
        <v>208</v>
      </c>
      <c r="B212" s="28" t="s">
        <v>409</v>
      </c>
      <c r="C212" s="28" t="s">
        <v>121</v>
      </c>
      <c r="D212" s="28" t="s">
        <v>53</v>
      </c>
      <c r="E212" s="28" t="s">
        <v>12</v>
      </c>
      <c r="F212" s="29">
        <v>0.03761574074074074</v>
      </c>
      <c r="G212" s="27" t="str">
        <f t="shared" si="12"/>
        <v>5.25/km</v>
      </c>
      <c r="H212" s="30">
        <f t="shared" si="13"/>
        <v>0.012361111111111111</v>
      </c>
      <c r="I212" s="30">
        <f t="shared" si="11"/>
        <v>0.011527777777777776</v>
      </c>
    </row>
    <row r="213" spans="1:9" ht="12.75">
      <c r="A213" s="27">
        <v>209</v>
      </c>
      <c r="B213" s="28" t="s">
        <v>410</v>
      </c>
      <c r="C213" s="28" t="s">
        <v>257</v>
      </c>
      <c r="D213" s="28" t="s">
        <v>47</v>
      </c>
      <c r="E213" s="28" t="s">
        <v>23</v>
      </c>
      <c r="F213" s="29">
        <v>0.037662037037037036</v>
      </c>
      <c r="G213" s="27" t="str">
        <f t="shared" si="12"/>
        <v>5.25/km</v>
      </c>
      <c r="H213" s="30">
        <f t="shared" si="13"/>
        <v>0.012407407407407405</v>
      </c>
      <c r="I213" s="30">
        <f t="shared" si="11"/>
        <v>0.012106481481481482</v>
      </c>
    </row>
    <row r="214" spans="1:9" ht="12.75">
      <c r="A214" s="27">
        <v>210</v>
      </c>
      <c r="B214" s="28" t="s">
        <v>411</v>
      </c>
      <c r="C214" s="28" t="s">
        <v>412</v>
      </c>
      <c r="D214" s="28" t="s">
        <v>22</v>
      </c>
      <c r="E214" s="28" t="s">
        <v>18</v>
      </c>
      <c r="F214" s="29">
        <v>0.03768518518518518</v>
      </c>
      <c r="G214" s="27" t="str">
        <f t="shared" si="12"/>
        <v>5.26/km</v>
      </c>
      <c r="H214" s="30">
        <f t="shared" si="13"/>
        <v>0.012430555555555552</v>
      </c>
      <c r="I214" s="30">
        <f t="shared" si="11"/>
        <v>0.012430555555555552</v>
      </c>
    </row>
    <row r="215" spans="1:9" ht="12.75">
      <c r="A215" s="27">
        <v>211</v>
      </c>
      <c r="B215" s="28" t="s">
        <v>413</v>
      </c>
      <c r="C215" s="28" t="s">
        <v>414</v>
      </c>
      <c r="D215" s="28" t="s">
        <v>248</v>
      </c>
      <c r="E215" s="28" t="s">
        <v>80</v>
      </c>
      <c r="F215" s="29">
        <v>0.03771990740740741</v>
      </c>
      <c r="G215" s="27" t="str">
        <f t="shared" si="12"/>
        <v>5.26/km</v>
      </c>
      <c r="H215" s="30">
        <f t="shared" si="13"/>
        <v>0.01246527777777778</v>
      </c>
      <c r="I215" s="30">
        <f t="shared" si="11"/>
        <v>0.005763888888888895</v>
      </c>
    </row>
    <row r="216" spans="1:9" ht="12.75">
      <c r="A216" s="27">
        <v>212</v>
      </c>
      <c r="B216" s="28" t="s">
        <v>357</v>
      </c>
      <c r="C216" s="28" t="s">
        <v>415</v>
      </c>
      <c r="D216" s="28" t="s">
        <v>24</v>
      </c>
      <c r="E216" s="28" t="s">
        <v>23</v>
      </c>
      <c r="F216" s="29">
        <v>0.03774305555555556</v>
      </c>
      <c r="G216" s="27" t="str">
        <f t="shared" si="12"/>
        <v>5.26/km</v>
      </c>
      <c r="H216" s="30">
        <f t="shared" si="13"/>
        <v>0.012488425925925927</v>
      </c>
      <c r="I216" s="30">
        <f t="shared" si="11"/>
        <v>0.011064814814814819</v>
      </c>
    </row>
    <row r="217" spans="1:9" ht="12.75">
      <c r="A217" s="27">
        <v>213</v>
      </c>
      <c r="B217" s="28" t="s">
        <v>416</v>
      </c>
      <c r="C217" s="28" t="s">
        <v>388</v>
      </c>
      <c r="D217" s="28" t="s">
        <v>97</v>
      </c>
      <c r="E217" s="28" t="s">
        <v>417</v>
      </c>
      <c r="F217" s="29">
        <v>0.037800925925925925</v>
      </c>
      <c r="G217" s="27" t="str">
        <f t="shared" si="12"/>
        <v>5.27/km</v>
      </c>
      <c r="H217" s="30">
        <f t="shared" si="13"/>
        <v>0.012546296296296295</v>
      </c>
      <c r="I217" s="30">
        <f t="shared" si="11"/>
        <v>0.010497685185185183</v>
      </c>
    </row>
    <row r="218" spans="1:9" ht="12.75">
      <c r="A218" s="27">
        <v>214</v>
      </c>
      <c r="B218" s="28" t="s">
        <v>418</v>
      </c>
      <c r="C218" s="28" t="s">
        <v>218</v>
      </c>
      <c r="D218" s="28" t="s">
        <v>61</v>
      </c>
      <c r="E218" s="28" t="s">
        <v>80</v>
      </c>
      <c r="F218" s="29">
        <v>0.0378587962962963</v>
      </c>
      <c r="G218" s="27" t="str">
        <f t="shared" si="12"/>
        <v>5.27/km</v>
      </c>
      <c r="H218" s="30">
        <f t="shared" si="13"/>
        <v>0.01260416666666667</v>
      </c>
      <c r="I218" s="30">
        <f t="shared" si="11"/>
        <v>0.011562500000000007</v>
      </c>
    </row>
    <row r="219" spans="1:9" ht="12.75">
      <c r="A219" s="27">
        <v>215</v>
      </c>
      <c r="B219" s="28" t="s">
        <v>419</v>
      </c>
      <c r="C219" s="28" t="s">
        <v>420</v>
      </c>
      <c r="D219" s="28" t="s">
        <v>24</v>
      </c>
      <c r="E219" s="28" t="s">
        <v>0</v>
      </c>
      <c r="F219" s="29">
        <v>0.0378587962962963</v>
      </c>
      <c r="G219" s="27" t="str">
        <f t="shared" si="12"/>
        <v>5.27/km</v>
      </c>
      <c r="H219" s="30">
        <f t="shared" si="13"/>
        <v>0.01260416666666667</v>
      </c>
      <c r="I219" s="30">
        <f t="shared" si="11"/>
        <v>0.011180555555555562</v>
      </c>
    </row>
    <row r="220" spans="1:9" ht="12.75">
      <c r="A220" s="35">
        <v>216</v>
      </c>
      <c r="B220" s="36" t="s">
        <v>421</v>
      </c>
      <c r="C220" s="36" t="s">
        <v>422</v>
      </c>
      <c r="D220" s="36" t="s">
        <v>97</v>
      </c>
      <c r="E220" s="36" t="s">
        <v>515</v>
      </c>
      <c r="F220" s="37">
        <v>0.0378587962962963</v>
      </c>
      <c r="G220" s="35" t="str">
        <f t="shared" si="12"/>
        <v>5.27/km</v>
      </c>
      <c r="H220" s="38">
        <f t="shared" si="13"/>
        <v>0.01260416666666667</v>
      </c>
      <c r="I220" s="38">
        <f t="shared" si="11"/>
        <v>0.010555555555555558</v>
      </c>
    </row>
    <row r="221" spans="1:9" ht="12.75">
      <c r="A221" s="27">
        <v>217</v>
      </c>
      <c r="B221" s="28" t="s">
        <v>423</v>
      </c>
      <c r="C221" s="28" t="s">
        <v>424</v>
      </c>
      <c r="D221" s="28" t="s">
        <v>142</v>
      </c>
      <c r="E221" s="28" t="s">
        <v>19</v>
      </c>
      <c r="F221" s="29">
        <v>0.037905092592592594</v>
      </c>
      <c r="G221" s="27" t="str">
        <f t="shared" si="12"/>
        <v>5.28/km</v>
      </c>
      <c r="H221" s="30">
        <f t="shared" si="13"/>
        <v>0.012650462962962964</v>
      </c>
      <c r="I221" s="30">
        <f t="shared" si="11"/>
        <v>0.008506944444444445</v>
      </c>
    </row>
    <row r="222" spans="1:9" ht="12.75">
      <c r="A222" s="27">
        <v>218</v>
      </c>
      <c r="B222" s="28" t="s">
        <v>423</v>
      </c>
      <c r="C222" s="28" t="s">
        <v>247</v>
      </c>
      <c r="D222" s="28" t="s">
        <v>142</v>
      </c>
      <c r="E222" s="28" t="s">
        <v>19</v>
      </c>
      <c r="F222" s="29">
        <v>0.037939814814814815</v>
      </c>
      <c r="G222" s="27" t="str">
        <f t="shared" si="12"/>
        <v>5.28/km</v>
      </c>
      <c r="H222" s="30">
        <f t="shared" si="13"/>
        <v>0.012685185185185185</v>
      </c>
      <c r="I222" s="30">
        <f t="shared" si="11"/>
        <v>0.008541666666666666</v>
      </c>
    </row>
    <row r="223" spans="1:9" ht="12.75">
      <c r="A223" s="35">
        <v>219</v>
      </c>
      <c r="B223" s="36" t="s">
        <v>425</v>
      </c>
      <c r="C223" s="36" t="s">
        <v>104</v>
      </c>
      <c r="D223" s="36" t="s">
        <v>24</v>
      </c>
      <c r="E223" s="36" t="s">
        <v>515</v>
      </c>
      <c r="F223" s="37">
        <v>0.038078703703703705</v>
      </c>
      <c r="G223" s="35" t="str">
        <f t="shared" si="12"/>
        <v>5.29/km</v>
      </c>
      <c r="H223" s="38">
        <f t="shared" si="13"/>
        <v>0.012824074074074075</v>
      </c>
      <c r="I223" s="38">
        <f t="shared" si="11"/>
        <v>0.011400462962962966</v>
      </c>
    </row>
    <row r="224" spans="1:9" ht="12.75">
      <c r="A224" s="27">
        <v>220</v>
      </c>
      <c r="B224" s="28" t="s">
        <v>426</v>
      </c>
      <c r="C224" s="28" t="s">
        <v>427</v>
      </c>
      <c r="D224" s="28" t="s">
        <v>97</v>
      </c>
      <c r="E224" s="28" t="s">
        <v>10</v>
      </c>
      <c r="F224" s="29">
        <v>0.03815972222222223</v>
      </c>
      <c r="G224" s="27" t="str">
        <f t="shared" si="12"/>
        <v>5.30/km</v>
      </c>
      <c r="H224" s="30">
        <f t="shared" si="13"/>
        <v>0.012905092592592596</v>
      </c>
      <c r="I224" s="30">
        <f t="shared" si="11"/>
        <v>0.010856481481481484</v>
      </c>
    </row>
    <row r="225" spans="1:9" ht="12.75">
      <c r="A225" s="27">
        <v>221</v>
      </c>
      <c r="B225" s="28" t="s">
        <v>428</v>
      </c>
      <c r="C225" s="28" t="s">
        <v>429</v>
      </c>
      <c r="D225" s="28" t="s">
        <v>176</v>
      </c>
      <c r="E225" s="28" t="s">
        <v>0</v>
      </c>
      <c r="F225" s="29">
        <v>0.03824074074074074</v>
      </c>
      <c r="G225" s="27" t="str">
        <f t="shared" si="12"/>
        <v>5.30/km</v>
      </c>
      <c r="H225" s="30">
        <f t="shared" si="13"/>
        <v>0.012986111111111111</v>
      </c>
      <c r="I225" s="30">
        <f t="shared" si="11"/>
        <v>0.007939814814814816</v>
      </c>
    </row>
    <row r="226" spans="1:9" ht="12.75">
      <c r="A226" s="35">
        <v>222</v>
      </c>
      <c r="B226" s="36" t="s">
        <v>430</v>
      </c>
      <c r="C226" s="36" t="s">
        <v>254</v>
      </c>
      <c r="D226" s="36" t="s">
        <v>221</v>
      </c>
      <c r="E226" s="36" t="s">
        <v>515</v>
      </c>
      <c r="F226" s="37">
        <v>0.03836805555555555</v>
      </c>
      <c r="G226" s="35" t="str">
        <f t="shared" si="12"/>
        <v>5.32/km</v>
      </c>
      <c r="H226" s="38">
        <f t="shared" si="13"/>
        <v>0.01311342592592592</v>
      </c>
      <c r="I226" s="38">
        <f t="shared" si="11"/>
        <v>0.007037037037037036</v>
      </c>
    </row>
    <row r="227" spans="1:9" ht="12.75">
      <c r="A227" s="35">
        <v>223</v>
      </c>
      <c r="B227" s="36" t="s">
        <v>431</v>
      </c>
      <c r="C227" s="36" t="s">
        <v>46</v>
      </c>
      <c r="D227" s="36" t="s">
        <v>53</v>
      </c>
      <c r="E227" s="36" t="s">
        <v>515</v>
      </c>
      <c r="F227" s="37">
        <v>0.038530092592592595</v>
      </c>
      <c r="G227" s="35" t="str">
        <f t="shared" si="12"/>
        <v>5.33/km</v>
      </c>
      <c r="H227" s="38">
        <f t="shared" si="13"/>
        <v>0.013275462962962965</v>
      </c>
      <c r="I227" s="38">
        <f t="shared" si="11"/>
        <v>0.01244212962962963</v>
      </c>
    </row>
    <row r="228" spans="1:9" ht="12.75">
      <c r="A228" s="35">
        <v>224</v>
      </c>
      <c r="B228" s="36" t="s">
        <v>432</v>
      </c>
      <c r="C228" s="36" t="s">
        <v>247</v>
      </c>
      <c r="D228" s="36" t="s">
        <v>97</v>
      </c>
      <c r="E228" s="36" t="s">
        <v>515</v>
      </c>
      <c r="F228" s="37">
        <v>0.03858796296296297</v>
      </c>
      <c r="G228" s="35" t="str">
        <f t="shared" si="12"/>
        <v>5.33/km</v>
      </c>
      <c r="H228" s="38">
        <f t="shared" si="13"/>
        <v>0.01333333333333334</v>
      </c>
      <c r="I228" s="38">
        <f t="shared" si="11"/>
        <v>0.011284722222222227</v>
      </c>
    </row>
    <row r="229" spans="1:9" ht="12.75">
      <c r="A229" s="35">
        <v>225</v>
      </c>
      <c r="B229" s="36" t="s">
        <v>433</v>
      </c>
      <c r="C229" s="36" t="s">
        <v>434</v>
      </c>
      <c r="D229" s="36" t="s">
        <v>338</v>
      </c>
      <c r="E229" s="36" t="s">
        <v>515</v>
      </c>
      <c r="F229" s="37">
        <v>0.038703703703703705</v>
      </c>
      <c r="G229" s="35" t="str">
        <f t="shared" si="12"/>
        <v>5.34/km</v>
      </c>
      <c r="H229" s="38">
        <f t="shared" si="13"/>
        <v>0.013449074074074075</v>
      </c>
      <c r="I229" s="38">
        <f t="shared" si="11"/>
        <v>0.004421296296296298</v>
      </c>
    </row>
    <row r="230" spans="1:9" ht="12.75">
      <c r="A230" s="35">
        <v>226</v>
      </c>
      <c r="B230" s="36" t="s">
        <v>435</v>
      </c>
      <c r="C230" s="36" t="s">
        <v>25</v>
      </c>
      <c r="D230" s="36" t="s">
        <v>47</v>
      </c>
      <c r="E230" s="36" t="s">
        <v>515</v>
      </c>
      <c r="F230" s="37">
        <v>0.038703703703703705</v>
      </c>
      <c r="G230" s="35" t="str">
        <f t="shared" si="12"/>
        <v>5.34/km</v>
      </c>
      <c r="H230" s="38">
        <f t="shared" si="13"/>
        <v>0.013449074074074075</v>
      </c>
      <c r="I230" s="38">
        <f t="shared" si="11"/>
        <v>0.013148148148148152</v>
      </c>
    </row>
    <row r="231" spans="1:9" ht="12.75">
      <c r="A231" s="35">
        <v>227</v>
      </c>
      <c r="B231" s="36" t="s">
        <v>436</v>
      </c>
      <c r="C231" s="36" t="s">
        <v>437</v>
      </c>
      <c r="D231" s="36" t="s">
        <v>22</v>
      </c>
      <c r="E231" s="36" t="s">
        <v>515</v>
      </c>
      <c r="F231" s="37">
        <v>0.03872685185185185</v>
      </c>
      <c r="G231" s="35" t="str">
        <f t="shared" si="12"/>
        <v>5.35/km</v>
      </c>
      <c r="H231" s="38">
        <f t="shared" si="13"/>
        <v>0.013472222222222222</v>
      </c>
      <c r="I231" s="38">
        <f t="shared" si="11"/>
        <v>0.013472222222222222</v>
      </c>
    </row>
    <row r="232" spans="1:9" ht="12.75">
      <c r="A232" s="35">
        <v>228</v>
      </c>
      <c r="B232" s="36" t="s">
        <v>438</v>
      </c>
      <c r="C232" s="36" t="s">
        <v>404</v>
      </c>
      <c r="D232" s="36" t="s">
        <v>53</v>
      </c>
      <c r="E232" s="36" t="s">
        <v>515</v>
      </c>
      <c r="F232" s="37">
        <v>0.03893518518518519</v>
      </c>
      <c r="G232" s="35" t="str">
        <f t="shared" si="12"/>
        <v>5.36/km</v>
      </c>
      <c r="H232" s="38">
        <f t="shared" si="13"/>
        <v>0.01368055555555556</v>
      </c>
      <c r="I232" s="38">
        <f t="shared" si="11"/>
        <v>0.012847222222222225</v>
      </c>
    </row>
    <row r="233" spans="1:9" ht="12.75">
      <c r="A233" s="27">
        <v>229</v>
      </c>
      <c r="B233" s="28" t="s">
        <v>439</v>
      </c>
      <c r="C233" s="28" t="s">
        <v>164</v>
      </c>
      <c r="D233" s="28" t="s">
        <v>47</v>
      </c>
      <c r="E233" s="28" t="s">
        <v>16</v>
      </c>
      <c r="F233" s="29">
        <v>0.03894675925925926</v>
      </c>
      <c r="G233" s="27" t="str">
        <f t="shared" si="12"/>
        <v>5.37/km</v>
      </c>
      <c r="H233" s="30">
        <f t="shared" si="13"/>
        <v>0.013692129629629627</v>
      </c>
      <c r="I233" s="30">
        <f t="shared" si="11"/>
        <v>0.013391203703703704</v>
      </c>
    </row>
    <row r="234" spans="1:9" ht="12.75">
      <c r="A234" s="35">
        <v>230</v>
      </c>
      <c r="B234" s="36" t="s">
        <v>440</v>
      </c>
      <c r="C234" s="36" t="s">
        <v>50</v>
      </c>
      <c r="D234" s="36" t="s">
        <v>22</v>
      </c>
      <c r="E234" s="36" t="s">
        <v>515</v>
      </c>
      <c r="F234" s="37">
        <v>0.03900462962962963</v>
      </c>
      <c r="G234" s="35" t="str">
        <f t="shared" si="12"/>
        <v>5.37/km</v>
      </c>
      <c r="H234" s="38">
        <f t="shared" si="13"/>
        <v>0.013750000000000002</v>
      </c>
      <c r="I234" s="38">
        <f t="shared" si="11"/>
        <v>0.013750000000000002</v>
      </c>
    </row>
    <row r="235" spans="1:9" ht="12.75">
      <c r="A235" s="35">
        <v>231</v>
      </c>
      <c r="B235" s="36" t="s">
        <v>441</v>
      </c>
      <c r="C235" s="36" t="s">
        <v>50</v>
      </c>
      <c r="D235" s="36" t="s">
        <v>47</v>
      </c>
      <c r="E235" s="36" t="s">
        <v>515</v>
      </c>
      <c r="F235" s="37">
        <v>0.03900462962962963</v>
      </c>
      <c r="G235" s="35" t="str">
        <f t="shared" si="12"/>
        <v>5.37/km</v>
      </c>
      <c r="H235" s="38">
        <f t="shared" si="13"/>
        <v>0.013750000000000002</v>
      </c>
      <c r="I235" s="38">
        <f t="shared" si="11"/>
        <v>0.013449074074074079</v>
      </c>
    </row>
    <row r="236" spans="1:9" ht="12.75">
      <c r="A236" s="35">
        <v>232</v>
      </c>
      <c r="B236" s="36" t="s">
        <v>249</v>
      </c>
      <c r="C236" s="36" t="s">
        <v>180</v>
      </c>
      <c r="D236" s="36" t="s">
        <v>137</v>
      </c>
      <c r="E236" s="36" t="s">
        <v>515</v>
      </c>
      <c r="F236" s="37">
        <v>0.03900462962962963</v>
      </c>
      <c r="G236" s="35" t="str">
        <f t="shared" si="12"/>
        <v>5.37/km</v>
      </c>
      <c r="H236" s="38">
        <f t="shared" si="13"/>
        <v>0.013750000000000002</v>
      </c>
      <c r="I236" s="38">
        <f t="shared" si="11"/>
        <v>0.009803240740740744</v>
      </c>
    </row>
    <row r="237" spans="1:9" ht="12.75">
      <c r="A237" s="27">
        <v>233</v>
      </c>
      <c r="B237" s="28" t="s">
        <v>442</v>
      </c>
      <c r="C237" s="28" t="s">
        <v>443</v>
      </c>
      <c r="D237" s="28" t="s">
        <v>338</v>
      </c>
      <c r="E237" s="28" t="s">
        <v>335</v>
      </c>
      <c r="F237" s="29">
        <v>0.0390625</v>
      </c>
      <c r="G237" s="27" t="str">
        <f t="shared" si="12"/>
        <v>5.38/km</v>
      </c>
      <c r="H237" s="30">
        <f t="shared" si="13"/>
        <v>0.01380787037037037</v>
      </c>
      <c r="I237" s="30">
        <f t="shared" si="11"/>
        <v>0.004780092592592593</v>
      </c>
    </row>
    <row r="238" spans="1:9" ht="12.75">
      <c r="A238" s="27">
        <v>234</v>
      </c>
      <c r="B238" s="28" t="s">
        <v>444</v>
      </c>
      <c r="C238" s="28" t="s">
        <v>445</v>
      </c>
      <c r="D238" s="28" t="s">
        <v>61</v>
      </c>
      <c r="E238" s="28" t="s">
        <v>446</v>
      </c>
      <c r="F238" s="29">
        <v>0.03917824074074074</v>
      </c>
      <c r="G238" s="27" t="str">
        <f t="shared" si="12"/>
        <v>5.39/km</v>
      </c>
      <c r="H238" s="30">
        <f t="shared" si="13"/>
        <v>0.013923611111111112</v>
      </c>
      <c r="I238" s="30">
        <f t="shared" si="11"/>
        <v>0.01288194444444445</v>
      </c>
    </row>
    <row r="239" spans="1:9" ht="12.75">
      <c r="A239" s="35">
        <v>235</v>
      </c>
      <c r="B239" s="36" t="s">
        <v>447</v>
      </c>
      <c r="C239" s="36" t="s">
        <v>309</v>
      </c>
      <c r="D239" s="36" t="s">
        <v>142</v>
      </c>
      <c r="E239" s="36" t="s">
        <v>515</v>
      </c>
      <c r="F239" s="37">
        <v>0.03918981481481481</v>
      </c>
      <c r="G239" s="35" t="str">
        <f t="shared" si="12"/>
        <v>5.39/km</v>
      </c>
      <c r="H239" s="38">
        <f t="shared" si="13"/>
        <v>0.013935185185185179</v>
      </c>
      <c r="I239" s="38">
        <f t="shared" si="11"/>
        <v>0.00979166666666666</v>
      </c>
    </row>
    <row r="240" spans="1:9" ht="12.75">
      <c r="A240" s="27">
        <v>236</v>
      </c>
      <c r="B240" s="28" t="s">
        <v>448</v>
      </c>
      <c r="C240" s="28" t="s">
        <v>449</v>
      </c>
      <c r="D240" s="28" t="s">
        <v>64</v>
      </c>
      <c r="E240" s="28" t="s">
        <v>80</v>
      </c>
      <c r="F240" s="29">
        <v>0.03925925925925926</v>
      </c>
      <c r="G240" s="27" t="str">
        <f t="shared" si="12"/>
        <v>5.39/km</v>
      </c>
      <c r="H240" s="30">
        <f t="shared" si="13"/>
        <v>0.014004629629629627</v>
      </c>
      <c r="I240" s="30">
        <f t="shared" si="11"/>
        <v>0.012951388888888887</v>
      </c>
    </row>
    <row r="241" spans="1:9" ht="12.75">
      <c r="A241" s="27">
        <v>237</v>
      </c>
      <c r="B241" s="28" t="s">
        <v>450</v>
      </c>
      <c r="C241" s="28" t="s">
        <v>451</v>
      </c>
      <c r="D241" s="28" t="s">
        <v>47</v>
      </c>
      <c r="E241" s="28" t="s">
        <v>80</v>
      </c>
      <c r="F241" s="29">
        <v>0.03925925925925926</v>
      </c>
      <c r="G241" s="27" t="str">
        <f t="shared" si="12"/>
        <v>5.39/km</v>
      </c>
      <c r="H241" s="30">
        <f t="shared" si="13"/>
        <v>0.014004629629629627</v>
      </c>
      <c r="I241" s="30">
        <f t="shared" si="11"/>
        <v>0.013703703703703704</v>
      </c>
    </row>
    <row r="242" spans="1:9" ht="12.75">
      <c r="A242" s="35">
        <v>238</v>
      </c>
      <c r="B242" s="36" t="s">
        <v>280</v>
      </c>
      <c r="C242" s="36" t="s">
        <v>452</v>
      </c>
      <c r="D242" s="36" t="s">
        <v>248</v>
      </c>
      <c r="E242" s="36" t="s">
        <v>515</v>
      </c>
      <c r="F242" s="37">
        <v>0.03947916666666667</v>
      </c>
      <c r="G242" s="35" t="str">
        <f t="shared" si="12"/>
        <v>5.41/km</v>
      </c>
      <c r="H242" s="38">
        <f t="shared" si="13"/>
        <v>0.014224537037037039</v>
      </c>
      <c r="I242" s="38">
        <f t="shared" si="11"/>
        <v>0.007523148148148154</v>
      </c>
    </row>
    <row r="243" spans="1:9" ht="12.75">
      <c r="A243" s="35">
        <v>239</v>
      </c>
      <c r="B243" s="36" t="s">
        <v>453</v>
      </c>
      <c r="C243" s="36" t="s">
        <v>123</v>
      </c>
      <c r="D243" s="36" t="s">
        <v>47</v>
      </c>
      <c r="E243" s="36" t="s">
        <v>515</v>
      </c>
      <c r="F243" s="37">
        <v>0.039560185185185184</v>
      </c>
      <c r="G243" s="35" t="str">
        <f t="shared" si="12"/>
        <v>5.42/km</v>
      </c>
      <c r="H243" s="38">
        <f t="shared" si="13"/>
        <v>0.014305555555555554</v>
      </c>
      <c r="I243" s="38">
        <f t="shared" si="11"/>
        <v>0.01400462962962963</v>
      </c>
    </row>
    <row r="244" spans="1:9" ht="12.75">
      <c r="A244" s="35">
        <v>240</v>
      </c>
      <c r="B244" s="36" t="s">
        <v>454</v>
      </c>
      <c r="C244" s="36" t="s">
        <v>126</v>
      </c>
      <c r="D244" s="36" t="s">
        <v>288</v>
      </c>
      <c r="E244" s="36" t="s">
        <v>515</v>
      </c>
      <c r="F244" s="37">
        <v>0.03957175925925926</v>
      </c>
      <c r="G244" s="35" t="str">
        <f t="shared" si="12"/>
        <v>5.42/km</v>
      </c>
      <c r="H244" s="38">
        <f t="shared" si="13"/>
        <v>0.014317129629629628</v>
      </c>
      <c r="I244" s="38">
        <f t="shared" si="11"/>
        <v>0.0067592592592592565</v>
      </c>
    </row>
    <row r="245" spans="1:9" ht="12.75">
      <c r="A245" s="27">
        <v>241</v>
      </c>
      <c r="B245" s="28" t="s">
        <v>455</v>
      </c>
      <c r="C245" s="28" t="s">
        <v>456</v>
      </c>
      <c r="D245" s="28" t="s">
        <v>457</v>
      </c>
      <c r="E245" s="28" t="s">
        <v>80</v>
      </c>
      <c r="F245" s="29">
        <v>0.039594907407407405</v>
      </c>
      <c r="G245" s="27" t="str">
        <f t="shared" si="12"/>
        <v>5.42/km</v>
      </c>
      <c r="H245" s="30">
        <f t="shared" si="13"/>
        <v>0.014340277777777775</v>
      </c>
      <c r="I245" s="30">
        <f t="shared" si="11"/>
        <v>0</v>
      </c>
    </row>
    <row r="246" spans="1:9" ht="12.75">
      <c r="A246" s="27">
        <v>242</v>
      </c>
      <c r="B246" s="28" t="s">
        <v>458</v>
      </c>
      <c r="C246" s="28" t="s">
        <v>459</v>
      </c>
      <c r="D246" s="28" t="s">
        <v>137</v>
      </c>
      <c r="E246" s="28" t="s">
        <v>263</v>
      </c>
      <c r="F246" s="29">
        <v>0.03961805555555555</v>
      </c>
      <c r="G246" s="27" t="str">
        <f t="shared" si="12"/>
        <v>5.42/km</v>
      </c>
      <c r="H246" s="30">
        <f t="shared" si="13"/>
        <v>0.014363425925925922</v>
      </c>
      <c r="I246" s="30">
        <f t="shared" si="11"/>
        <v>0.010416666666666664</v>
      </c>
    </row>
    <row r="247" spans="1:9" ht="12.75">
      <c r="A247" s="27">
        <v>243</v>
      </c>
      <c r="B247" s="28" t="s">
        <v>460</v>
      </c>
      <c r="C247" s="28" t="s">
        <v>461</v>
      </c>
      <c r="D247" s="28" t="s">
        <v>47</v>
      </c>
      <c r="E247" s="28" t="s">
        <v>93</v>
      </c>
      <c r="F247" s="29">
        <v>0.03965277777777778</v>
      </c>
      <c r="G247" s="27" t="str">
        <f t="shared" si="12"/>
        <v>5.43/km</v>
      </c>
      <c r="H247" s="30">
        <f t="shared" si="13"/>
        <v>0.01439814814814815</v>
      </c>
      <c r="I247" s="30">
        <f t="shared" si="11"/>
        <v>0.014097222222222226</v>
      </c>
    </row>
    <row r="248" spans="1:9" ht="12.75">
      <c r="A248" s="27">
        <v>244</v>
      </c>
      <c r="B248" s="28" t="s">
        <v>462</v>
      </c>
      <c r="C248" s="28" t="s">
        <v>463</v>
      </c>
      <c r="D248" s="28" t="s">
        <v>24</v>
      </c>
      <c r="E248" s="28" t="s">
        <v>93</v>
      </c>
      <c r="F248" s="29">
        <v>0.03965277777777778</v>
      </c>
      <c r="G248" s="27" t="str">
        <f t="shared" si="12"/>
        <v>5.43/km</v>
      </c>
      <c r="H248" s="30">
        <f t="shared" si="13"/>
        <v>0.01439814814814815</v>
      </c>
      <c r="I248" s="30">
        <f t="shared" si="11"/>
        <v>0.012974537037037041</v>
      </c>
    </row>
    <row r="249" spans="1:9" ht="12.75">
      <c r="A249" s="27">
        <v>245</v>
      </c>
      <c r="B249" s="28" t="s">
        <v>464</v>
      </c>
      <c r="C249" s="28" t="s">
        <v>101</v>
      </c>
      <c r="D249" s="28" t="s">
        <v>47</v>
      </c>
      <c r="E249" s="28" t="s">
        <v>465</v>
      </c>
      <c r="F249" s="29">
        <v>0.03979166666666666</v>
      </c>
      <c r="G249" s="27" t="str">
        <f t="shared" si="12"/>
        <v>5.44/km</v>
      </c>
      <c r="H249" s="30">
        <f t="shared" si="13"/>
        <v>0.014537037037037032</v>
      </c>
      <c r="I249" s="30">
        <f t="shared" si="11"/>
        <v>0.014236111111111109</v>
      </c>
    </row>
    <row r="250" spans="1:9" ht="12.75">
      <c r="A250" s="35">
        <v>246</v>
      </c>
      <c r="B250" s="36" t="s">
        <v>466</v>
      </c>
      <c r="C250" s="36" t="s">
        <v>467</v>
      </c>
      <c r="D250" s="36" t="s">
        <v>22</v>
      </c>
      <c r="E250" s="36" t="s">
        <v>515</v>
      </c>
      <c r="F250" s="37">
        <v>0.039837962962962964</v>
      </c>
      <c r="G250" s="35" t="str">
        <f t="shared" si="12"/>
        <v>5.44/km</v>
      </c>
      <c r="H250" s="38">
        <f t="shared" si="13"/>
        <v>0.014583333333333334</v>
      </c>
      <c r="I250" s="38">
        <f t="shared" si="11"/>
        <v>0.014583333333333334</v>
      </c>
    </row>
    <row r="251" spans="1:9" ht="12.75">
      <c r="A251" s="35">
        <v>247</v>
      </c>
      <c r="B251" s="36" t="s">
        <v>468</v>
      </c>
      <c r="C251" s="36" t="s">
        <v>469</v>
      </c>
      <c r="D251" s="36" t="s">
        <v>248</v>
      </c>
      <c r="E251" s="36" t="s">
        <v>515</v>
      </c>
      <c r="F251" s="37">
        <v>0.03989583333333333</v>
      </c>
      <c r="G251" s="35" t="str">
        <f t="shared" si="12"/>
        <v>5.45/km</v>
      </c>
      <c r="H251" s="38">
        <f t="shared" si="13"/>
        <v>0.014641203703703701</v>
      </c>
      <c r="I251" s="38">
        <f t="shared" si="11"/>
        <v>0.007939814814814816</v>
      </c>
    </row>
    <row r="252" spans="1:9" ht="12.75">
      <c r="A252" s="35">
        <v>248</v>
      </c>
      <c r="B252" s="36" t="s">
        <v>470</v>
      </c>
      <c r="C252" s="36" t="s">
        <v>471</v>
      </c>
      <c r="D252" s="36" t="s">
        <v>97</v>
      </c>
      <c r="E252" s="36" t="s">
        <v>515</v>
      </c>
      <c r="F252" s="37">
        <v>0.03990740740740741</v>
      </c>
      <c r="G252" s="35" t="str">
        <f t="shared" si="12"/>
        <v>5.45/km</v>
      </c>
      <c r="H252" s="38">
        <f t="shared" si="13"/>
        <v>0.014652777777777782</v>
      </c>
      <c r="I252" s="38">
        <f t="shared" si="11"/>
        <v>0.01260416666666667</v>
      </c>
    </row>
    <row r="253" spans="1:9" ht="12.75">
      <c r="A253" s="35">
        <v>249</v>
      </c>
      <c r="B253" s="36" t="s">
        <v>363</v>
      </c>
      <c r="C253" s="36" t="s">
        <v>472</v>
      </c>
      <c r="D253" s="36" t="s">
        <v>137</v>
      </c>
      <c r="E253" s="36" t="s">
        <v>515</v>
      </c>
      <c r="F253" s="37">
        <v>0.04009259259259259</v>
      </c>
      <c r="G253" s="35" t="str">
        <f t="shared" si="12"/>
        <v>5.46/km</v>
      </c>
      <c r="H253" s="38">
        <f t="shared" si="13"/>
        <v>0.014837962962962959</v>
      </c>
      <c r="I253" s="38">
        <f t="shared" si="11"/>
        <v>0.010891203703703702</v>
      </c>
    </row>
    <row r="254" spans="1:9" ht="12.75">
      <c r="A254" s="27">
        <v>250</v>
      </c>
      <c r="B254" s="28" t="s">
        <v>473</v>
      </c>
      <c r="C254" s="28" t="s">
        <v>46</v>
      </c>
      <c r="D254" s="28" t="s">
        <v>225</v>
      </c>
      <c r="E254" s="28" t="s">
        <v>23</v>
      </c>
      <c r="F254" s="29">
        <v>0.0402662037037037</v>
      </c>
      <c r="G254" s="27" t="str">
        <f t="shared" si="12"/>
        <v>5.48/km</v>
      </c>
      <c r="H254" s="30">
        <f t="shared" si="13"/>
        <v>0.01501157407407407</v>
      </c>
      <c r="I254" s="30">
        <f t="shared" si="11"/>
        <v>0.008865740740740737</v>
      </c>
    </row>
    <row r="255" spans="1:9" ht="12.75">
      <c r="A255" s="27">
        <v>251</v>
      </c>
      <c r="B255" s="28" t="s">
        <v>474</v>
      </c>
      <c r="C255" s="28" t="s">
        <v>123</v>
      </c>
      <c r="D255" s="28" t="s">
        <v>47</v>
      </c>
      <c r="E255" s="28" t="s">
        <v>23</v>
      </c>
      <c r="F255" s="29">
        <v>0.0402662037037037</v>
      </c>
      <c r="G255" s="27" t="str">
        <f t="shared" si="12"/>
        <v>5.48/km</v>
      </c>
      <c r="H255" s="30">
        <f t="shared" si="13"/>
        <v>0.01501157407407407</v>
      </c>
      <c r="I255" s="30">
        <f t="shared" si="11"/>
        <v>0.014710648148148146</v>
      </c>
    </row>
    <row r="256" spans="1:9" ht="12.75">
      <c r="A256" s="27">
        <v>252</v>
      </c>
      <c r="B256" s="28" t="s">
        <v>475</v>
      </c>
      <c r="C256" s="28" t="s">
        <v>476</v>
      </c>
      <c r="D256" s="28" t="s">
        <v>176</v>
      </c>
      <c r="E256" s="28" t="s">
        <v>11</v>
      </c>
      <c r="F256" s="29">
        <v>0.040625</v>
      </c>
      <c r="G256" s="27" t="str">
        <f t="shared" si="12"/>
        <v>5.51/km</v>
      </c>
      <c r="H256" s="30">
        <f t="shared" si="13"/>
        <v>0.015370370370370371</v>
      </c>
      <c r="I256" s="30">
        <f t="shared" si="11"/>
        <v>0.010324074074074076</v>
      </c>
    </row>
    <row r="257" spans="1:9" ht="12.75">
      <c r="A257" s="35">
        <v>253</v>
      </c>
      <c r="B257" s="36" t="s">
        <v>477</v>
      </c>
      <c r="C257" s="36" t="s">
        <v>123</v>
      </c>
      <c r="D257" s="36" t="s">
        <v>47</v>
      </c>
      <c r="E257" s="36" t="s">
        <v>515</v>
      </c>
      <c r="F257" s="37">
        <v>0.04065972222222222</v>
      </c>
      <c r="G257" s="35" t="str">
        <f t="shared" si="12"/>
        <v>5.51/km</v>
      </c>
      <c r="H257" s="38">
        <f t="shared" si="13"/>
        <v>0.015405092592592592</v>
      </c>
      <c r="I257" s="38">
        <f t="shared" si="11"/>
        <v>0.015104166666666669</v>
      </c>
    </row>
    <row r="258" spans="1:9" ht="12.75">
      <c r="A258" s="27">
        <v>254</v>
      </c>
      <c r="B258" s="28" t="s">
        <v>478</v>
      </c>
      <c r="C258" s="28" t="s">
        <v>105</v>
      </c>
      <c r="D258" s="28" t="s">
        <v>169</v>
      </c>
      <c r="E258" s="28" t="s">
        <v>80</v>
      </c>
      <c r="F258" s="29">
        <v>0.04172453703703704</v>
      </c>
      <c r="G258" s="27" t="str">
        <f t="shared" si="12"/>
        <v>6.01/km</v>
      </c>
      <c r="H258" s="30">
        <f t="shared" si="13"/>
        <v>0.01646990740740741</v>
      </c>
      <c r="I258" s="30">
        <f t="shared" si="11"/>
        <v>0.011550925925925926</v>
      </c>
    </row>
    <row r="259" spans="1:9" ht="12.75">
      <c r="A259" s="27">
        <v>255</v>
      </c>
      <c r="B259" s="28" t="s">
        <v>479</v>
      </c>
      <c r="C259" s="28" t="s">
        <v>123</v>
      </c>
      <c r="D259" s="28" t="s">
        <v>47</v>
      </c>
      <c r="E259" s="28" t="s">
        <v>80</v>
      </c>
      <c r="F259" s="29">
        <v>0.04173611111111111</v>
      </c>
      <c r="G259" s="27" t="str">
        <f t="shared" si="12"/>
        <v>6.01/km</v>
      </c>
      <c r="H259" s="30">
        <f t="shared" si="13"/>
        <v>0.016481481481481482</v>
      </c>
      <c r="I259" s="30">
        <f t="shared" si="11"/>
        <v>0.01618055555555556</v>
      </c>
    </row>
    <row r="260" spans="1:9" ht="12.75">
      <c r="A260" s="35">
        <v>256</v>
      </c>
      <c r="B260" s="36" t="s">
        <v>480</v>
      </c>
      <c r="C260" s="36" t="s">
        <v>481</v>
      </c>
      <c r="D260" s="36" t="s">
        <v>176</v>
      </c>
      <c r="E260" s="36" t="s">
        <v>515</v>
      </c>
      <c r="F260" s="37">
        <v>0.041747685185185186</v>
      </c>
      <c r="G260" s="35" t="str">
        <f t="shared" si="12"/>
        <v>6.01/km</v>
      </c>
      <c r="H260" s="38">
        <f t="shared" si="13"/>
        <v>0.016493055555555556</v>
      </c>
      <c r="I260" s="38">
        <f t="shared" si="11"/>
        <v>0.01144675925925926</v>
      </c>
    </row>
    <row r="261" spans="1:9" ht="12.75">
      <c r="A261" s="35">
        <v>257</v>
      </c>
      <c r="B261" s="36" t="s">
        <v>482</v>
      </c>
      <c r="C261" s="36" t="s">
        <v>483</v>
      </c>
      <c r="D261" s="36" t="s">
        <v>97</v>
      </c>
      <c r="E261" s="36" t="s">
        <v>515</v>
      </c>
      <c r="F261" s="37">
        <v>0.04181712962962963</v>
      </c>
      <c r="G261" s="35" t="str">
        <f t="shared" si="12"/>
        <v>6.01/km</v>
      </c>
      <c r="H261" s="38">
        <f t="shared" si="13"/>
        <v>0.016562499999999997</v>
      </c>
      <c r="I261" s="38">
        <f t="shared" si="11"/>
        <v>0.014513888888888885</v>
      </c>
    </row>
    <row r="262" spans="1:9" ht="12.75">
      <c r="A262" s="27">
        <v>258</v>
      </c>
      <c r="B262" s="28" t="s">
        <v>484</v>
      </c>
      <c r="C262" s="28" t="s">
        <v>333</v>
      </c>
      <c r="D262" s="28" t="s">
        <v>248</v>
      </c>
      <c r="E262" s="28" t="s">
        <v>485</v>
      </c>
      <c r="F262" s="29">
        <v>0.04193287037037038</v>
      </c>
      <c r="G262" s="27" t="str">
        <f t="shared" si="12"/>
        <v>6.02/km</v>
      </c>
      <c r="H262" s="30">
        <f t="shared" si="13"/>
        <v>0.016678240740740747</v>
      </c>
      <c r="I262" s="30">
        <f aca="true" t="shared" si="14" ref="I262:I284">F262-INDEX($F$5:$F$1400,MATCH(D262,$D$5:$D$1400,0))</f>
        <v>0.009976851851851862</v>
      </c>
    </row>
    <row r="263" spans="1:9" ht="12.75">
      <c r="A263" s="35">
        <v>259</v>
      </c>
      <c r="B263" s="36" t="s">
        <v>165</v>
      </c>
      <c r="C263" s="36" t="s">
        <v>243</v>
      </c>
      <c r="D263" s="36" t="s">
        <v>61</v>
      </c>
      <c r="E263" s="36" t="s">
        <v>515</v>
      </c>
      <c r="F263" s="37">
        <v>0.041944444444444444</v>
      </c>
      <c r="G263" s="35" t="str">
        <f t="shared" si="12"/>
        <v>6.02/km</v>
      </c>
      <c r="H263" s="38">
        <f t="shared" si="13"/>
        <v>0.016689814814814814</v>
      </c>
      <c r="I263" s="38">
        <f t="shared" si="14"/>
        <v>0.01564814814814815</v>
      </c>
    </row>
    <row r="264" spans="1:9" ht="12.75">
      <c r="A264" s="35">
        <v>260</v>
      </c>
      <c r="B264" s="36" t="s">
        <v>486</v>
      </c>
      <c r="C264" s="36" t="s">
        <v>487</v>
      </c>
      <c r="D264" s="36" t="s">
        <v>142</v>
      </c>
      <c r="E264" s="36" t="s">
        <v>515</v>
      </c>
      <c r="F264" s="37">
        <v>0.04210648148148149</v>
      </c>
      <c r="G264" s="35" t="str">
        <f t="shared" si="12"/>
        <v>6.04/km</v>
      </c>
      <c r="H264" s="38">
        <f t="shared" si="13"/>
        <v>0.016851851851851857</v>
      </c>
      <c r="I264" s="38">
        <f t="shared" si="14"/>
        <v>0.012708333333333339</v>
      </c>
    </row>
    <row r="265" spans="1:9" ht="12.75">
      <c r="A265" s="35">
        <v>261</v>
      </c>
      <c r="B265" s="36" t="s">
        <v>488</v>
      </c>
      <c r="C265" s="36" t="s">
        <v>489</v>
      </c>
      <c r="D265" s="36" t="s">
        <v>334</v>
      </c>
      <c r="E265" s="36" t="s">
        <v>515</v>
      </c>
      <c r="F265" s="37">
        <v>0.042291666666666665</v>
      </c>
      <c r="G265" s="35" t="str">
        <f t="shared" si="12"/>
        <v>6.05/km</v>
      </c>
      <c r="H265" s="38">
        <f t="shared" si="13"/>
        <v>0.017037037037037035</v>
      </c>
      <c r="I265" s="38">
        <f t="shared" si="14"/>
        <v>0.008009259259259258</v>
      </c>
    </row>
    <row r="266" spans="1:9" ht="12.75">
      <c r="A266" s="35">
        <v>262</v>
      </c>
      <c r="B266" s="36" t="s">
        <v>490</v>
      </c>
      <c r="C266" s="36" t="s">
        <v>491</v>
      </c>
      <c r="D266" s="36" t="s">
        <v>176</v>
      </c>
      <c r="E266" s="36" t="s">
        <v>515</v>
      </c>
      <c r="F266" s="37">
        <v>0.04262731481481482</v>
      </c>
      <c r="G266" s="35" t="str">
        <f t="shared" si="12"/>
        <v>6.08/km</v>
      </c>
      <c r="H266" s="38">
        <f t="shared" si="13"/>
        <v>0.01737268518518519</v>
      </c>
      <c r="I266" s="38">
        <f t="shared" si="14"/>
        <v>0.012326388888888894</v>
      </c>
    </row>
    <row r="267" spans="1:9" ht="12.75">
      <c r="A267" s="35">
        <v>263</v>
      </c>
      <c r="B267" s="36" t="s">
        <v>492</v>
      </c>
      <c r="C267" s="36" t="s">
        <v>112</v>
      </c>
      <c r="D267" s="36" t="s">
        <v>47</v>
      </c>
      <c r="E267" s="36" t="s">
        <v>515</v>
      </c>
      <c r="F267" s="37">
        <v>0.04287037037037037</v>
      </c>
      <c r="G267" s="35" t="str">
        <f t="shared" si="12"/>
        <v>6.10/km</v>
      </c>
      <c r="H267" s="38">
        <f t="shared" si="13"/>
        <v>0.01761574074074074</v>
      </c>
      <c r="I267" s="38">
        <f t="shared" si="14"/>
        <v>0.017314814814814818</v>
      </c>
    </row>
    <row r="268" spans="1:9" ht="12.75">
      <c r="A268" s="35">
        <v>264</v>
      </c>
      <c r="B268" s="36" t="s">
        <v>493</v>
      </c>
      <c r="C268" s="36" t="s">
        <v>50</v>
      </c>
      <c r="D268" s="36" t="s">
        <v>53</v>
      </c>
      <c r="E268" s="36" t="s">
        <v>515</v>
      </c>
      <c r="F268" s="37">
        <v>0.043009259259259254</v>
      </c>
      <c r="G268" s="35" t="str">
        <f t="shared" si="12"/>
        <v>6.12/km</v>
      </c>
      <c r="H268" s="38">
        <f t="shared" si="13"/>
        <v>0.017754629629629624</v>
      </c>
      <c r="I268" s="38">
        <f t="shared" si="14"/>
        <v>0.01692129629629629</v>
      </c>
    </row>
    <row r="269" spans="1:9" ht="12.75">
      <c r="A269" s="35">
        <v>265</v>
      </c>
      <c r="B269" s="36" t="s">
        <v>494</v>
      </c>
      <c r="C269" s="36" t="s">
        <v>495</v>
      </c>
      <c r="D269" s="36" t="s">
        <v>334</v>
      </c>
      <c r="E269" s="36" t="s">
        <v>515</v>
      </c>
      <c r="F269" s="37">
        <v>0.043101851851851856</v>
      </c>
      <c r="G269" s="35" t="str">
        <f t="shared" si="12"/>
        <v>6.12/km</v>
      </c>
      <c r="H269" s="38">
        <f t="shared" si="13"/>
        <v>0.017847222222222226</v>
      </c>
      <c r="I269" s="38">
        <f t="shared" si="14"/>
        <v>0.00881944444444445</v>
      </c>
    </row>
    <row r="270" spans="1:9" ht="12.75">
      <c r="A270" s="35">
        <v>266</v>
      </c>
      <c r="B270" s="36" t="s">
        <v>496</v>
      </c>
      <c r="C270" s="36" t="s">
        <v>150</v>
      </c>
      <c r="D270" s="36" t="s">
        <v>24</v>
      </c>
      <c r="E270" s="36" t="s">
        <v>515</v>
      </c>
      <c r="F270" s="37">
        <v>0.04320601851851852</v>
      </c>
      <c r="G270" s="35" t="str">
        <f t="shared" si="12"/>
        <v>6.13/km</v>
      </c>
      <c r="H270" s="38">
        <f t="shared" si="13"/>
        <v>0.017951388888888888</v>
      </c>
      <c r="I270" s="38">
        <f t="shared" si="14"/>
        <v>0.01652777777777778</v>
      </c>
    </row>
    <row r="271" spans="1:9" ht="12.75">
      <c r="A271" s="35">
        <v>267</v>
      </c>
      <c r="B271" s="36" t="s">
        <v>497</v>
      </c>
      <c r="C271" s="36" t="s">
        <v>498</v>
      </c>
      <c r="D271" s="36" t="s">
        <v>142</v>
      </c>
      <c r="E271" s="36" t="s">
        <v>515</v>
      </c>
      <c r="F271" s="37">
        <v>0.04320601851851852</v>
      </c>
      <c r="G271" s="35" t="str">
        <f aca="true" t="shared" si="15" ref="G271:G284">TEXT(INT((HOUR(F271)*3600+MINUTE(F271)*60+SECOND(F271))/$I$3/60),"0")&amp;"."&amp;TEXT(MOD((HOUR(F271)*3600+MINUTE(F271)*60+SECOND(F271))/$I$3,60),"00")&amp;"/km"</f>
        <v>6.13/km</v>
      </c>
      <c r="H271" s="38">
        <f>F271-$F$5</f>
        <v>0.017951388888888888</v>
      </c>
      <c r="I271" s="38">
        <f t="shared" si="14"/>
        <v>0.01380787037037037</v>
      </c>
    </row>
    <row r="272" spans="1:9" ht="12.75">
      <c r="A272" s="27">
        <v>268</v>
      </c>
      <c r="B272" s="28" t="s">
        <v>499</v>
      </c>
      <c r="C272" s="28" t="s">
        <v>307</v>
      </c>
      <c r="D272" s="28" t="s">
        <v>24</v>
      </c>
      <c r="E272" s="28" t="s">
        <v>19</v>
      </c>
      <c r="F272" s="29">
        <v>0.04387731481481482</v>
      </c>
      <c r="G272" s="27" t="str">
        <f t="shared" si="15"/>
        <v>6.19/km</v>
      </c>
      <c r="H272" s="30">
        <f aca="true" t="shared" si="16" ref="H271:H284">F272-$F$5</f>
        <v>0.01862268518518519</v>
      </c>
      <c r="I272" s="30">
        <f t="shared" si="14"/>
        <v>0.017199074074074082</v>
      </c>
    </row>
    <row r="273" spans="1:9" ht="12.75">
      <c r="A273" s="27">
        <v>269</v>
      </c>
      <c r="B273" s="28" t="s">
        <v>500</v>
      </c>
      <c r="C273" s="28" t="s">
        <v>79</v>
      </c>
      <c r="D273" s="28" t="s">
        <v>61</v>
      </c>
      <c r="E273" s="28" t="s">
        <v>36</v>
      </c>
      <c r="F273" s="29">
        <v>0.043923611111111115</v>
      </c>
      <c r="G273" s="27" t="str">
        <f t="shared" si="15"/>
        <v>6.20/km</v>
      </c>
      <c r="H273" s="30">
        <f t="shared" si="16"/>
        <v>0.018668981481481484</v>
      </c>
      <c r="I273" s="30">
        <f t="shared" si="14"/>
        <v>0.01762731481481482</v>
      </c>
    </row>
    <row r="274" spans="1:9" ht="12.75">
      <c r="A274" s="35">
        <v>270</v>
      </c>
      <c r="B274" s="36" t="s">
        <v>501</v>
      </c>
      <c r="C274" s="36" t="s">
        <v>79</v>
      </c>
      <c r="D274" s="36" t="s">
        <v>53</v>
      </c>
      <c r="E274" s="36" t="s">
        <v>515</v>
      </c>
      <c r="F274" s="37">
        <v>0.04422453703703704</v>
      </c>
      <c r="G274" s="35" t="str">
        <f t="shared" si="15"/>
        <v>6.22/km</v>
      </c>
      <c r="H274" s="38">
        <f t="shared" si="16"/>
        <v>0.01896990740740741</v>
      </c>
      <c r="I274" s="38">
        <f t="shared" si="14"/>
        <v>0.018136574074074076</v>
      </c>
    </row>
    <row r="275" spans="1:9" ht="12.75">
      <c r="A275" s="35">
        <v>271</v>
      </c>
      <c r="B275" s="36" t="s">
        <v>502</v>
      </c>
      <c r="C275" s="36" t="s">
        <v>300</v>
      </c>
      <c r="D275" s="36" t="s">
        <v>176</v>
      </c>
      <c r="E275" s="36" t="s">
        <v>515</v>
      </c>
      <c r="F275" s="37">
        <v>0.04520833333333333</v>
      </c>
      <c r="G275" s="35" t="str">
        <f t="shared" si="15"/>
        <v>6.31/km</v>
      </c>
      <c r="H275" s="38">
        <f t="shared" si="16"/>
        <v>0.0199537037037037</v>
      </c>
      <c r="I275" s="38">
        <f t="shared" si="14"/>
        <v>0.014907407407407404</v>
      </c>
    </row>
    <row r="276" spans="1:9" ht="12.75">
      <c r="A276" s="35">
        <v>272</v>
      </c>
      <c r="B276" s="36" t="s">
        <v>503</v>
      </c>
      <c r="C276" s="36" t="s">
        <v>504</v>
      </c>
      <c r="D276" s="36" t="s">
        <v>47</v>
      </c>
      <c r="E276" s="36" t="s">
        <v>515</v>
      </c>
      <c r="F276" s="37">
        <v>0.04524305555555556</v>
      </c>
      <c r="G276" s="35" t="str">
        <f t="shared" si="15"/>
        <v>6.31/km</v>
      </c>
      <c r="H276" s="38">
        <f t="shared" si="16"/>
        <v>0.019988425925925927</v>
      </c>
      <c r="I276" s="38">
        <f t="shared" si="14"/>
        <v>0.019687500000000004</v>
      </c>
    </row>
    <row r="277" spans="1:9" ht="12.75">
      <c r="A277" s="35">
        <v>273</v>
      </c>
      <c r="B277" s="36" t="s">
        <v>505</v>
      </c>
      <c r="C277" s="36" t="s">
        <v>136</v>
      </c>
      <c r="D277" s="36" t="s">
        <v>137</v>
      </c>
      <c r="E277" s="36" t="s">
        <v>515</v>
      </c>
      <c r="F277" s="37">
        <v>0.04552083333333334</v>
      </c>
      <c r="G277" s="35" t="str">
        <f t="shared" si="15"/>
        <v>6.33/km</v>
      </c>
      <c r="H277" s="38">
        <f t="shared" si="16"/>
        <v>0.020266203703703706</v>
      </c>
      <c r="I277" s="38">
        <f t="shared" si="14"/>
        <v>0.01631944444444445</v>
      </c>
    </row>
    <row r="278" spans="1:9" ht="12.75">
      <c r="A278" s="27">
        <v>274</v>
      </c>
      <c r="B278" s="28" t="s">
        <v>410</v>
      </c>
      <c r="C278" s="28" t="s">
        <v>101</v>
      </c>
      <c r="D278" s="28" t="s">
        <v>24</v>
      </c>
      <c r="E278" s="28" t="s">
        <v>23</v>
      </c>
      <c r="F278" s="29">
        <v>0.04556712962962963</v>
      </c>
      <c r="G278" s="27" t="str">
        <f t="shared" si="15"/>
        <v>6.34/km</v>
      </c>
      <c r="H278" s="30">
        <f t="shared" si="16"/>
        <v>0.0203125</v>
      </c>
      <c r="I278" s="30">
        <f t="shared" si="14"/>
        <v>0.018888888888888893</v>
      </c>
    </row>
    <row r="279" spans="1:9" ht="12.75">
      <c r="A279" s="27">
        <v>275</v>
      </c>
      <c r="B279" s="28" t="s">
        <v>506</v>
      </c>
      <c r="C279" s="28" t="s">
        <v>507</v>
      </c>
      <c r="D279" s="28" t="s">
        <v>53</v>
      </c>
      <c r="E279" s="28" t="s">
        <v>23</v>
      </c>
      <c r="F279" s="29">
        <v>0.04556712962962963</v>
      </c>
      <c r="G279" s="27" t="str">
        <f t="shared" si="15"/>
        <v>6.34/km</v>
      </c>
      <c r="H279" s="30">
        <f t="shared" si="16"/>
        <v>0.0203125</v>
      </c>
      <c r="I279" s="30">
        <f t="shared" si="14"/>
        <v>0.019479166666666665</v>
      </c>
    </row>
    <row r="280" spans="1:9" ht="12.75">
      <c r="A280" s="35">
        <v>276</v>
      </c>
      <c r="B280" s="36" t="s">
        <v>508</v>
      </c>
      <c r="C280" s="36" t="s">
        <v>171</v>
      </c>
      <c r="D280" s="36" t="s">
        <v>47</v>
      </c>
      <c r="E280" s="36" t="s">
        <v>515</v>
      </c>
      <c r="F280" s="37">
        <v>0.04600694444444445</v>
      </c>
      <c r="G280" s="35" t="str">
        <f t="shared" si="15"/>
        <v>6.38/km</v>
      </c>
      <c r="H280" s="38">
        <f t="shared" si="16"/>
        <v>0.020752314814814817</v>
      </c>
      <c r="I280" s="38">
        <f t="shared" si="14"/>
        <v>0.020451388888888894</v>
      </c>
    </row>
    <row r="281" spans="1:9" ht="12.75">
      <c r="A281" s="35">
        <v>277</v>
      </c>
      <c r="B281" s="36" t="s">
        <v>509</v>
      </c>
      <c r="C281" s="36" t="s">
        <v>481</v>
      </c>
      <c r="D281" s="36" t="s">
        <v>334</v>
      </c>
      <c r="E281" s="36" t="s">
        <v>515</v>
      </c>
      <c r="F281" s="37">
        <v>0.04600694444444445</v>
      </c>
      <c r="G281" s="35" t="str">
        <f t="shared" si="15"/>
        <v>6.38/km</v>
      </c>
      <c r="H281" s="38">
        <f t="shared" si="16"/>
        <v>0.020752314814814817</v>
      </c>
      <c r="I281" s="38">
        <f t="shared" si="14"/>
        <v>0.01172453703703704</v>
      </c>
    </row>
    <row r="282" spans="1:9" ht="12.75">
      <c r="A282" s="35">
        <v>278</v>
      </c>
      <c r="B282" s="36" t="s">
        <v>510</v>
      </c>
      <c r="C282" s="36" t="s">
        <v>511</v>
      </c>
      <c r="D282" s="36" t="s">
        <v>176</v>
      </c>
      <c r="E282" s="36" t="s">
        <v>515</v>
      </c>
      <c r="F282" s="37">
        <v>0.04600694444444445</v>
      </c>
      <c r="G282" s="35" t="str">
        <f t="shared" si="15"/>
        <v>6.38/km</v>
      </c>
      <c r="H282" s="38">
        <f t="shared" si="16"/>
        <v>0.020752314814814817</v>
      </c>
      <c r="I282" s="38">
        <f t="shared" si="14"/>
        <v>0.015706018518518522</v>
      </c>
    </row>
    <row r="283" spans="1:9" ht="12.75">
      <c r="A283" s="35">
        <v>279</v>
      </c>
      <c r="B283" s="36" t="s">
        <v>512</v>
      </c>
      <c r="C283" s="36" t="s">
        <v>513</v>
      </c>
      <c r="D283" s="36" t="s">
        <v>97</v>
      </c>
      <c r="E283" s="36" t="s">
        <v>515</v>
      </c>
      <c r="F283" s="37">
        <v>0.04600694444444445</v>
      </c>
      <c r="G283" s="35" t="str">
        <f t="shared" si="15"/>
        <v>6.38/km</v>
      </c>
      <c r="H283" s="38">
        <f t="shared" si="16"/>
        <v>0.020752314814814817</v>
      </c>
      <c r="I283" s="38">
        <f t="shared" si="14"/>
        <v>0.018703703703703705</v>
      </c>
    </row>
    <row r="284" spans="1:9" ht="12.75">
      <c r="A284" s="31">
        <v>280</v>
      </c>
      <c r="B284" s="32" t="s">
        <v>514</v>
      </c>
      <c r="C284" s="32" t="s">
        <v>398</v>
      </c>
      <c r="D284" s="32" t="s">
        <v>225</v>
      </c>
      <c r="E284" s="32" t="s">
        <v>16</v>
      </c>
      <c r="F284" s="33">
        <v>0.04722222222222222</v>
      </c>
      <c r="G284" s="31" t="str">
        <f t="shared" si="15"/>
        <v>6.48/km</v>
      </c>
      <c r="H284" s="34">
        <f t="shared" si="16"/>
        <v>0.02196759259259259</v>
      </c>
      <c r="I284" s="34">
        <f t="shared" si="14"/>
        <v>0.015821759259259258</v>
      </c>
    </row>
  </sheetData>
  <sheetProtection/>
  <autoFilter ref="A4:I284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1" t="str">
        <f>Individuale!A1</f>
        <v>RUNAID's</v>
      </c>
      <c r="B1" s="21"/>
      <c r="C1" s="21"/>
    </row>
    <row r="2" spans="1:3" ht="33" customHeight="1">
      <c r="A2" s="22" t="str">
        <f>Individuale!A3&amp;" km. "&amp;Individuale!I3</f>
        <v>Villa Glori - Roma (RM) Italia - Domenica 25/11/2012 km. 10</v>
      </c>
      <c r="B2" s="22"/>
      <c r="C2" s="22"/>
    </row>
    <row r="3" spans="1:3" ht="24.75" customHeight="1">
      <c r="A3" s="8" t="s">
        <v>2</v>
      </c>
      <c r="B3" s="9" t="s">
        <v>6</v>
      </c>
      <c r="C3" s="9" t="s">
        <v>9</v>
      </c>
    </row>
    <row r="4" spans="1:3" ht="15" customHeight="1">
      <c r="A4" s="41">
        <v>1</v>
      </c>
      <c r="B4" s="42" t="s">
        <v>515</v>
      </c>
      <c r="C4" s="43">
        <v>124</v>
      </c>
    </row>
    <row r="5" spans="1:3" ht="15" customHeight="1">
      <c r="A5" s="27">
        <v>2</v>
      </c>
      <c r="B5" s="28" t="s">
        <v>23</v>
      </c>
      <c r="C5" s="39">
        <v>17</v>
      </c>
    </row>
    <row r="6" spans="1:3" ht="15" customHeight="1">
      <c r="A6" s="27">
        <v>3</v>
      </c>
      <c r="B6" s="28" t="s">
        <v>80</v>
      </c>
      <c r="C6" s="39">
        <v>17</v>
      </c>
    </row>
    <row r="7" spans="1:3" ht="15" customHeight="1">
      <c r="A7" s="27">
        <v>4</v>
      </c>
      <c r="B7" s="28" t="s">
        <v>18</v>
      </c>
      <c r="C7" s="39">
        <v>7</v>
      </c>
    </row>
    <row r="8" spans="1:3" ht="15" customHeight="1">
      <c r="A8" s="27">
        <v>5</v>
      </c>
      <c r="B8" s="28" t="s">
        <v>11</v>
      </c>
      <c r="C8" s="39">
        <v>7</v>
      </c>
    </row>
    <row r="9" spans="1:3" ht="15" customHeight="1">
      <c r="A9" s="27">
        <v>6</v>
      </c>
      <c r="B9" s="28" t="s">
        <v>0</v>
      </c>
      <c r="C9" s="39">
        <v>7</v>
      </c>
    </row>
    <row r="10" spans="1:3" ht="15" customHeight="1">
      <c r="A10" s="27">
        <v>7</v>
      </c>
      <c r="B10" s="28" t="s">
        <v>36</v>
      </c>
      <c r="C10" s="39">
        <v>6</v>
      </c>
    </row>
    <row r="11" spans="1:3" ht="15" customHeight="1">
      <c r="A11" s="27">
        <v>8</v>
      </c>
      <c r="B11" s="28" t="s">
        <v>21</v>
      </c>
      <c r="C11" s="39">
        <v>6</v>
      </c>
    </row>
    <row r="12" spans="1:3" ht="15" customHeight="1">
      <c r="A12" s="27">
        <v>9</v>
      </c>
      <c r="B12" s="28" t="s">
        <v>19</v>
      </c>
      <c r="C12" s="39">
        <v>5</v>
      </c>
    </row>
    <row r="13" spans="1:3" ht="15" customHeight="1">
      <c r="A13" s="27">
        <v>10</v>
      </c>
      <c r="B13" s="28" t="s">
        <v>335</v>
      </c>
      <c r="C13" s="39">
        <v>4</v>
      </c>
    </row>
    <row r="14" spans="1:3" ht="15" customHeight="1">
      <c r="A14" s="27">
        <v>11</v>
      </c>
      <c r="B14" s="28" t="s">
        <v>211</v>
      </c>
      <c r="C14" s="39">
        <v>4</v>
      </c>
    </row>
    <row r="15" spans="1:3" ht="15" customHeight="1">
      <c r="A15" s="27">
        <v>12</v>
      </c>
      <c r="B15" s="28" t="s">
        <v>16</v>
      </c>
      <c r="C15" s="39">
        <v>4</v>
      </c>
    </row>
    <row r="16" spans="1:3" ht="15" customHeight="1">
      <c r="A16" s="27">
        <v>13</v>
      </c>
      <c r="B16" s="28" t="s">
        <v>33</v>
      </c>
      <c r="C16" s="39">
        <v>4</v>
      </c>
    </row>
    <row r="17" spans="1:3" ht="15" customHeight="1">
      <c r="A17" s="27">
        <v>14</v>
      </c>
      <c r="B17" s="28" t="s">
        <v>12</v>
      </c>
      <c r="C17" s="39">
        <v>3</v>
      </c>
    </row>
    <row r="18" spans="1:3" ht="15" customHeight="1">
      <c r="A18" s="27">
        <v>15</v>
      </c>
      <c r="B18" s="28" t="s">
        <v>73</v>
      </c>
      <c r="C18" s="39">
        <v>3</v>
      </c>
    </row>
    <row r="19" spans="1:3" ht="15" customHeight="1">
      <c r="A19" s="27">
        <v>16</v>
      </c>
      <c r="B19" s="28" t="s">
        <v>93</v>
      </c>
      <c r="C19" s="39">
        <v>3</v>
      </c>
    </row>
    <row r="20" spans="1:3" ht="15" customHeight="1">
      <c r="A20" s="27">
        <v>17</v>
      </c>
      <c r="B20" s="28" t="s">
        <v>155</v>
      </c>
      <c r="C20" s="39">
        <v>3</v>
      </c>
    </row>
    <row r="21" spans="1:3" ht="15" customHeight="1">
      <c r="A21" s="27">
        <v>18</v>
      </c>
      <c r="B21" s="28" t="s">
        <v>87</v>
      </c>
      <c r="C21" s="39">
        <v>3</v>
      </c>
    </row>
    <row r="22" spans="1:3" ht="15" customHeight="1">
      <c r="A22" s="27">
        <v>19</v>
      </c>
      <c r="B22" s="28" t="s">
        <v>70</v>
      </c>
      <c r="C22" s="39">
        <v>3</v>
      </c>
    </row>
    <row r="23" spans="1:3" ht="15" customHeight="1">
      <c r="A23" s="27">
        <v>20</v>
      </c>
      <c r="B23" s="28" t="s">
        <v>34</v>
      </c>
      <c r="C23" s="39">
        <v>2</v>
      </c>
    </row>
    <row r="24" spans="1:3" ht="15" customHeight="1">
      <c r="A24" s="27">
        <v>21</v>
      </c>
      <c r="B24" s="28" t="s">
        <v>177</v>
      </c>
      <c r="C24" s="39">
        <v>2</v>
      </c>
    </row>
    <row r="25" spans="1:3" ht="15" customHeight="1">
      <c r="A25" s="27">
        <v>22</v>
      </c>
      <c r="B25" s="28" t="s">
        <v>263</v>
      </c>
      <c r="C25" s="39">
        <v>2</v>
      </c>
    </row>
    <row r="26" spans="1:3" ht="15" customHeight="1">
      <c r="A26" s="27">
        <v>23</v>
      </c>
      <c r="B26" s="28" t="s">
        <v>188</v>
      </c>
      <c r="C26" s="39">
        <v>2</v>
      </c>
    </row>
    <row r="27" spans="1:3" ht="15" customHeight="1">
      <c r="A27" s="27">
        <v>24</v>
      </c>
      <c r="B27" s="28" t="s">
        <v>39</v>
      </c>
      <c r="C27" s="39">
        <v>2</v>
      </c>
    </row>
    <row r="28" spans="1:3" ht="15" customHeight="1">
      <c r="A28" s="27">
        <v>25</v>
      </c>
      <c r="B28" s="28" t="s">
        <v>27</v>
      </c>
      <c r="C28" s="39">
        <v>2</v>
      </c>
    </row>
    <row r="29" spans="1:3" ht="15" customHeight="1">
      <c r="A29" s="27">
        <v>26</v>
      </c>
      <c r="B29" s="28" t="s">
        <v>15</v>
      </c>
      <c r="C29" s="39">
        <v>2</v>
      </c>
    </row>
    <row r="30" spans="1:3" ht="15" customHeight="1">
      <c r="A30" s="27">
        <v>27</v>
      </c>
      <c r="B30" s="28" t="s">
        <v>148</v>
      </c>
      <c r="C30" s="39">
        <v>2</v>
      </c>
    </row>
    <row r="31" spans="1:3" ht="15" customHeight="1">
      <c r="A31" s="27">
        <v>28</v>
      </c>
      <c r="B31" s="28" t="s">
        <v>20</v>
      </c>
      <c r="C31" s="39">
        <v>1</v>
      </c>
    </row>
    <row r="32" spans="1:3" ht="15" customHeight="1">
      <c r="A32" s="27">
        <v>29</v>
      </c>
      <c r="B32" s="28" t="s">
        <v>383</v>
      </c>
      <c r="C32" s="39">
        <v>1</v>
      </c>
    </row>
    <row r="33" spans="1:3" ht="15" customHeight="1">
      <c r="A33" s="27">
        <v>30</v>
      </c>
      <c r="B33" s="28" t="s">
        <v>274</v>
      </c>
      <c r="C33" s="39">
        <v>1</v>
      </c>
    </row>
    <row r="34" spans="1:3" ht="15" customHeight="1">
      <c r="A34" s="27">
        <v>31</v>
      </c>
      <c r="B34" s="28" t="s">
        <v>117</v>
      </c>
      <c r="C34" s="39">
        <v>1</v>
      </c>
    </row>
    <row r="35" spans="1:3" ht="15" customHeight="1">
      <c r="A35" s="27">
        <v>32</v>
      </c>
      <c r="B35" s="28" t="s">
        <v>303</v>
      </c>
      <c r="C35" s="39">
        <v>1</v>
      </c>
    </row>
    <row r="36" spans="1:3" ht="15" customHeight="1">
      <c r="A36" s="27">
        <v>33</v>
      </c>
      <c r="B36" s="28" t="s">
        <v>58</v>
      </c>
      <c r="C36" s="39">
        <v>1</v>
      </c>
    </row>
    <row r="37" spans="1:3" ht="15" customHeight="1">
      <c r="A37" s="27">
        <v>34</v>
      </c>
      <c r="B37" s="28" t="s">
        <v>317</v>
      </c>
      <c r="C37" s="39">
        <v>1</v>
      </c>
    </row>
    <row r="38" spans="1:3" ht="15" customHeight="1">
      <c r="A38" s="27">
        <v>35</v>
      </c>
      <c r="B38" s="28" t="s">
        <v>244</v>
      </c>
      <c r="C38" s="39">
        <v>1</v>
      </c>
    </row>
    <row r="39" spans="1:3" ht="15" customHeight="1">
      <c r="A39" s="27">
        <v>36</v>
      </c>
      <c r="B39" s="28" t="s">
        <v>190</v>
      </c>
      <c r="C39" s="39">
        <v>1</v>
      </c>
    </row>
    <row r="40" spans="1:3" ht="15" customHeight="1">
      <c r="A40" s="27">
        <v>37</v>
      </c>
      <c r="B40" s="28" t="s">
        <v>465</v>
      </c>
      <c r="C40" s="39">
        <v>1</v>
      </c>
    </row>
    <row r="41" spans="1:3" ht="15" customHeight="1">
      <c r="A41" s="27">
        <v>38</v>
      </c>
      <c r="B41" s="28" t="s">
        <v>362</v>
      </c>
      <c r="C41" s="39">
        <v>1</v>
      </c>
    </row>
    <row r="42" spans="1:3" ht="15" customHeight="1">
      <c r="A42" s="27">
        <v>39</v>
      </c>
      <c r="B42" s="28" t="s">
        <v>13</v>
      </c>
      <c r="C42" s="39">
        <v>1</v>
      </c>
    </row>
    <row r="43" spans="1:3" ht="15" customHeight="1">
      <c r="A43" s="27">
        <v>40</v>
      </c>
      <c r="B43" s="28" t="s">
        <v>38</v>
      </c>
      <c r="C43" s="39">
        <v>1</v>
      </c>
    </row>
    <row r="44" spans="1:3" ht="15" customHeight="1">
      <c r="A44" s="27">
        <v>41</v>
      </c>
      <c r="B44" s="28" t="s">
        <v>143</v>
      </c>
      <c r="C44" s="39">
        <v>1</v>
      </c>
    </row>
    <row r="45" spans="1:3" ht="15" customHeight="1">
      <c r="A45" s="27">
        <v>42</v>
      </c>
      <c r="B45" s="28" t="s">
        <v>364</v>
      </c>
      <c r="C45" s="39">
        <v>1</v>
      </c>
    </row>
    <row r="46" spans="1:3" ht="15" customHeight="1">
      <c r="A46" s="27">
        <v>43</v>
      </c>
      <c r="B46" s="28" t="s">
        <v>324</v>
      </c>
      <c r="C46" s="39">
        <v>1</v>
      </c>
    </row>
    <row r="47" spans="1:3" ht="15" customHeight="1">
      <c r="A47" s="27">
        <v>44</v>
      </c>
      <c r="B47" s="28" t="s">
        <v>446</v>
      </c>
      <c r="C47" s="39">
        <v>1</v>
      </c>
    </row>
    <row r="48" spans="1:3" ht="15" customHeight="1">
      <c r="A48" s="27">
        <v>45</v>
      </c>
      <c r="B48" s="28" t="s">
        <v>345</v>
      </c>
      <c r="C48" s="39">
        <v>1</v>
      </c>
    </row>
    <row r="49" spans="1:3" ht="15" customHeight="1">
      <c r="A49" s="27">
        <v>46</v>
      </c>
      <c r="B49" s="28" t="s">
        <v>339</v>
      </c>
      <c r="C49" s="39">
        <v>1</v>
      </c>
    </row>
    <row r="50" spans="1:3" ht="15" customHeight="1">
      <c r="A50" s="27">
        <v>47</v>
      </c>
      <c r="B50" s="28" t="s">
        <v>37</v>
      </c>
      <c r="C50" s="39">
        <v>1</v>
      </c>
    </row>
    <row r="51" spans="1:3" ht="15" customHeight="1">
      <c r="A51" s="27">
        <v>48</v>
      </c>
      <c r="B51" s="28" t="s">
        <v>65</v>
      </c>
      <c r="C51" s="39">
        <v>1</v>
      </c>
    </row>
    <row r="52" spans="1:3" ht="15" customHeight="1">
      <c r="A52" s="27">
        <v>49</v>
      </c>
      <c r="B52" s="28" t="s">
        <v>14</v>
      </c>
      <c r="C52" s="39">
        <v>1</v>
      </c>
    </row>
    <row r="53" spans="1:3" ht="15" customHeight="1">
      <c r="A53" s="27">
        <v>50</v>
      </c>
      <c r="B53" s="28" t="s">
        <v>320</v>
      </c>
      <c r="C53" s="39">
        <v>1</v>
      </c>
    </row>
    <row r="54" spans="1:3" ht="15" customHeight="1">
      <c r="A54" s="27">
        <v>51</v>
      </c>
      <c r="B54" s="28" t="s">
        <v>485</v>
      </c>
      <c r="C54" s="39">
        <v>1</v>
      </c>
    </row>
    <row r="55" spans="1:3" ht="15" customHeight="1">
      <c r="A55" s="27">
        <v>52</v>
      </c>
      <c r="B55" s="28" t="s">
        <v>417</v>
      </c>
      <c r="C55" s="39">
        <v>1</v>
      </c>
    </row>
    <row r="56" spans="1:3" ht="15" customHeight="1">
      <c r="A56" s="27">
        <v>53</v>
      </c>
      <c r="B56" s="28" t="s">
        <v>17</v>
      </c>
      <c r="C56" s="39">
        <v>1</v>
      </c>
    </row>
    <row r="57" spans="1:3" ht="15" customHeight="1">
      <c r="A57" s="27">
        <v>54</v>
      </c>
      <c r="B57" s="28" t="s">
        <v>10</v>
      </c>
      <c r="C57" s="39">
        <v>1</v>
      </c>
    </row>
    <row r="58" spans="1:3" ht="15" customHeight="1">
      <c r="A58" s="27">
        <v>55</v>
      </c>
      <c r="B58" s="28" t="s">
        <v>32</v>
      </c>
      <c r="C58" s="39">
        <v>1</v>
      </c>
    </row>
    <row r="59" spans="1:3" ht="15" customHeight="1">
      <c r="A59" s="27">
        <v>56</v>
      </c>
      <c r="B59" s="28" t="s">
        <v>312</v>
      </c>
      <c r="C59" s="39">
        <v>1</v>
      </c>
    </row>
    <row r="60" spans="1:3" ht="15" customHeight="1">
      <c r="A60" s="27">
        <v>57</v>
      </c>
      <c r="B60" s="28" t="s">
        <v>255</v>
      </c>
      <c r="C60" s="39">
        <v>1</v>
      </c>
    </row>
    <row r="61" spans="1:3" ht="15" customHeight="1">
      <c r="A61" s="27">
        <v>58</v>
      </c>
      <c r="B61" s="28" t="s">
        <v>127</v>
      </c>
      <c r="C61" s="39">
        <v>1</v>
      </c>
    </row>
    <row r="62" spans="1:3" ht="15" customHeight="1">
      <c r="A62" s="27">
        <v>59</v>
      </c>
      <c r="B62" s="28" t="s">
        <v>203</v>
      </c>
      <c r="C62" s="39">
        <v>1</v>
      </c>
    </row>
    <row r="63" spans="1:3" ht="15" customHeight="1">
      <c r="A63" s="27">
        <v>60</v>
      </c>
      <c r="B63" s="28" t="s">
        <v>277</v>
      </c>
      <c r="C63" s="39">
        <v>1</v>
      </c>
    </row>
    <row r="64" spans="1:3" ht="15" customHeight="1">
      <c r="A64" s="31">
        <v>61</v>
      </c>
      <c r="B64" s="32" t="s">
        <v>158</v>
      </c>
      <c r="C64" s="40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2012-11-26T09:40:20Z</dcterms:modified>
  <cp:category/>
  <cp:version/>
  <cp:contentType/>
  <cp:contentStatus/>
</cp:coreProperties>
</file>