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'Individuale'!$A$4:$J$147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<sst xmlns="http://schemas.openxmlformats.org/spreadsheetml/2006/main" count="635" uniqueCount="290">
  <si>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</si>
  <si>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</si>
  <si>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</si>
  <si>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</si>
  <si>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</si>
  <si>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</si>
  <si>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</si>
  <si>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</si>
  <si>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</si>
  <si>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</si>
  <si>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</si>
  <si>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</si>
  <si>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</si>
  <si>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ANGELO</t>
  </si>
  <si>
    <t>FABRIZIO</t>
  </si>
  <si>
    <t>GIUSEPPE</t>
  </si>
  <si>
    <t>MARCO</t>
  </si>
  <si>
    <t>DANIELE</t>
  </si>
  <si>
    <t>SIMONE</t>
  </si>
  <si>
    <t>MIRKO</t>
  </si>
  <si>
    <t>GIORGIO</t>
  </si>
  <si>
    <t>ALESSANDRO</t>
  </si>
  <si>
    <t>CARLO</t>
  </si>
  <si>
    <t>FRANCESCO</t>
  </si>
  <si>
    <t>ANTONIO</t>
  </si>
  <si>
    <t>EMANUELE</t>
  </si>
  <si>
    <t>ROBERTO</t>
  </si>
  <si>
    <t>ENRICO</t>
  </si>
  <si>
    <t>LUIGI</t>
  </si>
  <si>
    <t>MICHELE</t>
  </si>
  <si>
    <t>MANUEL</t>
  </si>
  <si>
    <t>ANDREA</t>
  </si>
  <si>
    <t>FABIO</t>
  </si>
  <si>
    <t>LUCIANO</t>
  </si>
  <si>
    <t>MASSIMILIANO</t>
  </si>
  <si>
    <t>ROSSI</t>
  </si>
  <si>
    <t>MASSIMO</t>
  </si>
  <si>
    <t>CLAUDIO</t>
  </si>
  <si>
    <t>PASQUALE</t>
  </si>
  <si>
    <t>VINCENZO</t>
  </si>
  <si>
    <t>STEFANO</t>
  </si>
  <si>
    <t>ALBERTO</t>
  </si>
  <si>
    <t>MAURIZIO</t>
  </si>
  <si>
    <t>PAOLO</t>
  </si>
  <si>
    <t>MARIO</t>
  </si>
  <si>
    <t>GIOVANNI</t>
  </si>
  <si>
    <t>GIULIO</t>
  </si>
  <si>
    <t>DOMENICO</t>
  </si>
  <si>
    <t>MARCELLO</t>
  </si>
  <si>
    <t>MAURO</t>
  </si>
  <si>
    <t>SALVATORE</t>
  </si>
  <si>
    <t>ALDO</t>
  </si>
  <si>
    <t>GIANCARLO</t>
  </si>
  <si>
    <t>ADRIANO</t>
  </si>
  <si>
    <t>FELICE</t>
  </si>
  <si>
    <t>GAETANO</t>
  </si>
  <si>
    <t>MATTEO</t>
  </si>
  <si>
    <t>GIANNI</t>
  </si>
  <si>
    <t>DANIELA</t>
  </si>
  <si>
    <t>LEONARDO</t>
  </si>
  <si>
    <t>CRISTIAN</t>
  </si>
  <si>
    <t>ROMANO</t>
  </si>
  <si>
    <t>ANNA</t>
  </si>
  <si>
    <t>FEDERICA</t>
  </si>
  <si>
    <t>STEFANIA</t>
  </si>
  <si>
    <t>RENZO</t>
  </si>
  <si>
    <t>RICCI</t>
  </si>
  <si>
    <t>A.S.D. PODISTICA SOLIDARIETA'</t>
  </si>
  <si>
    <t>FEDERICO</t>
  </si>
  <si>
    <t>CIMO'</t>
  </si>
  <si>
    <t>ATLETICA ANZIO</t>
  </si>
  <si>
    <t>DAVIDE</t>
  </si>
  <si>
    <t>PIETRO</t>
  </si>
  <si>
    <t>LUCA</t>
  </si>
  <si>
    <t>PAONE</t>
  </si>
  <si>
    <t>DE VITO</t>
  </si>
  <si>
    <t>CATANZANI</t>
  </si>
  <si>
    <t>GERMANI</t>
  </si>
  <si>
    <t>FERNANDO</t>
  </si>
  <si>
    <t>BOLDRINI</t>
  </si>
  <si>
    <t>MARIA</t>
  </si>
  <si>
    <t>SPADA</t>
  </si>
  <si>
    <t>FRANCESCA</t>
  </si>
  <si>
    <t>VALENTINA</t>
  </si>
  <si>
    <t>PUCCI</t>
  </si>
  <si>
    <t>CANFORA</t>
  </si>
  <si>
    <t>DEL PRINCIPE</t>
  </si>
  <si>
    <t>GILBERTO</t>
  </si>
  <si>
    <t>DI CAPRIO</t>
  </si>
  <si>
    <t>EMILIANO</t>
  </si>
  <si>
    <t>MARINELLI</t>
  </si>
  <si>
    <t>ASD PODISTICA PONTINIA</t>
  </si>
  <si>
    <t>ALESSIO</t>
  </si>
  <si>
    <t>ORAZIO</t>
  </si>
  <si>
    <t>NICOLA</t>
  </si>
  <si>
    <t>DI MASSIMO</t>
  </si>
  <si>
    <t>SANDRO</t>
  </si>
  <si>
    <t>UISP</t>
  </si>
  <si>
    <t>CORRADINI</t>
  </si>
  <si>
    <t>BATTISTI</t>
  </si>
  <si>
    <t>LEONE</t>
  </si>
  <si>
    <t>ATLETICA CECCANO</t>
  </si>
  <si>
    <t>PODISTICA POMEZIA</t>
  </si>
  <si>
    <t>FLAMINI</t>
  </si>
  <si>
    <t>FIORE</t>
  </si>
  <si>
    <t>BONO</t>
  </si>
  <si>
    <t>POMPONI</t>
  </si>
  <si>
    <t>PIERO</t>
  </si>
  <si>
    <t>ELISA</t>
  </si>
  <si>
    <t>UISP LATINA</t>
  </si>
  <si>
    <t>PESCOSOLIDO</t>
  </si>
  <si>
    <t>LUCIANI</t>
  </si>
  <si>
    <t>VALERIA</t>
  </si>
  <si>
    <t>WALTER</t>
  </si>
  <si>
    <t>CASTELLANO</t>
  </si>
  <si>
    <t>MARRA</t>
  </si>
  <si>
    <t>MATERA</t>
  </si>
  <si>
    <t>MARCOTULLI</t>
  </si>
  <si>
    <t>ESPOSITO</t>
  </si>
  <si>
    <t>FIORINI</t>
  </si>
  <si>
    <t>TEMPESTINI</t>
  </si>
  <si>
    <t>ADELE</t>
  </si>
  <si>
    <t>MORELLI</t>
  </si>
  <si>
    <t>TIZIANO</t>
  </si>
  <si>
    <t>DI BENEDETTO</t>
  </si>
  <si>
    <t>DECINTI</t>
  </si>
  <si>
    <t>GIAMPIERO</t>
  </si>
  <si>
    <t>ELEUTERIO</t>
  </si>
  <si>
    <t>ADAMO</t>
  </si>
  <si>
    <t>CARMINE</t>
  </si>
  <si>
    <t>VITO</t>
  </si>
  <si>
    <t>BEVILACQUA</t>
  </si>
  <si>
    <t>GIOVANNINI</t>
  </si>
  <si>
    <t>BALZANO</t>
  </si>
  <si>
    <t>FINOCCHI</t>
  </si>
  <si>
    <t>CAPIRCHIO</t>
  </si>
  <si>
    <t>LORIS</t>
  </si>
  <si>
    <t>TERENZI</t>
  </si>
  <si>
    <t>CATENA</t>
  </si>
  <si>
    <t>DI GREGORIO</t>
  </si>
  <si>
    <t>TULLIO</t>
  </si>
  <si>
    <t>RAPALI</t>
  </si>
  <si>
    <t>BENITO</t>
  </si>
  <si>
    <t>BARTOLI</t>
  </si>
  <si>
    <t>PACIFICO</t>
  </si>
  <si>
    <t>POLSINELLI</t>
  </si>
  <si>
    <t>ANNA FELICITA</t>
  </si>
  <si>
    <t>POLI</t>
  </si>
  <si>
    <t>INTESATLETICA</t>
  </si>
  <si>
    <t>RCF</t>
  </si>
  <si>
    <t>TOP RUNNERS VELLETRI</t>
  </si>
  <si>
    <t>AMBRIFI</t>
  </si>
  <si>
    <t>G.MARCO</t>
  </si>
  <si>
    <t>DI GIROLAMO</t>
  </si>
  <si>
    <t>ATLETICA HERMADA</t>
  </si>
  <si>
    <t>CIARMATORE</t>
  </si>
  <si>
    <t>ASD ROCCAGORGA</t>
  </si>
  <si>
    <t>POL ATLET CEPRANO</t>
  </si>
  <si>
    <t>BIANCONI</t>
  </si>
  <si>
    <t>MANTOVANI</t>
  </si>
  <si>
    <t>G.LUCA</t>
  </si>
  <si>
    <t>LATINA RUNNERS</t>
  </si>
  <si>
    <t>CARAMANICA</t>
  </si>
  <si>
    <t>GIOVANNI SCAVO 2000</t>
  </si>
  <si>
    <t>SOLDI</t>
  </si>
  <si>
    <t>SPADARO</t>
  </si>
  <si>
    <t>MONTIN</t>
  </si>
  <si>
    <t>WE RUN LATINA</t>
  </si>
  <si>
    <t>FITNESS MONTELLO</t>
  </si>
  <si>
    <t>LUCCHETTI</t>
  </si>
  <si>
    <t>CSI LATINA</t>
  </si>
  <si>
    <t>BRAGALONI</t>
  </si>
  <si>
    <t>DE FILIPPI</t>
  </si>
  <si>
    <t>RUNNING CLUB ANAGNI</t>
  </si>
  <si>
    <t>DI LEONARDO</t>
  </si>
  <si>
    <t>MUSA</t>
  </si>
  <si>
    <t>ELPIDIO</t>
  </si>
  <si>
    <t>TEODORO</t>
  </si>
  <si>
    <t>RODRIGUEZ</t>
  </si>
  <si>
    <t>ANIBAL RUBEN</t>
  </si>
  <si>
    <t>POD APRILIA</t>
  </si>
  <si>
    <t>ATLETICA LT 80</t>
  </si>
  <si>
    <t>BARATTA</t>
  </si>
  <si>
    <t>POLISP. IUSM</t>
  </si>
  <si>
    <t>ZACCARI</t>
  </si>
  <si>
    <t>UISP GAVIGNANO</t>
  </si>
  <si>
    <t>ARRU</t>
  </si>
  <si>
    <t>PERONI</t>
  </si>
  <si>
    <t>AS ROMA ROAD</t>
  </si>
  <si>
    <t>OLIMPIA ATL.NETTUNO</t>
  </si>
  <si>
    <t>BOVOLENTA</t>
  </si>
  <si>
    <t>UISP PROVINCIALE LATINA</t>
  </si>
  <si>
    <t>INGRANDE</t>
  </si>
  <si>
    <t>RASCHIATORE</t>
  </si>
  <si>
    <t>NUOVA PODISTICA LATINA</t>
  </si>
  <si>
    <t>MAJCHRZAK</t>
  </si>
  <si>
    <t>SVOLACCHIA</t>
  </si>
  <si>
    <t>VENTRE</t>
  </si>
  <si>
    <t>ASD POD APRILIA</t>
  </si>
  <si>
    <t>CASAGRANDE</t>
  </si>
  <si>
    <t>LAZIO ATLETICA</t>
  </si>
  <si>
    <t>CLINO</t>
  </si>
  <si>
    <t>BALDACCI</t>
  </si>
  <si>
    <t>TRAPANI</t>
  </si>
  <si>
    <t>IMPERIOLI</t>
  </si>
  <si>
    <t>VALERIANO</t>
  </si>
  <si>
    <t>ASD MES COLLEFERRO</t>
  </si>
  <si>
    <t>STRAVATO</t>
  </si>
  <si>
    <t>LIBERTAS ROMA XV</t>
  </si>
  <si>
    <t>TRUCCHIA</t>
  </si>
  <si>
    <t>BOVILLE PODISTICA</t>
  </si>
  <si>
    <t>SPERATI</t>
  </si>
  <si>
    <t>DI GERIO</t>
  </si>
  <si>
    <t>ZAPPATERRA</t>
  </si>
  <si>
    <t>PARRUCCI</t>
  </si>
  <si>
    <t>ALVITI</t>
  </si>
  <si>
    <t>POL.CIOCIARA A.FAVA</t>
  </si>
  <si>
    <t>ABA'</t>
  </si>
  <si>
    <t>GIANSANTI</t>
  </si>
  <si>
    <t>TEAM ATLETICA LATINA</t>
  </si>
  <si>
    <t>MUZO</t>
  </si>
  <si>
    <t>TIFATA RUNNERS</t>
  </si>
  <si>
    <t>PFIZER RUNNING TEAM</t>
  </si>
  <si>
    <t>DELIA</t>
  </si>
  <si>
    <t>VANNELLI</t>
  </si>
  <si>
    <t>TESSITORE</t>
  </si>
  <si>
    <t>TACCONI</t>
  </si>
  <si>
    <t>BIGOLIN</t>
  </si>
  <si>
    <t>COLARULLO</t>
  </si>
  <si>
    <t>PELLACCHI</t>
  </si>
  <si>
    <t>LAMANNA</t>
  </si>
  <si>
    <t>GOFFREDO</t>
  </si>
  <si>
    <t>UISP LAZIO SUD EST</t>
  </si>
  <si>
    <t>DE MARCHIS</t>
  </si>
  <si>
    <t>MONTECHIARELLO</t>
  </si>
  <si>
    <t>ATLETICA BORG RIUN SERMONETA</t>
  </si>
  <si>
    <t>OCCHIALI</t>
  </si>
  <si>
    <t>MEDAGLIA</t>
  </si>
  <si>
    <t>GOLVELLI</t>
  </si>
  <si>
    <t>OSTIA RUNNERS</t>
  </si>
  <si>
    <t>PANZAVOLTA</t>
  </si>
  <si>
    <t>NATASCIA</t>
  </si>
  <si>
    <t>OLIMPIC MARINA</t>
  </si>
  <si>
    <t>CHINAGLIA</t>
  </si>
  <si>
    <t>ATL. LATINA 80</t>
  </si>
  <si>
    <t>NARDACCI</t>
  </si>
  <si>
    <t>ONORATI</t>
  </si>
  <si>
    <t>DAVI</t>
  </si>
  <si>
    <t>GIANNANTONIO</t>
  </si>
  <si>
    <t>PERCOCO</t>
  </si>
  <si>
    <t>ACCIAI</t>
  </si>
  <si>
    <t>VERONESE</t>
  </si>
  <si>
    <t>NICCOLO'</t>
  </si>
  <si>
    <t>ATLETICA SETINA</t>
  </si>
  <si>
    <t>BIACIONI</t>
  </si>
  <si>
    <t>SOLLI</t>
  </si>
  <si>
    <t>FAGGION</t>
  </si>
  <si>
    <t>CARBONARA</t>
  </si>
  <si>
    <t>NEMESIO</t>
  </si>
  <si>
    <t>PELLICONI</t>
  </si>
  <si>
    <t>NOVAGA</t>
  </si>
  <si>
    <t>NOTARISTEFANO</t>
  </si>
  <si>
    <t>DUMA</t>
  </si>
  <si>
    <t>MASTRANTONI</t>
  </si>
  <si>
    <t>LYSYK</t>
  </si>
  <si>
    <t>OKSANA</t>
  </si>
  <si>
    <t>TODESCA</t>
  </si>
  <si>
    <t>UISP MONTELLO</t>
  </si>
  <si>
    <t>BUGLIONE</t>
  </si>
  <si>
    <t>LIZZIO</t>
  </si>
  <si>
    <t>ASD ATLETICA SABAUDIA</t>
  </si>
  <si>
    <t>FERRARI</t>
  </si>
  <si>
    <t>MARIA CONCETTA</t>
  </si>
  <si>
    <t>AININO</t>
  </si>
  <si>
    <t>ROSSANA</t>
  </si>
  <si>
    <t>MILANI</t>
  </si>
  <si>
    <t>MATTOCCI</t>
  </si>
  <si>
    <t>TOPATIGH</t>
  </si>
  <si>
    <t>ROSATI</t>
  </si>
  <si>
    <t>FRATTARELLI</t>
  </si>
  <si>
    <t>SEVERONI</t>
  </si>
  <si>
    <t>PEROTTO</t>
  </si>
  <si>
    <t>BAGNO</t>
  </si>
  <si>
    <t>NAIMO</t>
  </si>
  <si>
    <t>ASD FREE RUNNERS</t>
  </si>
  <si>
    <t>DESSÌ</t>
  </si>
  <si>
    <t>-</t>
  </si>
  <si>
    <t>La Corsa di Natale per Telethon</t>
  </si>
  <si>
    <t>7ª edizione</t>
  </si>
  <si>
    <t>Latina (LT) Italia - Sabato 13/12/2014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</si>
</sst>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NumberFormat="1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vertical="center"/>
    </xf>
    <xf numFmtId="171" fontId="50" fillId="35" borderId="17" xfId="0" applyNumberFormat="1" applyFont="1" applyFill="1" applyBorder="1" applyAlignment="1">
      <alignment horizontal="center" vertical="center"/>
    </xf>
    <xf numFmtId="21" fontId="50" fillId="35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40" t="s">
        <v>287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4" customHeight="1">
      <c r="A2" s="41" t="s">
        <v>288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4" customHeight="1">
      <c r="A3" s="42" t="s">
        <v>289</v>
      </c>
      <c r="B3" s="42"/>
      <c r="C3" s="42"/>
      <c r="D3" s="42"/>
      <c r="E3" s="42"/>
      <c r="F3" s="42"/>
      <c r="G3" s="42"/>
      <c r="H3" s="42"/>
      <c r="I3" s="3" t="s">
        <v>0</v>
      </c>
      <c r="J3" s="4">
        <v>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0" t="s">
        <v>147</v>
      </c>
      <c r="C5" s="20" t="s">
        <v>15</v>
      </c>
      <c r="D5" s="11" t="s">
        <v>286</v>
      </c>
      <c r="E5" s="20" t="s">
        <v>148</v>
      </c>
      <c r="F5" s="21">
        <v>0.013692129629629629</v>
      </c>
      <c r="G5" s="21">
        <v>0.013692129629629629</v>
      </c>
      <c r="H5" s="11" t="str">
        <f aca="true" t="shared" si="0" ref="H5:H18">TEXT(INT((HOUR(G5)*3600+MINUTE(G5)*60+SECOND(G5))/$J$3/60),"0")&amp;"."&amp;TEXT(MOD((HOUR(G5)*3600+MINUTE(G5)*60+SECOND(G5))/$J$3,60),"00")&amp;"/km"</f>
        <v>3.17/km</v>
      </c>
      <c r="I5" s="17">
        <f aca="true" t="shared" si="1" ref="I5:I18">G5-$G$5</f>
        <v>0</v>
      </c>
      <c r="J5" s="17">
        <f>G5-INDEX($G$5:$G$150,MATCH(D5,$D$5:$D$150,0))</f>
        <v>0</v>
      </c>
    </row>
    <row r="6" spans="1:10" s="10" customFormat="1" ht="15" customHeight="1">
      <c r="A6" s="12">
        <v>2</v>
      </c>
      <c r="B6" s="15" t="s">
        <v>100</v>
      </c>
      <c r="C6" s="15" t="s">
        <v>72</v>
      </c>
      <c r="D6" s="12" t="s">
        <v>286</v>
      </c>
      <c r="E6" s="15" t="s">
        <v>149</v>
      </c>
      <c r="F6" s="22">
        <v>0.013692129629629629</v>
      </c>
      <c r="G6" s="22">
        <v>0.013692129629629629</v>
      </c>
      <c r="H6" s="12" t="str">
        <f t="shared" si="0"/>
        <v>3.17/km</v>
      </c>
      <c r="I6" s="13">
        <f t="shared" si="1"/>
        <v>0</v>
      </c>
      <c r="J6" s="13">
        <f aca="true" t="shared" si="2" ref="J6:J69">G6-INDEX($G$5:$G$150,MATCH(D6,$D$5:$D$150,0))</f>
        <v>0</v>
      </c>
    </row>
    <row r="7" spans="1:10" s="10" customFormat="1" ht="15" customHeight="1">
      <c r="A7" s="12">
        <v>3</v>
      </c>
      <c r="B7" s="15" t="s">
        <v>88</v>
      </c>
      <c r="C7" s="15" t="s">
        <v>17</v>
      </c>
      <c r="D7" s="12" t="s">
        <v>286</v>
      </c>
      <c r="E7" s="15" t="s">
        <v>150</v>
      </c>
      <c r="F7" s="22">
        <v>0.014155092592592592</v>
      </c>
      <c r="G7" s="22">
        <v>0.014155092592592592</v>
      </c>
      <c r="H7" s="12" t="str">
        <f t="shared" si="0"/>
        <v>3.24/km</v>
      </c>
      <c r="I7" s="13">
        <f t="shared" si="1"/>
        <v>0.00046296296296296363</v>
      </c>
      <c r="J7" s="13">
        <f t="shared" si="2"/>
        <v>0.00046296296296296363</v>
      </c>
    </row>
    <row r="8" spans="1:10" s="10" customFormat="1" ht="15" customHeight="1">
      <c r="A8" s="12">
        <v>4</v>
      </c>
      <c r="B8" s="15" t="s">
        <v>151</v>
      </c>
      <c r="C8" s="15" t="s">
        <v>152</v>
      </c>
      <c r="D8" s="12" t="s">
        <v>286</v>
      </c>
      <c r="E8" s="15" t="s">
        <v>148</v>
      </c>
      <c r="F8" s="22">
        <v>0.014189814814814815</v>
      </c>
      <c r="G8" s="22">
        <v>0.014189814814814815</v>
      </c>
      <c r="H8" s="12" t="str">
        <f t="shared" si="0"/>
        <v>3.24/km</v>
      </c>
      <c r="I8" s="13">
        <f t="shared" si="1"/>
        <v>0.0004976851851851861</v>
      </c>
      <c r="J8" s="13">
        <f t="shared" si="2"/>
        <v>0.0004976851851851861</v>
      </c>
    </row>
    <row r="9" spans="1:10" s="10" customFormat="1" ht="15" customHeight="1">
      <c r="A9" s="12">
        <v>5</v>
      </c>
      <c r="B9" s="15" t="s">
        <v>153</v>
      </c>
      <c r="C9" s="15" t="s">
        <v>39</v>
      </c>
      <c r="D9" s="12" t="s">
        <v>286</v>
      </c>
      <c r="E9" s="15" t="s">
        <v>154</v>
      </c>
      <c r="F9" s="22">
        <v>0.014293981481481482</v>
      </c>
      <c r="G9" s="22">
        <v>0.014293981481481482</v>
      </c>
      <c r="H9" s="12" t="str">
        <f t="shared" si="0"/>
        <v>3.26/km</v>
      </c>
      <c r="I9" s="13">
        <f t="shared" si="1"/>
        <v>0.0006018518518518534</v>
      </c>
      <c r="J9" s="13">
        <f t="shared" si="2"/>
        <v>0.0006018518518518534</v>
      </c>
    </row>
    <row r="10" spans="1:10" s="10" customFormat="1" ht="15" customHeight="1">
      <c r="A10" s="12">
        <v>6</v>
      </c>
      <c r="B10" s="15" t="s">
        <v>155</v>
      </c>
      <c r="C10" s="15" t="s">
        <v>44</v>
      </c>
      <c r="D10" s="12" t="s">
        <v>286</v>
      </c>
      <c r="E10" s="15" t="s">
        <v>156</v>
      </c>
      <c r="F10" s="22">
        <v>0.014317129629629631</v>
      </c>
      <c r="G10" s="22">
        <v>0.014317129629629631</v>
      </c>
      <c r="H10" s="12" t="str">
        <f t="shared" si="0"/>
        <v>3.26/km</v>
      </c>
      <c r="I10" s="13">
        <f t="shared" si="1"/>
        <v>0.0006250000000000023</v>
      </c>
      <c r="J10" s="13">
        <f t="shared" si="2"/>
        <v>0.0006250000000000023</v>
      </c>
    </row>
    <row r="11" spans="1:10" s="10" customFormat="1" ht="15" customHeight="1">
      <c r="A11" s="12">
        <v>7</v>
      </c>
      <c r="B11" s="15" t="s">
        <v>77</v>
      </c>
      <c r="C11" s="15" t="s">
        <v>45</v>
      </c>
      <c r="D11" s="12" t="s">
        <v>286</v>
      </c>
      <c r="E11" s="15" t="s">
        <v>157</v>
      </c>
      <c r="F11" s="22">
        <v>0.014351851851851852</v>
      </c>
      <c r="G11" s="22">
        <v>0.014351851851851852</v>
      </c>
      <c r="H11" s="12" t="str">
        <f t="shared" si="0"/>
        <v>3.27/km</v>
      </c>
      <c r="I11" s="13">
        <f t="shared" si="1"/>
        <v>0.000659722222222223</v>
      </c>
      <c r="J11" s="13">
        <f t="shared" si="2"/>
        <v>0.000659722222222223</v>
      </c>
    </row>
    <row r="12" spans="1:10" s="10" customFormat="1" ht="15" customHeight="1">
      <c r="A12" s="12">
        <v>8</v>
      </c>
      <c r="B12" s="15" t="s">
        <v>158</v>
      </c>
      <c r="C12" s="15" t="s">
        <v>56</v>
      </c>
      <c r="D12" s="12" t="s">
        <v>286</v>
      </c>
      <c r="E12" s="15" t="s">
        <v>148</v>
      </c>
      <c r="F12" s="22">
        <v>0.014583333333333332</v>
      </c>
      <c r="G12" s="22">
        <v>0.014583333333333332</v>
      </c>
      <c r="H12" s="12" t="str">
        <f t="shared" si="0"/>
        <v>3.30/km</v>
      </c>
      <c r="I12" s="13">
        <f t="shared" si="1"/>
        <v>0.0008912037037037031</v>
      </c>
      <c r="J12" s="13">
        <f t="shared" si="2"/>
        <v>0.0008912037037037031</v>
      </c>
    </row>
    <row r="13" spans="1:10" s="10" customFormat="1" ht="15" customHeight="1">
      <c r="A13" s="12">
        <v>9</v>
      </c>
      <c r="B13" s="15" t="s">
        <v>159</v>
      </c>
      <c r="C13" s="15" t="s">
        <v>160</v>
      </c>
      <c r="D13" s="12" t="s">
        <v>286</v>
      </c>
      <c r="E13" s="15" t="s">
        <v>161</v>
      </c>
      <c r="F13" s="22">
        <v>0.014594907407407405</v>
      </c>
      <c r="G13" s="22">
        <v>0.014594907407407405</v>
      </c>
      <c r="H13" s="12" t="str">
        <f t="shared" si="0"/>
        <v>3.30/km</v>
      </c>
      <c r="I13" s="13">
        <f t="shared" si="1"/>
        <v>0.0009027777777777767</v>
      </c>
      <c r="J13" s="13">
        <f t="shared" si="2"/>
        <v>0.0009027777777777767</v>
      </c>
    </row>
    <row r="14" spans="1:10" s="10" customFormat="1" ht="15" customHeight="1">
      <c r="A14" s="12">
        <v>10</v>
      </c>
      <c r="B14" s="15" t="s">
        <v>162</v>
      </c>
      <c r="C14" s="15" t="s">
        <v>38</v>
      </c>
      <c r="D14" s="12" t="s">
        <v>286</v>
      </c>
      <c r="E14" s="15" t="s">
        <v>163</v>
      </c>
      <c r="F14" s="22">
        <v>0.014618055555555556</v>
      </c>
      <c r="G14" s="22">
        <v>0.014618055555555556</v>
      </c>
      <c r="H14" s="12" t="str">
        <f t="shared" si="0"/>
        <v>3.31/km</v>
      </c>
      <c r="I14" s="13">
        <f t="shared" si="1"/>
        <v>0.0009259259259259273</v>
      </c>
      <c r="J14" s="13">
        <f t="shared" si="2"/>
        <v>0.0009259259259259273</v>
      </c>
    </row>
    <row r="15" spans="1:10" s="10" customFormat="1" ht="15" customHeight="1">
      <c r="A15" s="12">
        <v>11</v>
      </c>
      <c r="B15" s="15" t="s">
        <v>164</v>
      </c>
      <c r="C15" s="15" t="s">
        <v>21</v>
      </c>
      <c r="D15" s="12" t="s">
        <v>286</v>
      </c>
      <c r="E15" s="15" t="s">
        <v>148</v>
      </c>
      <c r="F15" s="22">
        <v>0.01476851851851852</v>
      </c>
      <c r="G15" s="22">
        <v>0.01476851851851852</v>
      </c>
      <c r="H15" s="12" t="str">
        <f t="shared" si="0"/>
        <v>3.33/km</v>
      </c>
      <c r="I15" s="13">
        <f t="shared" si="1"/>
        <v>0.0010763888888888906</v>
      </c>
      <c r="J15" s="13">
        <f t="shared" si="2"/>
        <v>0.0010763888888888906</v>
      </c>
    </row>
    <row r="16" spans="1:10" s="10" customFormat="1" ht="15" customHeight="1">
      <c r="A16" s="12">
        <v>12</v>
      </c>
      <c r="B16" s="15" t="s">
        <v>165</v>
      </c>
      <c r="C16" s="15" t="s">
        <v>14</v>
      </c>
      <c r="D16" s="12" t="s">
        <v>286</v>
      </c>
      <c r="E16" s="15" t="s">
        <v>102</v>
      </c>
      <c r="F16" s="22">
        <v>0.014872685185185185</v>
      </c>
      <c r="G16" s="22">
        <v>0.014872685185185185</v>
      </c>
      <c r="H16" s="12" t="str">
        <f t="shared" si="0"/>
        <v>3.34/km</v>
      </c>
      <c r="I16" s="13">
        <f t="shared" si="1"/>
        <v>0.0011805555555555562</v>
      </c>
      <c r="J16" s="13">
        <f t="shared" si="2"/>
        <v>0.0011805555555555562</v>
      </c>
    </row>
    <row r="17" spans="1:10" s="10" customFormat="1" ht="15" customHeight="1">
      <c r="A17" s="12">
        <v>13</v>
      </c>
      <c r="B17" s="15" t="s">
        <v>166</v>
      </c>
      <c r="C17" s="15" t="s">
        <v>19</v>
      </c>
      <c r="D17" s="12" t="s">
        <v>286</v>
      </c>
      <c r="E17" s="15" t="s">
        <v>167</v>
      </c>
      <c r="F17" s="22">
        <v>0.014895833333333332</v>
      </c>
      <c r="G17" s="22">
        <v>0.014895833333333332</v>
      </c>
      <c r="H17" s="12" t="str">
        <f t="shared" si="0"/>
        <v>3.35/km</v>
      </c>
      <c r="I17" s="13">
        <f t="shared" si="1"/>
        <v>0.0012037037037037034</v>
      </c>
      <c r="J17" s="13">
        <f t="shared" si="2"/>
        <v>0.0012037037037037034</v>
      </c>
    </row>
    <row r="18" spans="1:10" s="10" customFormat="1" ht="15" customHeight="1">
      <c r="A18" s="12">
        <v>14</v>
      </c>
      <c r="B18" s="15" t="s">
        <v>103</v>
      </c>
      <c r="C18" s="15" t="s">
        <v>21</v>
      </c>
      <c r="D18" s="12" t="s">
        <v>286</v>
      </c>
      <c r="E18" s="15" t="s">
        <v>168</v>
      </c>
      <c r="F18" s="22">
        <v>0.015104166666666667</v>
      </c>
      <c r="G18" s="22">
        <v>0.015104166666666667</v>
      </c>
      <c r="H18" s="12" t="str">
        <f t="shared" si="0"/>
        <v>3.38/km</v>
      </c>
      <c r="I18" s="13">
        <f t="shared" si="1"/>
        <v>0.001412037037037038</v>
      </c>
      <c r="J18" s="13">
        <f t="shared" si="2"/>
        <v>0.001412037037037038</v>
      </c>
    </row>
    <row r="19" spans="1:10" s="10" customFormat="1" ht="15" customHeight="1">
      <c r="A19" s="12">
        <v>15</v>
      </c>
      <c r="B19" s="15" t="s">
        <v>169</v>
      </c>
      <c r="C19" s="15" t="s">
        <v>48</v>
      </c>
      <c r="D19" s="12" t="s">
        <v>286</v>
      </c>
      <c r="E19" s="15" t="s">
        <v>170</v>
      </c>
      <c r="F19" s="22">
        <v>0.015162037037037036</v>
      </c>
      <c r="G19" s="22">
        <v>0.015162037037037036</v>
      </c>
      <c r="H19" s="12" t="str">
        <f aca="true" t="shared" si="3" ref="H19:H61">TEXT(INT((HOUR(G19)*3600+MINUTE(G19)*60+SECOND(G19))/$J$3/60),"0")&amp;"."&amp;TEXT(MOD((HOUR(G19)*3600+MINUTE(G19)*60+SECOND(G19))/$J$3,60),"00")&amp;"/km"</f>
        <v>3.38/km</v>
      </c>
      <c r="I19" s="13">
        <f aca="true" t="shared" si="4" ref="I19:I61">G19-$G$5</f>
        <v>0.0014699074074074076</v>
      </c>
      <c r="J19" s="13">
        <f t="shared" si="2"/>
        <v>0.0014699074074074076</v>
      </c>
    </row>
    <row r="20" spans="1:10" s="10" customFormat="1" ht="15" customHeight="1">
      <c r="A20" s="12">
        <v>16</v>
      </c>
      <c r="B20" s="15" t="s">
        <v>85</v>
      </c>
      <c r="C20" s="15" t="s">
        <v>30</v>
      </c>
      <c r="D20" s="12" t="s">
        <v>286</v>
      </c>
      <c r="E20" s="15" t="s">
        <v>70</v>
      </c>
      <c r="F20" s="22">
        <v>0.015196759259259259</v>
      </c>
      <c r="G20" s="22">
        <v>0.015196759259259259</v>
      </c>
      <c r="H20" s="12" t="str">
        <f t="shared" si="3"/>
        <v>3.39/km</v>
      </c>
      <c r="I20" s="13">
        <f t="shared" si="4"/>
        <v>0.00150462962962963</v>
      </c>
      <c r="J20" s="13">
        <f t="shared" si="2"/>
        <v>0.00150462962962963</v>
      </c>
    </row>
    <row r="21" spans="1:10" ht="15" customHeight="1">
      <c r="A21" s="12">
        <v>17</v>
      </c>
      <c r="B21" s="15" t="s">
        <v>69</v>
      </c>
      <c r="C21" s="15" t="s">
        <v>50</v>
      </c>
      <c r="D21" s="12" t="s">
        <v>286</v>
      </c>
      <c r="E21" s="15" t="s">
        <v>70</v>
      </c>
      <c r="F21" s="22">
        <v>0.01525462962962963</v>
      </c>
      <c r="G21" s="22">
        <v>0.01525462962962963</v>
      </c>
      <c r="H21" s="12" t="str">
        <f t="shared" si="3"/>
        <v>3.40/km</v>
      </c>
      <c r="I21" s="13">
        <f t="shared" si="4"/>
        <v>0.0015625000000000014</v>
      </c>
      <c r="J21" s="13">
        <f t="shared" si="2"/>
        <v>0.0015625000000000014</v>
      </c>
    </row>
    <row r="22" spans="1:10" ht="15" customHeight="1">
      <c r="A22" s="12">
        <v>18</v>
      </c>
      <c r="B22" s="15" t="s">
        <v>171</v>
      </c>
      <c r="C22" s="15" t="s">
        <v>89</v>
      </c>
      <c r="D22" s="12" t="s">
        <v>286</v>
      </c>
      <c r="E22" s="15" t="s">
        <v>70</v>
      </c>
      <c r="F22" s="22">
        <v>0.015277777777777777</v>
      </c>
      <c r="G22" s="22">
        <v>0.015277777777777777</v>
      </c>
      <c r="H22" s="12" t="str">
        <f t="shared" si="3"/>
        <v>3.40/km</v>
      </c>
      <c r="I22" s="13">
        <f t="shared" si="4"/>
        <v>0.0015856481481481485</v>
      </c>
      <c r="J22" s="13">
        <f t="shared" si="2"/>
        <v>0.0015856481481481485</v>
      </c>
    </row>
    <row r="23" spans="1:10" ht="15" customHeight="1">
      <c r="A23" s="12">
        <v>19</v>
      </c>
      <c r="B23" s="15" t="s">
        <v>61</v>
      </c>
      <c r="C23" s="15" t="s">
        <v>31</v>
      </c>
      <c r="D23" s="12" t="s">
        <v>286</v>
      </c>
      <c r="E23" s="15" t="s">
        <v>148</v>
      </c>
      <c r="F23" s="22">
        <v>0.0153125</v>
      </c>
      <c r="G23" s="22">
        <v>0.0153125</v>
      </c>
      <c r="H23" s="12" t="str">
        <f t="shared" si="3"/>
        <v>3.41/km</v>
      </c>
      <c r="I23" s="13">
        <f t="shared" si="4"/>
        <v>0.001620370370370371</v>
      </c>
      <c r="J23" s="13">
        <f t="shared" si="2"/>
        <v>0.001620370370370371</v>
      </c>
    </row>
    <row r="24" spans="1:10" ht="15" customHeight="1">
      <c r="A24" s="12">
        <v>20</v>
      </c>
      <c r="B24" s="15" t="s">
        <v>172</v>
      </c>
      <c r="C24" s="15" t="s">
        <v>26</v>
      </c>
      <c r="D24" s="12" t="s">
        <v>286</v>
      </c>
      <c r="E24" s="15" t="s">
        <v>173</v>
      </c>
      <c r="F24" s="22">
        <v>0.015358796296296296</v>
      </c>
      <c r="G24" s="22">
        <v>0.015358796296296296</v>
      </c>
      <c r="H24" s="12" t="str">
        <f t="shared" si="3"/>
        <v>3.41/km</v>
      </c>
      <c r="I24" s="13">
        <f t="shared" si="4"/>
        <v>0.001666666666666667</v>
      </c>
      <c r="J24" s="13">
        <f t="shared" si="2"/>
        <v>0.001666666666666667</v>
      </c>
    </row>
    <row r="25" spans="1:10" ht="15" customHeight="1">
      <c r="A25" s="12">
        <v>21</v>
      </c>
      <c r="B25" s="15" t="s">
        <v>174</v>
      </c>
      <c r="C25" s="15" t="s">
        <v>43</v>
      </c>
      <c r="D25" s="12" t="s">
        <v>286</v>
      </c>
      <c r="E25" s="15" t="s">
        <v>156</v>
      </c>
      <c r="F25" s="22">
        <v>0.01539351851851852</v>
      </c>
      <c r="G25" s="22">
        <v>0.01539351851851852</v>
      </c>
      <c r="H25" s="12" t="str">
        <f t="shared" si="3"/>
        <v>3.42/km</v>
      </c>
      <c r="I25" s="13">
        <f t="shared" si="4"/>
        <v>0.0017013888888888912</v>
      </c>
      <c r="J25" s="13">
        <f t="shared" si="2"/>
        <v>0.0017013888888888912</v>
      </c>
    </row>
    <row r="26" spans="1:10" ht="15" customHeight="1">
      <c r="A26" s="12">
        <v>22</v>
      </c>
      <c r="B26" s="15" t="s">
        <v>175</v>
      </c>
      <c r="C26" s="15" t="s">
        <v>176</v>
      </c>
      <c r="D26" s="12" t="s">
        <v>286</v>
      </c>
      <c r="E26" s="15" t="s">
        <v>168</v>
      </c>
      <c r="F26" s="22">
        <v>0.01545138888888889</v>
      </c>
      <c r="G26" s="22">
        <v>0.01545138888888889</v>
      </c>
      <c r="H26" s="12" t="str">
        <f t="shared" si="3"/>
        <v>3.43/km</v>
      </c>
      <c r="I26" s="13">
        <f t="shared" si="4"/>
        <v>0.0017592592592592608</v>
      </c>
      <c r="J26" s="13">
        <f t="shared" si="2"/>
        <v>0.0017592592592592608</v>
      </c>
    </row>
    <row r="27" spans="1:10" ht="15" customHeight="1">
      <c r="A27" s="12">
        <v>23</v>
      </c>
      <c r="B27" s="15" t="s">
        <v>84</v>
      </c>
      <c r="C27" s="15" t="s">
        <v>177</v>
      </c>
      <c r="D27" s="12" t="s">
        <v>286</v>
      </c>
      <c r="E27" s="15" t="s">
        <v>168</v>
      </c>
      <c r="F27" s="22">
        <v>0.01545138888888889</v>
      </c>
      <c r="G27" s="22">
        <v>0.01545138888888889</v>
      </c>
      <c r="H27" s="12" t="str">
        <f t="shared" si="3"/>
        <v>3.43/km</v>
      </c>
      <c r="I27" s="13">
        <f t="shared" si="4"/>
        <v>0.0017592592592592608</v>
      </c>
      <c r="J27" s="13">
        <f t="shared" si="2"/>
        <v>0.0017592592592592608</v>
      </c>
    </row>
    <row r="28" spans="1:10" ht="15" customHeight="1">
      <c r="A28" s="12">
        <v>24</v>
      </c>
      <c r="B28" s="15" t="s">
        <v>178</v>
      </c>
      <c r="C28" s="15" t="s">
        <v>179</v>
      </c>
      <c r="D28" s="12" t="s">
        <v>286</v>
      </c>
      <c r="E28" s="15" t="s">
        <v>180</v>
      </c>
      <c r="F28" s="22">
        <v>0.015462962962962963</v>
      </c>
      <c r="G28" s="22">
        <v>0.015462962962962963</v>
      </c>
      <c r="H28" s="12" t="str">
        <f t="shared" si="3"/>
        <v>3.43/km</v>
      </c>
      <c r="I28" s="13">
        <f t="shared" si="4"/>
        <v>0.0017708333333333343</v>
      </c>
      <c r="J28" s="13">
        <f t="shared" si="2"/>
        <v>0.0017708333333333343</v>
      </c>
    </row>
    <row r="29" spans="1:10" ht="15" customHeight="1">
      <c r="A29" s="12">
        <v>25</v>
      </c>
      <c r="B29" s="15" t="s">
        <v>86</v>
      </c>
      <c r="C29" s="15" t="s">
        <v>36</v>
      </c>
      <c r="D29" s="12" t="s">
        <v>286</v>
      </c>
      <c r="E29" s="15" t="s">
        <v>70</v>
      </c>
      <c r="F29" s="22">
        <v>0.015555555555555553</v>
      </c>
      <c r="G29" s="22">
        <v>0.015555555555555553</v>
      </c>
      <c r="H29" s="12" t="str">
        <f t="shared" si="3"/>
        <v>3.44/km</v>
      </c>
      <c r="I29" s="13">
        <f t="shared" si="4"/>
        <v>0.0018634259259259246</v>
      </c>
      <c r="J29" s="13">
        <f t="shared" si="2"/>
        <v>0.0018634259259259246</v>
      </c>
    </row>
    <row r="30" spans="1:10" ht="15" customHeight="1">
      <c r="A30" s="12">
        <v>26</v>
      </c>
      <c r="B30" s="15" t="s">
        <v>104</v>
      </c>
      <c r="C30" s="15" t="s">
        <v>78</v>
      </c>
      <c r="D30" s="12" t="s">
        <v>286</v>
      </c>
      <c r="E30" s="15" t="s">
        <v>181</v>
      </c>
      <c r="F30" s="22">
        <v>0.015833333333333335</v>
      </c>
      <c r="G30" s="22">
        <v>0.015833333333333335</v>
      </c>
      <c r="H30" s="12" t="str">
        <f t="shared" si="3"/>
        <v>3.48/km</v>
      </c>
      <c r="I30" s="13">
        <f t="shared" si="4"/>
        <v>0.002141203703703706</v>
      </c>
      <c r="J30" s="13">
        <f t="shared" si="2"/>
        <v>0.002141203703703706</v>
      </c>
    </row>
    <row r="31" spans="1:10" ht="15" customHeight="1">
      <c r="A31" s="12">
        <v>27</v>
      </c>
      <c r="B31" s="15" t="s">
        <v>182</v>
      </c>
      <c r="C31" s="15" t="s">
        <v>92</v>
      </c>
      <c r="D31" s="12" t="s">
        <v>286</v>
      </c>
      <c r="E31" s="15" t="s">
        <v>183</v>
      </c>
      <c r="F31" s="22">
        <v>0.015902777777777776</v>
      </c>
      <c r="G31" s="22">
        <v>0.015902777777777776</v>
      </c>
      <c r="H31" s="12" t="str">
        <f t="shared" si="3"/>
        <v>3.49/km</v>
      </c>
      <c r="I31" s="13">
        <f t="shared" si="4"/>
        <v>0.0022106481481481473</v>
      </c>
      <c r="J31" s="13">
        <f t="shared" si="2"/>
        <v>0.0022106481481481473</v>
      </c>
    </row>
    <row r="32" spans="1:10" ht="15" customHeight="1">
      <c r="A32" s="12">
        <v>28</v>
      </c>
      <c r="B32" s="15" t="s">
        <v>184</v>
      </c>
      <c r="C32" s="15" t="s">
        <v>23</v>
      </c>
      <c r="D32" s="12" t="s">
        <v>286</v>
      </c>
      <c r="E32" s="15" t="s">
        <v>185</v>
      </c>
      <c r="F32" s="22">
        <v>0.015925925925925927</v>
      </c>
      <c r="G32" s="22">
        <v>0.015925925925925927</v>
      </c>
      <c r="H32" s="12" t="str">
        <f t="shared" si="3"/>
        <v>3.49/km</v>
      </c>
      <c r="I32" s="13">
        <f t="shared" si="4"/>
        <v>0.002233796296296298</v>
      </c>
      <c r="J32" s="13">
        <f t="shared" si="2"/>
        <v>0.002233796296296298</v>
      </c>
    </row>
    <row r="33" spans="1:10" ht="15" customHeight="1">
      <c r="A33" s="12">
        <v>29</v>
      </c>
      <c r="B33" s="15" t="s">
        <v>116</v>
      </c>
      <c r="C33" s="15" t="s">
        <v>94</v>
      </c>
      <c r="D33" s="12" t="s">
        <v>286</v>
      </c>
      <c r="E33" s="15" t="s">
        <v>12</v>
      </c>
      <c r="F33" s="22">
        <v>0.015972222222222224</v>
      </c>
      <c r="G33" s="22">
        <v>0.015972222222222224</v>
      </c>
      <c r="H33" s="12" t="str">
        <f t="shared" si="3"/>
        <v>3.50/km</v>
      </c>
      <c r="I33" s="13">
        <f t="shared" si="4"/>
        <v>0.0022800925925925957</v>
      </c>
      <c r="J33" s="13">
        <f t="shared" si="2"/>
        <v>0.0022800925925925957</v>
      </c>
    </row>
    <row r="34" spans="1:10" ht="15" customHeight="1">
      <c r="A34" s="12">
        <v>30</v>
      </c>
      <c r="B34" s="15" t="s">
        <v>186</v>
      </c>
      <c r="C34" s="15" t="s">
        <v>16</v>
      </c>
      <c r="D34" s="12" t="s">
        <v>286</v>
      </c>
      <c r="E34" s="15" t="s">
        <v>168</v>
      </c>
      <c r="F34" s="22">
        <v>0.016030092592592592</v>
      </c>
      <c r="G34" s="22">
        <v>0.016030092592592592</v>
      </c>
      <c r="H34" s="12" t="str">
        <f t="shared" si="3"/>
        <v>3.51/km</v>
      </c>
      <c r="I34" s="13">
        <f t="shared" si="4"/>
        <v>0.0023379629629629636</v>
      </c>
      <c r="J34" s="13">
        <f t="shared" si="2"/>
        <v>0.0023379629629629636</v>
      </c>
    </row>
    <row r="35" spans="1:10" ht="15" customHeight="1">
      <c r="A35" s="16">
        <v>31</v>
      </c>
      <c r="B35" s="19" t="s">
        <v>187</v>
      </c>
      <c r="C35" s="19" t="s">
        <v>43</v>
      </c>
      <c r="D35" s="16" t="s">
        <v>286</v>
      </c>
      <c r="E35" s="19" t="s">
        <v>67</v>
      </c>
      <c r="F35" s="23">
        <v>0.016099537037037037</v>
      </c>
      <c r="G35" s="23">
        <v>0.016099537037037037</v>
      </c>
      <c r="H35" s="16" t="str">
        <f t="shared" si="3"/>
        <v>3.52/km</v>
      </c>
      <c r="I35" s="18">
        <f t="shared" si="4"/>
        <v>0.0024074074074074085</v>
      </c>
      <c r="J35" s="18">
        <f t="shared" si="2"/>
        <v>0.0024074074074074085</v>
      </c>
    </row>
    <row r="36" spans="1:10" ht="15" customHeight="1">
      <c r="A36" s="12">
        <v>32</v>
      </c>
      <c r="B36" s="15" t="s">
        <v>133</v>
      </c>
      <c r="C36" s="15" t="s">
        <v>18</v>
      </c>
      <c r="D36" s="12" t="s">
        <v>286</v>
      </c>
      <c r="E36" s="15" t="s">
        <v>189</v>
      </c>
      <c r="F36" s="22">
        <v>0.01611111111111111</v>
      </c>
      <c r="G36" s="22">
        <v>0.01611111111111111</v>
      </c>
      <c r="H36" s="12" t="str">
        <f t="shared" si="3"/>
        <v>3.52/km</v>
      </c>
      <c r="I36" s="13">
        <f t="shared" si="4"/>
        <v>0.002418981481481482</v>
      </c>
      <c r="J36" s="13">
        <f t="shared" si="2"/>
        <v>0.002418981481481482</v>
      </c>
    </row>
    <row r="37" spans="1:10" ht="15" customHeight="1">
      <c r="A37" s="12">
        <v>33</v>
      </c>
      <c r="B37" s="15" t="s">
        <v>190</v>
      </c>
      <c r="C37" s="15" t="s">
        <v>65</v>
      </c>
      <c r="D37" s="12" t="s">
        <v>286</v>
      </c>
      <c r="E37" s="15" t="s">
        <v>191</v>
      </c>
      <c r="F37" s="22">
        <v>0.01613425925925926</v>
      </c>
      <c r="G37" s="22">
        <v>0.01613425925925926</v>
      </c>
      <c r="H37" s="12" t="str">
        <f t="shared" si="3"/>
        <v>3.52/km</v>
      </c>
      <c r="I37" s="13">
        <f t="shared" si="4"/>
        <v>0.0024421296296296326</v>
      </c>
      <c r="J37" s="13">
        <f t="shared" si="2"/>
        <v>0.0024421296296296326</v>
      </c>
    </row>
    <row r="38" spans="1:10" ht="15" customHeight="1">
      <c r="A38" s="12">
        <v>34</v>
      </c>
      <c r="B38" s="15" t="s">
        <v>192</v>
      </c>
      <c r="C38" s="15" t="s">
        <v>23</v>
      </c>
      <c r="D38" s="12" t="s">
        <v>286</v>
      </c>
      <c r="E38" s="15" t="s">
        <v>168</v>
      </c>
      <c r="F38" s="22">
        <v>0.016180555555555556</v>
      </c>
      <c r="G38" s="22">
        <v>0.016180555555555556</v>
      </c>
      <c r="H38" s="12" t="str">
        <f t="shared" si="3"/>
        <v>3.53/km</v>
      </c>
      <c r="I38" s="13">
        <f t="shared" si="4"/>
        <v>0.002488425925925927</v>
      </c>
      <c r="J38" s="13">
        <f t="shared" si="2"/>
        <v>0.002488425925925927</v>
      </c>
    </row>
    <row r="39" spans="1:10" ht="15" customHeight="1">
      <c r="A39" s="12">
        <v>35</v>
      </c>
      <c r="B39" s="15" t="s">
        <v>193</v>
      </c>
      <c r="C39" s="15" t="s">
        <v>19</v>
      </c>
      <c r="D39" s="12" t="s">
        <v>286</v>
      </c>
      <c r="E39" s="15" t="s">
        <v>168</v>
      </c>
      <c r="F39" s="22">
        <v>0.01619212962962963</v>
      </c>
      <c r="G39" s="22">
        <v>0.01619212962962963</v>
      </c>
      <c r="H39" s="12" t="str">
        <f t="shared" si="3"/>
        <v>3.53/km</v>
      </c>
      <c r="I39" s="13">
        <f t="shared" si="4"/>
        <v>0.0025000000000000005</v>
      </c>
      <c r="J39" s="13">
        <f t="shared" si="2"/>
        <v>0.0025000000000000005</v>
      </c>
    </row>
    <row r="40" spans="1:10" ht="15" customHeight="1">
      <c r="A40" s="12">
        <v>36</v>
      </c>
      <c r="B40" s="15" t="s">
        <v>75</v>
      </c>
      <c r="C40" s="15" t="s">
        <v>47</v>
      </c>
      <c r="D40" s="12" t="s">
        <v>286</v>
      </c>
      <c r="E40" s="15" t="s">
        <v>102</v>
      </c>
      <c r="F40" s="22">
        <v>0.016238425925925924</v>
      </c>
      <c r="G40" s="22">
        <v>0.016238425925925924</v>
      </c>
      <c r="H40" s="12" t="str">
        <f t="shared" si="3"/>
        <v>3.54/km</v>
      </c>
      <c r="I40" s="13">
        <f t="shared" si="4"/>
        <v>0.0025462962962962948</v>
      </c>
      <c r="J40" s="13">
        <f t="shared" si="2"/>
        <v>0.0025462962962962948</v>
      </c>
    </row>
    <row r="41" spans="1:10" ht="15" customHeight="1">
      <c r="A41" s="12">
        <v>37</v>
      </c>
      <c r="B41" s="15" t="s">
        <v>111</v>
      </c>
      <c r="C41" s="15" t="s">
        <v>17</v>
      </c>
      <c r="D41" s="12" t="s">
        <v>286</v>
      </c>
      <c r="E41" s="15" t="s">
        <v>194</v>
      </c>
      <c r="F41" s="22">
        <v>0.016273148148148148</v>
      </c>
      <c r="G41" s="22">
        <v>0.016273148148148148</v>
      </c>
      <c r="H41" s="12" t="str">
        <f t="shared" si="3"/>
        <v>3.54/km</v>
      </c>
      <c r="I41" s="13">
        <f t="shared" si="4"/>
        <v>0.002581018518518519</v>
      </c>
      <c r="J41" s="13">
        <f t="shared" si="2"/>
        <v>0.002581018518518519</v>
      </c>
    </row>
    <row r="42" spans="1:10" ht="15" customHeight="1">
      <c r="A42" s="12">
        <v>38</v>
      </c>
      <c r="B42" s="15" t="s">
        <v>195</v>
      </c>
      <c r="C42" s="15" t="s">
        <v>68</v>
      </c>
      <c r="D42" s="12" t="s">
        <v>286</v>
      </c>
      <c r="E42" s="15" t="s">
        <v>167</v>
      </c>
      <c r="F42" s="22">
        <v>0.01633101851851852</v>
      </c>
      <c r="G42" s="22">
        <v>0.01633101851851852</v>
      </c>
      <c r="H42" s="12" t="str">
        <f t="shared" si="3"/>
        <v>3.55/km</v>
      </c>
      <c r="I42" s="13">
        <f t="shared" si="4"/>
        <v>0.0026388888888888903</v>
      </c>
      <c r="J42" s="13">
        <f t="shared" si="2"/>
        <v>0.0026388888888888903</v>
      </c>
    </row>
    <row r="43" spans="1:10" ht="15" customHeight="1">
      <c r="A43" s="16">
        <v>39</v>
      </c>
      <c r="B43" s="19" t="s">
        <v>132</v>
      </c>
      <c r="C43" s="19" t="s">
        <v>43</v>
      </c>
      <c r="D43" s="16" t="s">
        <v>286</v>
      </c>
      <c r="E43" s="19" t="s">
        <v>67</v>
      </c>
      <c r="F43" s="23">
        <v>0.016354166666666666</v>
      </c>
      <c r="G43" s="23">
        <v>0.016354166666666666</v>
      </c>
      <c r="H43" s="16" t="str">
        <f t="shared" si="3"/>
        <v>3.56/km</v>
      </c>
      <c r="I43" s="18">
        <f t="shared" si="4"/>
        <v>0.0026620370370370374</v>
      </c>
      <c r="J43" s="18">
        <f t="shared" si="2"/>
        <v>0.0026620370370370374</v>
      </c>
    </row>
    <row r="44" spans="1:10" ht="15" customHeight="1">
      <c r="A44" s="12">
        <v>40</v>
      </c>
      <c r="B44" s="15" t="s">
        <v>196</v>
      </c>
      <c r="C44" s="15" t="s">
        <v>32</v>
      </c>
      <c r="D44" s="12" t="s">
        <v>286</v>
      </c>
      <c r="E44" s="15" t="s">
        <v>156</v>
      </c>
      <c r="F44" s="22">
        <v>0.016435185185185188</v>
      </c>
      <c r="G44" s="22">
        <v>0.016435185185185188</v>
      </c>
      <c r="H44" s="12" t="str">
        <f t="shared" si="3"/>
        <v>3.57/km</v>
      </c>
      <c r="I44" s="13">
        <f t="shared" si="4"/>
        <v>0.0027430555555555593</v>
      </c>
      <c r="J44" s="13">
        <f t="shared" si="2"/>
        <v>0.0027430555555555593</v>
      </c>
    </row>
    <row r="45" spans="1:10" ht="15" customHeight="1">
      <c r="A45" s="12">
        <v>41</v>
      </c>
      <c r="B45" s="15" t="s">
        <v>197</v>
      </c>
      <c r="C45" s="15" t="s">
        <v>34</v>
      </c>
      <c r="D45" s="12" t="s">
        <v>286</v>
      </c>
      <c r="E45" s="15" t="s">
        <v>102</v>
      </c>
      <c r="F45" s="22">
        <v>0.01659722222222222</v>
      </c>
      <c r="G45" s="22">
        <v>0.01659722222222222</v>
      </c>
      <c r="H45" s="12" t="str">
        <f t="shared" si="3"/>
        <v>3.59/km</v>
      </c>
      <c r="I45" s="13">
        <f t="shared" si="4"/>
        <v>0.002905092592592593</v>
      </c>
      <c r="J45" s="13">
        <f t="shared" si="2"/>
        <v>0.002905092592592593</v>
      </c>
    </row>
    <row r="46" spans="1:10" ht="15" customHeight="1">
      <c r="A46" s="12">
        <v>42</v>
      </c>
      <c r="B46" s="15" t="s">
        <v>105</v>
      </c>
      <c r="C46" s="15" t="s">
        <v>71</v>
      </c>
      <c r="D46" s="12" t="s">
        <v>286</v>
      </c>
      <c r="E46" s="15" t="s">
        <v>198</v>
      </c>
      <c r="F46" s="22">
        <v>0.016793981481481483</v>
      </c>
      <c r="G46" s="22">
        <v>0.016793981481481483</v>
      </c>
      <c r="H46" s="12" t="str">
        <f t="shared" si="3"/>
        <v>4.02/km</v>
      </c>
      <c r="I46" s="13">
        <f t="shared" si="4"/>
        <v>0.003101851851851854</v>
      </c>
      <c r="J46" s="13">
        <f t="shared" si="2"/>
        <v>0.003101851851851854</v>
      </c>
    </row>
    <row r="47" spans="1:10" ht="15" customHeight="1">
      <c r="A47" s="12">
        <v>43</v>
      </c>
      <c r="B47" s="15" t="s">
        <v>199</v>
      </c>
      <c r="C47" s="15" t="s">
        <v>130</v>
      </c>
      <c r="D47" s="12" t="s">
        <v>286</v>
      </c>
      <c r="E47" s="15" t="s">
        <v>168</v>
      </c>
      <c r="F47" s="22">
        <v>0.016805555555555556</v>
      </c>
      <c r="G47" s="22">
        <v>0.016805555555555556</v>
      </c>
      <c r="H47" s="12" t="str">
        <f t="shared" si="3"/>
        <v>4.02/km</v>
      </c>
      <c r="I47" s="13">
        <f t="shared" si="4"/>
        <v>0.0031134259259259275</v>
      </c>
      <c r="J47" s="13">
        <f t="shared" si="2"/>
        <v>0.0031134259259259275</v>
      </c>
    </row>
    <row r="48" spans="1:10" ht="15" customHeight="1">
      <c r="A48" s="12">
        <v>44</v>
      </c>
      <c r="B48" s="15" t="s">
        <v>74</v>
      </c>
      <c r="C48" s="15" t="s">
        <v>57</v>
      </c>
      <c r="D48" s="12" t="s">
        <v>286</v>
      </c>
      <c r="E48" s="15" t="s">
        <v>200</v>
      </c>
      <c r="F48" s="22">
        <v>0.016886574074074075</v>
      </c>
      <c r="G48" s="22">
        <v>0.016886574074074075</v>
      </c>
      <c r="H48" s="12" t="str">
        <f t="shared" si="3"/>
        <v>4.03/km</v>
      </c>
      <c r="I48" s="13">
        <f t="shared" si="4"/>
        <v>0.003194444444444446</v>
      </c>
      <c r="J48" s="13">
        <f t="shared" si="2"/>
        <v>0.003194444444444446</v>
      </c>
    </row>
    <row r="49" spans="1:10" ht="15" customHeight="1">
      <c r="A49" s="12">
        <v>45</v>
      </c>
      <c r="B49" s="15" t="s">
        <v>131</v>
      </c>
      <c r="C49" s="15" t="s">
        <v>201</v>
      </c>
      <c r="D49" s="12" t="s">
        <v>286</v>
      </c>
      <c r="E49" s="15" t="s">
        <v>156</v>
      </c>
      <c r="F49" s="22">
        <v>0.01699074074074074</v>
      </c>
      <c r="G49" s="22">
        <v>0.01699074074074074</v>
      </c>
      <c r="H49" s="12" t="str">
        <f t="shared" si="3"/>
        <v>4.05/km</v>
      </c>
      <c r="I49" s="13">
        <f t="shared" si="4"/>
        <v>0.0032986111111111115</v>
      </c>
      <c r="J49" s="13">
        <f t="shared" si="2"/>
        <v>0.0032986111111111115</v>
      </c>
    </row>
    <row r="50" spans="1:10" ht="15" customHeight="1">
      <c r="A50" s="12">
        <v>46</v>
      </c>
      <c r="B50" s="15" t="s">
        <v>202</v>
      </c>
      <c r="C50" s="15" t="s">
        <v>33</v>
      </c>
      <c r="D50" s="12" t="s">
        <v>286</v>
      </c>
      <c r="E50" s="15" t="s">
        <v>102</v>
      </c>
      <c r="F50" s="22">
        <v>0.017152777777777777</v>
      </c>
      <c r="G50" s="22">
        <v>0.017152777777777777</v>
      </c>
      <c r="H50" s="12" t="str">
        <f t="shared" si="3"/>
        <v>4.07/km</v>
      </c>
      <c r="I50" s="13">
        <f t="shared" si="4"/>
        <v>0.0034606481481481485</v>
      </c>
      <c r="J50" s="13">
        <f t="shared" si="2"/>
        <v>0.0034606481481481485</v>
      </c>
    </row>
    <row r="51" spans="1:10" ht="15" customHeight="1">
      <c r="A51" s="12">
        <v>47</v>
      </c>
      <c r="B51" s="15" t="s">
        <v>203</v>
      </c>
      <c r="C51" s="15" t="s">
        <v>83</v>
      </c>
      <c r="D51" s="12" t="s">
        <v>286</v>
      </c>
      <c r="E51" s="15" t="s">
        <v>156</v>
      </c>
      <c r="F51" s="22">
        <v>0.017222222222222222</v>
      </c>
      <c r="G51" s="22">
        <v>0.017222222222222222</v>
      </c>
      <c r="H51" s="12" t="str">
        <f t="shared" si="3"/>
        <v>4.08/km</v>
      </c>
      <c r="I51" s="13">
        <f t="shared" si="4"/>
        <v>0.0035300925925925934</v>
      </c>
      <c r="J51" s="13">
        <f t="shared" si="2"/>
        <v>0.0035300925925925934</v>
      </c>
    </row>
    <row r="52" spans="1:10" ht="15" customHeight="1">
      <c r="A52" s="12">
        <v>48</v>
      </c>
      <c r="B52" s="15" t="s">
        <v>128</v>
      </c>
      <c r="C52" s="15" t="s">
        <v>36</v>
      </c>
      <c r="D52" s="12" t="s">
        <v>286</v>
      </c>
      <c r="E52" s="15" t="s">
        <v>168</v>
      </c>
      <c r="F52" s="22">
        <v>0.017511574074074072</v>
      </c>
      <c r="G52" s="22">
        <v>0.017511574074074072</v>
      </c>
      <c r="H52" s="12" t="str">
        <f t="shared" si="3"/>
        <v>4.12/km</v>
      </c>
      <c r="I52" s="13">
        <f t="shared" si="4"/>
        <v>0.003819444444444443</v>
      </c>
      <c r="J52" s="13">
        <f t="shared" si="2"/>
        <v>0.003819444444444443</v>
      </c>
    </row>
    <row r="53" spans="1:10" ht="15" customHeight="1">
      <c r="A53" s="12">
        <v>49</v>
      </c>
      <c r="B53" s="15" t="s">
        <v>204</v>
      </c>
      <c r="C53" s="15" t="s">
        <v>205</v>
      </c>
      <c r="D53" s="12" t="s">
        <v>286</v>
      </c>
      <c r="E53" s="15" t="s">
        <v>206</v>
      </c>
      <c r="F53" s="22">
        <v>0.017557870370370373</v>
      </c>
      <c r="G53" s="22">
        <v>0.017557870370370373</v>
      </c>
      <c r="H53" s="12" t="str">
        <f t="shared" si="3"/>
        <v>4.13/km</v>
      </c>
      <c r="I53" s="13">
        <f t="shared" si="4"/>
        <v>0.0038657407407407442</v>
      </c>
      <c r="J53" s="13">
        <f t="shared" si="2"/>
        <v>0.0038657407407407442</v>
      </c>
    </row>
    <row r="54" spans="1:10" ht="15" customHeight="1">
      <c r="A54" s="16">
        <v>50</v>
      </c>
      <c r="B54" s="19" t="s">
        <v>207</v>
      </c>
      <c r="C54" s="19" t="s">
        <v>16</v>
      </c>
      <c r="D54" s="16" t="s">
        <v>286</v>
      </c>
      <c r="E54" s="19" t="s">
        <v>67</v>
      </c>
      <c r="F54" s="23">
        <v>0.017569444444444447</v>
      </c>
      <c r="G54" s="23">
        <v>0.017569444444444447</v>
      </c>
      <c r="H54" s="16" t="str">
        <f t="shared" si="3"/>
        <v>4.13/km</v>
      </c>
      <c r="I54" s="18">
        <f t="shared" si="4"/>
        <v>0.003877314814814818</v>
      </c>
      <c r="J54" s="18">
        <f t="shared" si="2"/>
        <v>0.003877314814814818</v>
      </c>
    </row>
    <row r="55" spans="1:10" ht="15" customHeight="1">
      <c r="A55" s="12">
        <v>51</v>
      </c>
      <c r="B55" s="15" t="s">
        <v>95</v>
      </c>
      <c r="C55" s="15" t="s">
        <v>14</v>
      </c>
      <c r="D55" s="12" t="s">
        <v>286</v>
      </c>
      <c r="E55" s="15" t="s">
        <v>208</v>
      </c>
      <c r="F55" s="22">
        <v>0.017569444444444447</v>
      </c>
      <c r="G55" s="22">
        <v>0.017569444444444447</v>
      </c>
      <c r="H55" s="12" t="str">
        <f t="shared" si="3"/>
        <v>4.13/km</v>
      </c>
      <c r="I55" s="13">
        <f t="shared" si="4"/>
        <v>0.003877314814814818</v>
      </c>
      <c r="J55" s="13">
        <f t="shared" si="2"/>
        <v>0.003877314814814818</v>
      </c>
    </row>
    <row r="56" spans="1:10" ht="15" customHeight="1">
      <c r="A56" s="12">
        <v>52</v>
      </c>
      <c r="B56" s="15" t="s">
        <v>209</v>
      </c>
      <c r="C56" s="15" t="s">
        <v>40</v>
      </c>
      <c r="D56" s="12" t="s">
        <v>286</v>
      </c>
      <c r="E56" s="15" t="s">
        <v>210</v>
      </c>
      <c r="F56" s="22">
        <v>0.01758101851851852</v>
      </c>
      <c r="G56" s="22">
        <v>0.01758101851851852</v>
      </c>
      <c r="H56" s="12" t="str">
        <f t="shared" si="3"/>
        <v>4.13/km</v>
      </c>
      <c r="I56" s="13">
        <f t="shared" si="4"/>
        <v>0.0038888888888888914</v>
      </c>
      <c r="J56" s="13">
        <f t="shared" si="2"/>
        <v>0.0038888888888888914</v>
      </c>
    </row>
    <row r="57" spans="1:10" ht="15" customHeight="1">
      <c r="A57" s="12">
        <v>53</v>
      </c>
      <c r="B57" s="15" t="s">
        <v>76</v>
      </c>
      <c r="C57" s="15" t="s">
        <v>46</v>
      </c>
      <c r="D57" s="12" t="s">
        <v>286</v>
      </c>
      <c r="E57" s="15" t="s">
        <v>70</v>
      </c>
      <c r="F57" s="22">
        <v>0.017592592592592594</v>
      </c>
      <c r="G57" s="22">
        <v>0.017592592592592594</v>
      </c>
      <c r="H57" s="12" t="str">
        <f t="shared" si="3"/>
        <v>4.13/km</v>
      </c>
      <c r="I57" s="13">
        <f t="shared" si="4"/>
        <v>0.003900462962962965</v>
      </c>
      <c r="J57" s="13">
        <f t="shared" si="2"/>
        <v>0.003900462962962965</v>
      </c>
    </row>
    <row r="58" spans="1:10" ht="15" customHeight="1">
      <c r="A58" s="12">
        <v>54</v>
      </c>
      <c r="B58" s="15" t="s">
        <v>114</v>
      </c>
      <c r="C58" s="15" t="s">
        <v>29</v>
      </c>
      <c r="D58" s="12" t="s">
        <v>286</v>
      </c>
      <c r="E58" s="15" t="s">
        <v>154</v>
      </c>
      <c r="F58" s="22">
        <v>0.017719907407407406</v>
      </c>
      <c r="G58" s="22">
        <v>0.017719907407407406</v>
      </c>
      <c r="H58" s="12" t="str">
        <f t="shared" si="3"/>
        <v>4.15/km</v>
      </c>
      <c r="I58" s="13">
        <f t="shared" si="4"/>
        <v>0.004027777777777778</v>
      </c>
      <c r="J58" s="13">
        <f t="shared" si="2"/>
        <v>0.004027777777777778</v>
      </c>
    </row>
    <row r="59" spans="1:10" ht="15" customHeight="1">
      <c r="A59" s="12">
        <v>55</v>
      </c>
      <c r="B59" s="15" t="s">
        <v>211</v>
      </c>
      <c r="C59" s="15" t="s">
        <v>112</v>
      </c>
      <c r="D59" s="12" t="s">
        <v>286</v>
      </c>
      <c r="E59" s="15" t="s">
        <v>148</v>
      </c>
      <c r="F59" s="22">
        <v>0.017743055555555557</v>
      </c>
      <c r="G59" s="22">
        <v>0.017743055555555557</v>
      </c>
      <c r="H59" s="12" t="str">
        <f t="shared" si="3"/>
        <v>4.16/km</v>
      </c>
      <c r="I59" s="13">
        <f t="shared" si="4"/>
        <v>0.004050925925925928</v>
      </c>
      <c r="J59" s="13">
        <f t="shared" si="2"/>
        <v>0.004050925925925928</v>
      </c>
    </row>
    <row r="60" spans="1:10" ht="15" customHeight="1">
      <c r="A60" s="12">
        <v>56</v>
      </c>
      <c r="B60" s="15" t="s">
        <v>212</v>
      </c>
      <c r="C60" s="15" t="s">
        <v>43</v>
      </c>
      <c r="D60" s="12" t="s">
        <v>286</v>
      </c>
      <c r="E60" s="15" t="s">
        <v>194</v>
      </c>
      <c r="F60" s="22">
        <v>0.01775462962962963</v>
      </c>
      <c r="G60" s="22">
        <v>0.01775462962962963</v>
      </c>
      <c r="H60" s="12" t="str">
        <f t="shared" si="3"/>
        <v>4.16/km</v>
      </c>
      <c r="I60" s="13">
        <f t="shared" si="4"/>
        <v>0.004062500000000002</v>
      </c>
      <c r="J60" s="13">
        <f t="shared" si="2"/>
        <v>0.004062500000000002</v>
      </c>
    </row>
    <row r="61" spans="1:10" ht="15" customHeight="1">
      <c r="A61" s="12">
        <v>57</v>
      </c>
      <c r="B61" s="15" t="s">
        <v>81</v>
      </c>
      <c r="C61" s="15" t="s">
        <v>58</v>
      </c>
      <c r="D61" s="12" t="s">
        <v>286</v>
      </c>
      <c r="E61" s="15" t="s">
        <v>148</v>
      </c>
      <c r="F61" s="22">
        <v>0.017766203703703704</v>
      </c>
      <c r="G61" s="22">
        <v>0.017766203703703704</v>
      </c>
      <c r="H61" s="12" t="str">
        <f t="shared" si="3"/>
        <v>4.16/km</v>
      </c>
      <c r="I61" s="13">
        <f t="shared" si="4"/>
        <v>0.0040740740740740754</v>
      </c>
      <c r="J61" s="13">
        <f t="shared" si="2"/>
        <v>0.0040740740740740754</v>
      </c>
    </row>
    <row r="62" spans="1:10" ht="15" customHeight="1">
      <c r="A62" s="12">
        <v>58</v>
      </c>
      <c r="B62" s="15" t="s">
        <v>115</v>
      </c>
      <c r="C62" s="15" t="s">
        <v>22</v>
      </c>
      <c r="D62" s="12" t="s">
        <v>286</v>
      </c>
      <c r="E62" s="15" t="s">
        <v>168</v>
      </c>
      <c r="F62" s="22">
        <v>0.01778935185185185</v>
      </c>
      <c r="G62" s="22">
        <v>0.01778935185185185</v>
      </c>
      <c r="H62" s="12" t="str">
        <f aca="true" t="shared" si="5" ref="H62:H125">TEXT(INT((HOUR(G62)*3600+MINUTE(G62)*60+SECOND(G62))/$J$3/60),"0")&amp;"."&amp;TEXT(MOD((HOUR(G62)*3600+MINUTE(G62)*60+SECOND(G62))/$J$3,60),"00")&amp;"/km"</f>
        <v>4.16/km</v>
      </c>
      <c r="I62" s="13">
        <f aca="true" t="shared" si="6" ref="I62:I125">G62-$G$5</f>
        <v>0.004097222222222223</v>
      </c>
      <c r="J62" s="13">
        <f t="shared" si="2"/>
        <v>0.004097222222222223</v>
      </c>
    </row>
    <row r="63" spans="1:10" ht="15" customHeight="1">
      <c r="A63" s="12">
        <v>59</v>
      </c>
      <c r="B63" s="15" t="s">
        <v>213</v>
      </c>
      <c r="C63" s="15" t="s">
        <v>40</v>
      </c>
      <c r="D63" s="12" t="s">
        <v>286</v>
      </c>
      <c r="E63" s="15" t="s">
        <v>168</v>
      </c>
      <c r="F63" s="22">
        <v>0.01783564814814815</v>
      </c>
      <c r="G63" s="22">
        <v>0.01783564814814815</v>
      </c>
      <c r="H63" s="12" t="str">
        <f t="shared" si="5"/>
        <v>4.17/km</v>
      </c>
      <c r="I63" s="13">
        <f t="shared" si="6"/>
        <v>0.00414351851851852</v>
      </c>
      <c r="J63" s="13">
        <f t="shared" si="2"/>
        <v>0.00414351851851852</v>
      </c>
    </row>
    <row r="64" spans="1:10" ht="15" customHeight="1">
      <c r="A64" s="12">
        <v>60</v>
      </c>
      <c r="B64" s="15" t="s">
        <v>214</v>
      </c>
      <c r="C64" s="15" t="s">
        <v>19</v>
      </c>
      <c r="D64" s="12" t="s">
        <v>286</v>
      </c>
      <c r="E64" s="15" t="s">
        <v>102</v>
      </c>
      <c r="F64" s="22">
        <v>0.01783564814814815</v>
      </c>
      <c r="G64" s="22">
        <v>0.01783564814814815</v>
      </c>
      <c r="H64" s="12" t="str">
        <f t="shared" si="5"/>
        <v>4.17/km</v>
      </c>
      <c r="I64" s="13">
        <f t="shared" si="6"/>
        <v>0.00414351851851852</v>
      </c>
      <c r="J64" s="13">
        <f t="shared" si="2"/>
        <v>0.00414351851851852</v>
      </c>
    </row>
    <row r="65" spans="1:10" ht="15" customHeight="1">
      <c r="A65" s="12">
        <v>61</v>
      </c>
      <c r="B65" s="15" t="s">
        <v>90</v>
      </c>
      <c r="C65" s="15" t="s">
        <v>92</v>
      </c>
      <c r="D65" s="12" t="s">
        <v>286</v>
      </c>
      <c r="E65" s="15" t="s">
        <v>109</v>
      </c>
      <c r="F65" s="22">
        <v>0.017905092592592594</v>
      </c>
      <c r="G65" s="22">
        <v>0.017905092592592594</v>
      </c>
      <c r="H65" s="12" t="str">
        <f t="shared" si="5"/>
        <v>4.18/km</v>
      </c>
      <c r="I65" s="13">
        <f t="shared" si="6"/>
        <v>0.004212962962962965</v>
      </c>
      <c r="J65" s="13">
        <f t="shared" si="2"/>
        <v>0.004212962962962965</v>
      </c>
    </row>
    <row r="66" spans="1:10" ht="15" customHeight="1">
      <c r="A66" s="12">
        <v>62</v>
      </c>
      <c r="B66" s="15" t="s">
        <v>215</v>
      </c>
      <c r="C66" s="15" t="s">
        <v>31</v>
      </c>
      <c r="D66" s="12" t="s">
        <v>286</v>
      </c>
      <c r="E66" s="15" t="s">
        <v>156</v>
      </c>
      <c r="F66" s="22">
        <v>0.017974537037037035</v>
      </c>
      <c r="G66" s="22">
        <v>0.017974537037037035</v>
      </c>
      <c r="H66" s="12" t="str">
        <f t="shared" si="5"/>
        <v>4.19/km</v>
      </c>
      <c r="I66" s="13">
        <f t="shared" si="6"/>
        <v>0.004282407407407407</v>
      </c>
      <c r="J66" s="13">
        <f t="shared" si="2"/>
        <v>0.004282407407407407</v>
      </c>
    </row>
    <row r="67" spans="1:10" ht="15" customHeight="1">
      <c r="A67" s="12">
        <v>63</v>
      </c>
      <c r="B67" s="15" t="s">
        <v>119</v>
      </c>
      <c r="C67" s="15" t="s">
        <v>54</v>
      </c>
      <c r="D67" s="12" t="s">
        <v>286</v>
      </c>
      <c r="E67" s="15" t="s">
        <v>216</v>
      </c>
      <c r="F67" s="22">
        <v>0.018020833333333333</v>
      </c>
      <c r="G67" s="22">
        <v>0.018020833333333333</v>
      </c>
      <c r="H67" s="12" t="str">
        <f t="shared" si="5"/>
        <v>4.20/km</v>
      </c>
      <c r="I67" s="13">
        <f t="shared" si="6"/>
        <v>0.004328703703703704</v>
      </c>
      <c r="J67" s="13">
        <f t="shared" si="2"/>
        <v>0.004328703703703704</v>
      </c>
    </row>
    <row r="68" spans="1:10" ht="15" customHeight="1">
      <c r="A68" s="12">
        <v>64</v>
      </c>
      <c r="B68" s="15" t="s">
        <v>217</v>
      </c>
      <c r="C68" s="15" t="s">
        <v>140</v>
      </c>
      <c r="D68" s="12" t="s">
        <v>286</v>
      </c>
      <c r="E68" s="15" t="s">
        <v>161</v>
      </c>
      <c r="F68" s="22">
        <v>0.018043981481481484</v>
      </c>
      <c r="G68" s="22">
        <v>0.018043981481481484</v>
      </c>
      <c r="H68" s="12" t="str">
        <f t="shared" si="5"/>
        <v>4.20/km</v>
      </c>
      <c r="I68" s="13">
        <f t="shared" si="6"/>
        <v>0.004351851851851855</v>
      </c>
      <c r="J68" s="13">
        <f t="shared" si="2"/>
        <v>0.004351851851851855</v>
      </c>
    </row>
    <row r="69" spans="1:10" ht="15" customHeight="1">
      <c r="A69" s="12">
        <v>65</v>
      </c>
      <c r="B69" s="15" t="s">
        <v>106</v>
      </c>
      <c r="C69" s="15" t="s">
        <v>20</v>
      </c>
      <c r="D69" s="12" t="s">
        <v>286</v>
      </c>
      <c r="E69" s="15" t="s">
        <v>168</v>
      </c>
      <c r="F69" s="22">
        <v>0.018043981481481484</v>
      </c>
      <c r="G69" s="22">
        <v>0.018043981481481484</v>
      </c>
      <c r="H69" s="12" t="str">
        <f t="shared" si="5"/>
        <v>4.20/km</v>
      </c>
      <c r="I69" s="13">
        <f t="shared" si="6"/>
        <v>0.004351851851851855</v>
      </c>
      <c r="J69" s="13">
        <f t="shared" si="2"/>
        <v>0.004351851851851855</v>
      </c>
    </row>
    <row r="70" spans="1:10" ht="15" customHeight="1">
      <c r="A70" s="12">
        <v>66</v>
      </c>
      <c r="B70" s="15" t="s">
        <v>122</v>
      </c>
      <c r="C70" s="15" t="s">
        <v>62</v>
      </c>
      <c r="D70" s="12" t="s">
        <v>286</v>
      </c>
      <c r="E70" s="15" t="s">
        <v>168</v>
      </c>
      <c r="F70" s="22">
        <v>0.018043981481481484</v>
      </c>
      <c r="G70" s="22">
        <v>0.018043981481481484</v>
      </c>
      <c r="H70" s="12" t="str">
        <f t="shared" si="5"/>
        <v>4.20/km</v>
      </c>
      <c r="I70" s="13">
        <f t="shared" si="6"/>
        <v>0.004351851851851855</v>
      </c>
      <c r="J70" s="13">
        <f aca="true" t="shared" si="7" ref="J70:J133">G70-INDEX($G$5:$G$150,MATCH(D70,$D$5:$D$150,0))</f>
        <v>0.004351851851851855</v>
      </c>
    </row>
    <row r="71" spans="1:10" ht="15" customHeight="1">
      <c r="A71" s="12">
        <v>67</v>
      </c>
      <c r="B71" s="15" t="s">
        <v>90</v>
      </c>
      <c r="C71" s="15" t="s">
        <v>92</v>
      </c>
      <c r="D71" s="12" t="s">
        <v>286</v>
      </c>
      <c r="E71" s="15" t="s">
        <v>109</v>
      </c>
      <c r="F71" s="22">
        <v>0.018055555555555557</v>
      </c>
      <c r="G71" s="22">
        <v>0.018055555555555557</v>
      </c>
      <c r="H71" s="12" t="str">
        <f t="shared" si="5"/>
        <v>4.20/km</v>
      </c>
      <c r="I71" s="13">
        <f t="shared" si="6"/>
        <v>0.004363425925925929</v>
      </c>
      <c r="J71" s="13">
        <f t="shared" si="7"/>
        <v>0.004363425925925929</v>
      </c>
    </row>
    <row r="72" spans="1:10" ht="15" customHeight="1">
      <c r="A72" s="12">
        <v>68</v>
      </c>
      <c r="B72" s="15" t="s">
        <v>218</v>
      </c>
      <c r="C72" s="15" t="s">
        <v>31</v>
      </c>
      <c r="D72" s="12" t="s">
        <v>286</v>
      </c>
      <c r="E72" s="15" t="s">
        <v>219</v>
      </c>
      <c r="F72" s="22">
        <v>0.01810185185185185</v>
      </c>
      <c r="G72" s="22">
        <v>0.01810185185185185</v>
      </c>
      <c r="H72" s="12" t="str">
        <f t="shared" si="5"/>
        <v>4.21/km</v>
      </c>
      <c r="I72" s="13">
        <f t="shared" si="6"/>
        <v>0.004409722222222223</v>
      </c>
      <c r="J72" s="13">
        <f t="shared" si="7"/>
        <v>0.004409722222222223</v>
      </c>
    </row>
    <row r="73" spans="1:10" ht="15" customHeight="1">
      <c r="A73" s="12">
        <v>69</v>
      </c>
      <c r="B73" s="15" t="s">
        <v>50</v>
      </c>
      <c r="C73" s="15" t="s">
        <v>14</v>
      </c>
      <c r="D73" s="12" t="s">
        <v>286</v>
      </c>
      <c r="E73" s="15" t="s">
        <v>148</v>
      </c>
      <c r="F73" s="22">
        <v>0.018113425925925925</v>
      </c>
      <c r="G73" s="22">
        <v>0.018113425925925925</v>
      </c>
      <c r="H73" s="12" t="str">
        <f t="shared" si="5"/>
        <v>4.21/km</v>
      </c>
      <c r="I73" s="13">
        <f t="shared" si="6"/>
        <v>0.004421296296296296</v>
      </c>
      <c r="J73" s="13">
        <f t="shared" si="7"/>
        <v>0.004421296296296296</v>
      </c>
    </row>
    <row r="74" spans="1:10" ht="15" customHeight="1">
      <c r="A74" s="12">
        <v>70</v>
      </c>
      <c r="B74" s="15" t="s">
        <v>220</v>
      </c>
      <c r="C74" s="15" t="s">
        <v>93</v>
      </c>
      <c r="D74" s="12" t="s">
        <v>286</v>
      </c>
      <c r="E74" s="15" t="s">
        <v>221</v>
      </c>
      <c r="F74" s="22">
        <v>0.018206018518518517</v>
      </c>
      <c r="G74" s="22">
        <v>0.018206018518518517</v>
      </c>
      <c r="H74" s="12" t="str">
        <f t="shared" si="5"/>
        <v>4.22/km</v>
      </c>
      <c r="I74" s="13">
        <f t="shared" si="6"/>
        <v>0.0045138888888888885</v>
      </c>
      <c r="J74" s="13">
        <f t="shared" si="7"/>
        <v>0.0045138888888888885</v>
      </c>
    </row>
    <row r="75" spans="1:10" ht="15" customHeight="1">
      <c r="A75" s="12">
        <v>71</v>
      </c>
      <c r="B75" s="15" t="s">
        <v>135</v>
      </c>
      <c r="C75" s="15" t="s">
        <v>136</v>
      </c>
      <c r="D75" s="12" t="s">
        <v>286</v>
      </c>
      <c r="E75" s="15" t="s">
        <v>222</v>
      </c>
      <c r="F75" s="22">
        <v>0.018298611111111113</v>
      </c>
      <c r="G75" s="22">
        <v>0.018298611111111113</v>
      </c>
      <c r="H75" s="12" t="str">
        <f t="shared" si="5"/>
        <v>4.24/km</v>
      </c>
      <c r="I75" s="13">
        <f t="shared" si="6"/>
        <v>0.004606481481481484</v>
      </c>
      <c r="J75" s="13">
        <f t="shared" si="7"/>
        <v>0.004606481481481484</v>
      </c>
    </row>
    <row r="76" spans="1:10" ht="15" customHeight="1">
      <c r="A76" s="12">
        <v>72</v>
      </c>
      <c r="B76" s="15" t="s">
        <v>118</v>
      </c>
      <c r="C76" s="15" t="s">
        <v>223</v>
      </c>
      <c r="D76" s="12" t="s">
        <v>286</v>
      </c>
      <c r="E76" s="15" t="s">
        <v>148</v>
      </c>
      <c r="F76" s="22">
        <v>0.01832175925925926</v>
      </c>
      <c r="G76" s="22">
        <v>0.01832175925925926</v>
      </c>
      <c r="H76" s="12" t="str">
        <f t="shared" si="5"/>
        <v>4.24/km</v>
      </c>
      <c r="I76" s="13">
        <f t="shared" si="6"/>
        <v>0.004629629629629631</v>
      </c>
      <c r="J76" s="13">
        <f t="shared" si="7"/>
        <v>0.004629629629629631</v>
      </c>
    </row>
    <row r="77" spans="1:10" ht="15" customHeight="1">
      <c r="A77" s="12">
        <v>73</v>
      </c>
      <c r="B77" s="15" t="s">
        <v>224</v>
      </c>
      <c r="C77" s="15" t="s">
        <v>17</v>
      </c>
      <c r="D77" s="12" t="s">
        <v>286</v>
      </c>
      <c r="E77" s="15" t="s">
        <v>91</v>
      </c>
      <c r="F77" s="22">
        <v>0.01835648148148148</v>
      </c>
      <c r="G77" s="22">
        <v>0.01835648148148148</v>
      </c>
      <c r="H77" s="12" t="str">
        <f t="shared" si="5"/>
        <v>4.24/km</v>
      </c>
      <c r="I77" s="13">
        <f t="shared" si="6"/>
        <v>0.004664351851851852</v>
      </c>
      <c r="J77" s="13">
        <f t="shared" si="7"/>
        <v>0.004664351851851852</v>
      </c>
    </row>
    <row r="78" spans="1:10" ht="15" customHeight="1">
      <c r="A78" s="12">
        <v>74</v>
      </c>
      <c r="B78" s="15" t="s">
        <v>35</v>
      </c>
      <c r="C78" s="15" t="s">
        <v>57</v>
      </c>
      <c r="D78" s="12" t="s">
        <v>286</v>
      </c>
      <c r="E78" s="15" t="s">
        <v>91</v>
      </c>
      <c r="F78" s="22">
        <v>0.01835648148148148</v>
      </c>
      <c r="G78" s="22">
        <v>0.01835648148148148</v>
      </c>
      <c r="H78" s="12" t="str">
        <f t="shared" si="5"/>
        <v>4.24/km</v>
      </c>
      <c r="I78" s="13">
        <f t="shared" si="6"/>
        <v>0.004664351851851852</v>
      </c>
      <c r="J78" s="13">
        <f t="shared" si="7"/>
        <v>0.004664351851851852</v>
      </c>
    </row>
    <row r="79" spans="1:10" ht="15" customHeight="1">
      <c r="A79" s="16">
        <v>75</v>
      </c>
      <c r="B79" s="19" t="s">
        <v>225</v>
      </c>
      <c r="C79" s="19" t="s">
        <v>55</v>
      </c>
      <c r="D79" s="16" t="s">
        <v>286</v>
      </c>
      <c r="E79" s="19" t="s">
        <v>67</v>
      </c>
      <c r="F79" s="23">
        <v>0.018391203703703705</v>
      </c>
      <c r="G79" s="23">
        <v>0.018391203703703705</v>
      </c>
      <c r="H79" s="16" t="str">
        <f t="shared" si="5"/>
        <v>4.25/km</v>
      </c>
      <c r="I79" s="18">
        <f t="shared" si="6"/>
        <v>0.004699074074074076</v>
      </c>
      <c r="J79" s="18">
        <f t="shared" si="7"/>
        <v>0.004699074074074076</v>
      </c>
    </row>
    <row r="80" spans="1:10" ht="15" customHeight="1">
      <c r="A80" s="12">
        <v>76</v>
      </c>
      <c r="B80" s="15" t="s">
        <v>226</v>
      </c>
      <c r="C80" s="15" t="s">
        <v>44</v>
      </c>
      <c r="D80" s="12" t="s">
        <v>286</v>
      </c>
      <c r="E80" s="15" t="s">
        <v>168</v>
      </c>
      <c r="F80" s="22">
        <v>0.018391203703703705</v>
      </c>
      <c r="G80" s="22">
        <v>0.018391203703703705</v>
      </c>
      <c r="H80" s="12" t="str">
        <f t="shared" si="5"/>
        <v>4.25/km</v>
      </c>
      <c r="I80" s="13">
        <f t="shared" si="6"/>
        <v>0.004699074074074076</v>
      </c>
      <c r="J80" s="13">
        <f t="shared" si="7"/>
        <v>0.004699074074074076</v>
      </c>
    </row>
    <row r="81" spans="1:10" ht="15" customHeight="1">
      <c r="A81" s="12">
        <v>77</v>
      </c>
      <c r="B81" s="15" t="s">
        <v>227</v>
      </c>
      <c r="C81" s="15" t="s">
        <v>36</v>
      </c>
      <c r="D81" s="12" t="s">
        <v>286</v>
      </c>
      <c r="E81" s="15" t="s">
        <v>168</v>
      </c>
      <c r="F81" s="22">
        <v>0.01840277777777778</v>
      </c>
      <c r="G81" s="22">
        <v>0.01840277777777778</v>
      </c>
      <c r="H81" s="12" t="str">
        <f t="shared" si="5"/>
        <v>4.25/km</v>
      </c>
      <c r="I81" s="13">
        <f t="shared" si="6"/>
        <v>0.00471064814814815</v>
      </c>
      <c r="J81" s="13">
        <f t="shared" si="7"/>
        <v>0.00471064814814815</v>
      </c>
    </row>
    <row r="82" spans="1:10" ht="15" customHeight="1">
      <c r="A82" s="12">
        <v>78</v>
      </c>
      <c r="B82" s="15" t="s">
        <v>228</v>
      </c>
      <c r="C82" s="15" t="s">
        <v>25</v>
      </c>
      <c r="D82" s="12" t="s">
        <v>286</v>
      </c>
      <c r="E82" s="15" t="s">
        <v>194</v>
      </c>
      <c r="F82" s="22">
        <v>0.018414351851851852</v>
      </c>
      <c r="G82" s="22">
        <v>0.018414351851851852</v>
      </c>
      <c r="H82" s="12" t="str">
        <f t="shared" si="5"/>
        <v>4.25/km</v>
      </c>
      <c r="I82" s="13">
        <f t="shared" si="6"/>
        <v>0.004722222222222223</v>
      </c>
      <c r="J82" s="13">
        <f t="shared" si="7"/>
        <v>0.004722222222222223</v>
      </c>
    </row>
    <row r="83" spans="1:10" ht="15" customHeight="1">
      <c r="A83" s="12">
        <v>79</v>
      </c>
      <c r="B83" s="15" t="s">
        <v>229</v>
      </c>
      <c r="C83" s="15" t="s">
        <v>50</v>
      </c>
      <c r="D83" s="12" t="s">
        <v>286</v>
      </c>
      <c r="E83" s="15" t="s">
        <v>168</v>
      </c>
      <c r="F83" s="22">
        <v>0.018425925925925925</v>
      </c>
      <c r="G83" s="22">
        <v>0.018425925925925925</v>
      </c>
      <c r="H83" s="12" t="str">
        <f t="shared" si="5"/>
        <v>4.25/km</v>
      </c>
      <c r="I83" s="13">
        <f t="shared" si="6"/>
        <v>0.004733796296296297</v>
      </c>
      <c r="J83" s="13">
        <f t="shared" si="7"/>
        <v>0.004733796296296297</v>
      </c>
    </row>
    <row r="84" spans="1:10" ht="15" customHeight="1">
      <c r="A84" s="12">
        <v>80</v>
      </c>
      <c r="B84" s="15" t="s">
        <v>230</v>
      </c>
      <c r="C84" s="15" t="s">
        <v>23</v>
      </c>
      <c r="D84" s="12" t="s">
        <v>286</v>
      </c>
      <c r="E84" s="15" t="s">
        <v>102</v>
      </c>
      <c r="F84" s="22">
        <v>0.018472222222222223</v>
      </c>
      <c r="G84" s="22">
        <v>0.018472222222222223</v>
      </c>
      <c r="H84" s="12" t="str">
        <f t="shared" si="5"/>
        <v>4.26/km</v>
      </c>
      <c r="I84" s="13">
        <f t="shared" si="6"/>
        <v>0.0047800925925925945</v>
      </c>
      <c r="J84" s="13">
        <f t="shared" si="7"/>
        <v>0.0047800925925925945</v>
      </c>
    </row>
    <row r="85" spans="1:10" ht="15" customHeight="1">
      <c r="A85" s="12">
        <v>81</v>
      </c>
      <c r="B85" s="15" t="s">
        <v>138</v>
      </c>
      <c r="C85" s="15" t="s">
        <v>231</v>
      </c>
      <c r="D85" s="12" t="s">
        <v>286</v>
      </c>
      <c r="E85" s="15" t="s">
        <v>232</v>
      </c>
      <c r="F85" s="22">
        <v>0.018483796296296297</v>
      </c>
      <c r="G85" s="22">
        <v>0.018483796296296297</v>
      </c>
      <c r="H85" s="12" t="str">
        <f t="shared" si="5"/>
        <v>4.26/km</v>
      </c>
      <c r="I85" s="13">
        <f t="shared" si="6"/>
        <v>0.004791666666666668</v>
      </c>
      <c r="J85" s="13">
        <f t="shared" si="7"/>
        <v>0.004791666666666668</v>
      </c>
    </row>
    <row r="86" spans="1:10" ht="15" customHeight="1">
      <c r="A86" s="12">
        <v>82</v>
      </c>
      <c r="B86" s="15" t="s">
        <v>233</v>
      </c>
      <c r="C86" s="15" t="s">
        <v>20</v>
      </c>
      <c r="D86" s="12" t="s">
        <v>286</v>
      </c>
      <c r="E86" s="15" t="s">
        <v>168</v>
      </c>
      <c r="F86" s="22">
        <v>0.018564814814814815</v>
      </c>
      <c r="G86" s="22">
        <v>0.018564814814814815</v>
      </c>
      <c r="H86" s="12" t="str">
        <f t="shared" si="5"/>
        <v>4.27/km</v>
      </c>
      <c r="I86" s="13">
        <f t="shared" si="6"/>
        <v>0.0048726851851851865</v>
      </c>
      <c r="J86" s="13">
        <f t="shared" si="7"/>
        <v>0.0048726851851851865</v>
      </c>
    </row>
    <row r="87" spans="1:10" ht="15" customHeight="1">
      <c r="A87" s="12">
        <v>83</v>
      </c>
      <c r="B87" s="15" t="s">
        <v>234</v>
      </c>
      <c r="C87" s="15" t="s">
        <v>87</v>
      </c>
      <c r="D87" s="12" t="s">
        <v>286</v>
      </c>
      <c r="E87" s="15" t="s">
        <v>235</v>
      </c>
      <c r="F87" s="22">
        <v>0.018622685185185183</v>
      </c>
      <c r="G87" s="22">
        <v>0.018622685185185183</v>
      </c>
      <c r="H87" s="12" t="str">
        <f t="shared" si="5"/>
        <v>4.28/km</v>
      </c>
      <c r="I87" s="13">
        <f t="shared" si="6"/>
        <v>0.004930555555555554</v>
      </c>
      <c r="J87" s="13">
        <f t="shared" si="7"/>
        <v>0.004930555555555554</v>
      </c>
    </row>
    <row r="88" spans="1:10" ht="15" customHeight="1">
      <c r="A88" s="12">
        <v>84</v>
      </c>
      <c r="B88" s="15" t="s">
        <v>236</v>
      </c>
      <c r="C88" s="15" t="s">
        <v>96</v>
      </c>
      <c r="D88" s="12" t="s">
        <v>286</v>
      </c>
      <c r="E88" s="15" t="s">
        <v>168</v>
      </c>
      <c r="F88" s="22">
        <v>0.018622685185185183</v>
      </c>
      <c r="G88" s="22">
        <v>0.018622685185185183</v>
      </c>
      <c r="H88" s="12" t="str">
        <f t="shared" si="5"/>
        <v>4.28/km</v>
      </c>
      <c r="I88" s="13">
        <f t="shared" si="6"/>
        <v>0.004930555555555554</v>
      </c>
      <c r="J88" s="13">
        <f t="shared" si="7"/>
        <v>0.004930555555555554</v>
      </c>
    </row>
    <row r="89" spans="1:10" ht="15" customHeight="1">
      <c r="A89" s="12">
        <v>85</v>
      </c>
      <c r="B89" s="15" t="s">
        <v>237</v>
      </c>
      <c r="C89" s="15" t="s">
        <v>37</v>
      </c>
      <c r="D89" s="12" t="s">
        <v>286</v>
      </c>
      <c r="E89" s="15" t="s">
        <v>194</v>
      </c>
      <c r="F89" s="22">
        <v>0.018634259259259257</v>
      </c>
      <c r="G89" s="22">
        <v>0.018634259259259257</v>
      </c>
      <c r="H89" s="12" t="str">
        <f t="shared" si="5"/>
        <v>4.28/km</v>
      </c>
      <c r="I89" s="13">
        <f t="shared" si="6"/>
        <v>0.004942129629629628</v>
      </c>
      <c r="J89" s="13">
        <f t="shared" si="7"/>
        <v>0.004942129629629628</v>
      </c>
    </row>
    <row r="90" spans="1:10" ht="15" customHeight="1">
      <c r="A90" s="12">
        <v>86</v>
      </c>
      <c r="B90" s="15" t="s">
        <v>117</v>
      </c>
      <c r="C90" s="15" t="s">
        <v>126</v>
      </c>
      <c r="D90" s="12" t="s">
        <v>286</v>
      </c>
      <c r="E90" s="15" t="s">
        <v>194</v>
      </c>
      <c r="F90" s="22">
        <v>0.018634259259259257</v>
      </c>
      <c r="G90" s="22">
        <v>0.018634259259259257</v>
      </c>
      <c r="H90" s="12" t="str">
        <f t="shared" si="5"/>
        <v>4.28/km</v>
      </c>
      <c r="I90" s="13">
        <f t="shared" si="6"/>
        <v>0.004942129629629628</v>
      </c>
      <c r="J90" s="13">
        <f t="shared" si="7"/>
        <v>0.004942129629629628</v>
      </c>
    </row>
    <row r="91" spans="1:10" ht="15" customHeight="1">
      <c r="A91" s="16">
        <v>87</v>
      </c>
      <c r="B91" s="19" t="s">
        <v>238</v>
      </c>
      <c r="C91" s="19" t="s">
        <v>45</v>
      </c>
      <c r="D91" s="16" t="s">
        <v>286</v>
      </c>
      <c r="E91" s="19" t="s">
        <v>67</v>
      </c>
      <c r="F91" s="23">
        <v>0.018645833333333334</v>
      </c>
      <c r="G91" s="23">
        <v>0.018645833333333334</v>
      </c>
      <c r="H91" s="16" t="str">
        <f t="shared" si="5"/>
        <v>4.29/km</v>
      </c>
      <c r="I91" s="18">
        <f t="shared" si="6"/>
        <v>0.004953703703703705</v>
      </c>
      <c r="J91" s="18">
        <f t="shared" si="7"/>
        <v>0.004953703703703705</v>
      </c>
    </row>
    <row r="92" spans="1:10" ht="15" customHeight="1">
      <c r="A92" s="12">
        <v>88</v>
      </c>
      <c r="B92" s="15" t="s">
        <v>137</v>
      </c>
      <c r="C92" s="15" t="s">
        <v>48</v>
      </c>
      <c r="D92" s="12" t="s">
        <v>286</v>
      </c>
      <c r="E92" s="15" t="s">
        <v>239</v>
      </c>
      <c r="F92" s="22">
        <v>0.018645833333333334</v>
      </c>
      <c r="G92" s="22">
        <v>0.018645833333333334</v>
      </c>
      <c r="H92" s="12" t="str">
        <f t="shared" si="5"/>
        <v>4.29/km</v>
      </c>
      <c r="I92" s="13">
        <f t="shared" si="6"/>
        <v>0.004953703703703705</v>
      </c>
      <c r="J92" s="13">
        <f t="shared" si="7"/>
        <v>0.004953703703703705</v>
      </c>
    </row>
    <row r="93" spans="1:10" ht="15" customHeight="1">
      <c r="A93" s="12">
        <v>89</v>
      </c>
      <c r="B93" s="15" t="s">
        <v>240</v>
      </c>
      <c r="C93" s="15" t="s">
        <v>241</v>
      </c>
      <c r="D93" s="12" t="s">
        <v>286</v>
      </c>
      <c r="E93" s="15" t="s">
        <v>242</v>
      </c>
      <c r="F93" s="22">
        <v>0.018900462962962963</v>
      </c>
      <c r="G93" s="22">
        <v>0.018900462962962963</v>
      </c>
      <c r="H93" s="12" t="str">
        <f t="shared" si="5"/>
        <v>4.32/km</v>
      </c>
      <c r="I93" s="13">
        <f t="shared" si="6"/>
        <v>0.005208333333333334</v>
      </c>
      <c r="J93" s="13">
        <f t="shared" si="7"/>
        <v>0.005208333333333334</v>
      </c>
    </row>
    <row r="94" spans="1:10" ht="15" customHeight="1">
      <c r="A94" s="12">
        <v>90</v>
      </c>
      <c r="B94" s="15" t="s">
        <v>110</v>
      </c>
      <c r="C94" s="15" t="s">
        <v>127</v>
      </c>
      <c r="D94" s="12" t="s">
        <v>286</v>
      </c>
      <c r="E94" s="15" t="s">
        <v>216</v>
      </c>
      <c r="F94" s="22">
        <v>0.018969907407407408</v>
      </c>
      <c r="G94" s="22">
        <v>0.018969907407407408</v>
      </c>
      <c r="H94" s="12" t="str">
        <f t="shared" si="5"/>
        <v>4.33/km</v>
      </c>
      <c r="I94" s="13">
        <f t="shared" si="6"/>
        <v>0.005277777777777779</v>
      </c>
      <c r="J94" s="13">
        <f t="shared" si="7"/>
        <v>0.005277777777777779</v>
      </c>
    </row>
    <row r="95" spans="1:10" ht="15" customHeight="1">
      <c r="A95" s="12">
        <v>91</v>
      </c>
      <c r="B95" s="15" t="s">
        <v>243</v>
      </c>
      <c r="C95" s="15" t="s">
        <v>60</v>
      </c>
      <c r="D95" s="12" t="s">
        <v>286</v>
      </c>
      <c r="E95" s="15" t="s">
        <v>244</v>
      </c>
      <c r="F95" s="22">
        <v>0.019039351851851852</v>
      </c>
      <c r="G95" s="22">
        <v>0.019039351851851852</v>
      </c>
      <c r="H95" s="12" t="str">
        <f t="shared" si="5"/>
        <v>4.34/km</v>
      </c>
      <c r="I95" s="13">
        <f t="shared" si="6"/>
        <v>0.005347222222222224</v>
      </c>
      <c r="J95" s="13">
        <f t="shared" si="7"/>
        <v>0.005347222222222224</v>
      </c>
    </row>
    <row r="96" spans="1:10" ht="15" customHeight="1">
      <c r="A96" s="12">
        <v>92</v>
      </c>
      <c r="B96" s="15" t="s">
        <v>99</v>
      </c>
      <c r="C96" s="15" t="s">
        <v>13</v>
      </c>
      <c r="D96" s="12" t="s">
        <v>286</v>
      </c>
      <c r="E96" s="15" t="s">
        <v>97</v>
      </c>
      <c r="F96" s="22">
        <v>0.019189814814814816</v>
      </c>
      <c r="G96" s="22">
        <v>0.019189814814814816</v>
      </c>
      <c r="H96" s="12" t="str">
        <f t="shared" si="5"/>
        <v>4.36/km</v>
      </c>
      <c r="I96" s="13">
        <f t="shared" si="6"/>
        <v>0.005497685185185187</v>
      </c>
      <c r="J96" s="13">
        <f t="shared" si="7"/>
        <v>0.005497685185185187</v>
      </c>
    </row>
    <row r="97" spans="1:10" ht="15" customHeight="1">
      <c r="A97" s="12">
        <v>93</v>
      </c>
      <c r="B97" s="15" t="s">
        <v>245</v>
      </c>
      <c r="C97" s="15" t="s">
        <v>42</v>
      </c>
      <c r="D97" s="12" t="s">
        <v>286</v>
      </c>
      <c r="E97" s="15" t="s">
        <v>156</v>
      </c>
      <c r="F97" s="22">
        <v>0.01923611111111111</v>
      </c>
      <c r="G97" s="22">
        <v>0.01923611111111111</v>
      </c>
      <c r="H97" s="12" t="str">
        <f t="shared" si="5"/>
        <v>4.37/km</v>
      </c>
      <c r="I97" s="13">
        <f t="shared" si="6"/>
        <v>0.005543981481481481</v>
      </c>
      <c r="J97" s="13">
        <f t="shared" si="7"/>
        <v>0.005543981481481481</v>
      </c>
    </row>
    <row r="98" spans="1:10" ht="15" customHeight="1">
      <c r="A98" s="12">
        <v>94</v>
      </c>
      <c r="B98" s="15" t="s">
        <v>246</v>
      </c>
      <c r="C98" s="15" t="s">
        <v>51</v>
      </c>
      <c r="D98" s="12" t="s">
        <v>286</v>
      </c>
      <c r="E98" s="15" t="s">
        <v>194</v>
      </c>
      <c r="F98" s="22">
        <v>0.01940972222222222</v>
      </c>
      <c r="G98" s="22">
        <v>0.01940972222222222</v>
      </c>
      <c r="H98" s="12" t="str">
        <f t="shared" si="5"/>
        <v>4.40/km</v>
      </c>
      <c r="I98" s="13">
        <f t="shared" si="6"/>
        <v>0.005717592592592592</v>
      </c>
      <c r="J98" s="13">
        <f t="shared" si="7"/>
        <v>0.005717592592592592</v>
      </c>
    </row>
    <row r="99" spans="1:10" ht="15" customHeight="1">
      <c r="A99" s="12">
        <v>95</v>
      </c>
      <c r="B99" s="15" t="s">
        <v>49</v>
      </c>
      <c r="C99" s="15" t="s">
        <v>24</v>
      </c>
      <c r="D99" s="12" t="s">
        <v>286</v>
      </c>
      <c r="E99" s="15" t="s">
        <v>194</v>
      </c>
      <c r="F99" s="22">
        <v>0.01945601851851852</v>
      </c>
      <c r="G99" s="22">
        <v>0.01945601851851852</v>
      </c>
      <c r="H99" s="12" t="str">
        <f t="shared" si="5"/>
        <v>4.40/km</v>
      </c>
      <c r="I99" s="13">
        <f t="shared" si="6"/>
        <v>0.00576388888888889</v>
      </c>
      <c r="J99" s="13">
        <f t="shared" si="7"/>
        <v>0.00576388888888889</v>
      </c>
    </row>
    <row r="100" spans="1:10" ht="15" customHeight="1">
      <c r="A100" s="12">
        <v>96</v>
      </c>
      <c r="B100" s="15" t="s">
        <v>247</v>
      </c>
      <c r="C100" s="15" t="s">
        <v>36</v>
      </c>
      <c r="D100" s="12" t="s">
        <v>286</v>
      </c>
      <c r="E100" s="15" t="s">
        <v>168</v>
      </c>
      <c r="F100" s="22">
        <v>0.019467592592592595</v>
      </c>
      <c r="G100" s="22">
        <v>0.019467592592592595</v>
      </c>
      <c r="H100" s="12" t="str">
        <f t="shared" si="5"/>
        <v>4.40/km</v>
      </c>
      <c r="I100" s="13">
        <f t="shared" si="6"/>
        <v>0.005775462962962967</v>
      </c>
      <c r="J100" s="13">
        <f t="shared" si="7"/>
        <v>0.005775462962962967</v>
      </c>
    </row>
    <row r="101" spans="1:10" ht="15" customHeight="1">
      <c r="A101" s="16">
        <v>97</v>
      </c>
      <c r="B101" s="19" t="s">
        <v>120</v>
      </c>
      <c r="C101" s="19" t="s">
        <v>108</v>
      </c>
      <c r="D101" s="16" t="s">
        <v>286</v>
      </c>
      <c r="E101" s="19" t="s">
        <v>67</v>
      </c>
      <c r="F101" s="23">
        <v>0.019467592592592595</v>
      </c>
      <c r="G101" s="23">
        <v>0.019467592592592595</v>
      </c>
      <c r="H101" s="16" t="str">
        <f t="shared" si="5"/>
        <v>4.40/km</v>
      </c>
      <c r="I101" s="18">
        <f t="shared" si="6"/>
        <v>0.005775462962962967</v>
      </c>
      <c r="J101" s="18">
        <f t="shared" si="7"/>
        <v>0.005775462962962967</v>
      </c>
    </row>
    <row r="102" spans="1:10" ht="15" customHeight="1">
      <c r="A102" s="12">
        <v>98</v>
      </c>
      <c r="B102" s="15" t="s">
        <v>248</v>
      </c>
      <c r="C102" s="15" t="s">
        <v>52</v>
      </c>
      <c r="D102" s="12" t="s">
        <v>286</v>
      </c>
      <c r="E102" s="15" t="s">
        <v>194</v>
      </c>
      <c r="F102" s="22">
        <v>0.01947916666666667</v>
      </c>
      <c r="G102" s="22">
        <v>0.01947916666666667</v>
      </c>
      <c r="H102" s="12" t="str">
        <f t="shared" si="5"/>
        <v>4.41/km</v>
      </c>
      <c r="I102" s="13">
        <f t="shared" si="6"/>
        <v>0.00578703703703704</v>
      </c>
      <c r="J102" s="13">
        <f t="shared" si="7"/>
        <v>0.00578703703703704</v>
      </c>
    </row>
    <row r="103" spans="1:10" ht="15" customHeight="1">
      <c r="A103" s="16">
        <v>99</v>
      </c>
      <c r="B103" s="19" t="s">
        <v>249</v>
      </c>
      <c r="C103" s="19" t="s">
        <v>53</v>
      </c>
      <c r="D103" s="16" t="s">
        <v>286</v>
      </c>
      <c r="E103" s="19" t="s">
        <v>67</v>
      </c>
      <c r="F103" s="23">
        <v>0.019594907407407405</v>
      </c>
      <c r="G103" s="23">
        <v>0.019594907407407405</v>
      </c>
      <c r="H103" s="16" t="str">
        <f t="shared" si="5"/>
        <v>4.42/km</v>
      </c>
      <c r="I103" s="18">
        <f t="shared" si="6"/>
        <v>0.005902777777777776</v>
      </c>
      <c r="J103" s="18">
        <f t="shared" si="7"/>
        <v>0.005902777777777776</v>
      </c>
    </row>
    <row r="104" spans="1:10" ht="15" customHeight="1">
      <c r="A104" s="12">
        <v>100</v>
      </c>
      <c r="B104" s="15" t="s">
        <v>250</v>
      </c>
      <c r="C104" s="15" t="s">
        <v>40</v>
      </c>
      <c r="D104" s="12" t="s">
        <v>286</v>
      </c>
      <c r="E104" s="15" t="s">
        <v>168</v>
      </c>
      <c r="F104" s="22">
        <v>0.019641203703703706</v>
      </c>
      <c r="G104" s="22">
        <v>0.019641203703703706</v>
      </c>
      <c r="H104" s="12" t="str">
        <f t="shared" si="5"/>
        <v>4.43/km</v>
      </c>
      <c r="I104" s="13">
        <f t="shared" si="6"/>
        <v>0.005949074074074077</v>
      </c>
      <c r="J104" s="13">
        <f t="shared" si="7"/>
        <v>0.005949074074074077</v>
      </c>
    </row>
    <row r="105" spans="1:10" ht="15" customHeight="1">
      <c r="A105" s="12">
        <v>101</v>
      </c>
      <c r="B105" s="15" t="s">
        <v>251</v>
      </c>
      <c r="C105" s="15" t="s">
        <v>64</v>
      </c>
      <c r="D105" s="12" t="s">
        <v>286</v>
      </c>
      <c r="E105" s="15" t="s">
        <v>194</v>
      </c>
      <c r="F105" s="22">
        <v>0.019675925925925927</v>
      </c>
      <c r="G105" s="22">
        <v>0.019675925925925927</v>
      </c>
      <c r="H105" s="12" t="str">
        <f t="shared" si="5"/>
        <v>4.43/km</v>
      </c>
      <c r="I105" s="13">
        <f t="shared" si="6"/>
        <v>0.005983796296296298</v>
      </c>
      <c r="J105" s="13">
        <f t="shared" si="7"/>
        <v>0.005983796296296298</v>
      </c>
    </row>
    <row r="106" spans="1:10" ht="15" customHeight="1">
      <c r="A106" s="12">
        <v>102</v>
      </c>
      <c r="B106" s="15" t="s">
        <v>252</v>
      </c>
      <c r="C106" s="15" t="s">
        <v>37</v>
      </c>
      <c r="D106" s="12" t="s">
        <v>286</v>
      </c>
      <c r="E106" s="15" t="s">
        <v>253</v>
      </c>
      <c r="F106" s="22">
        <v>0.0196875</v>
      </c>
      <c r="G106" s="22">
        <v>0.0196875</v>
      </c>
      <c r="H106" s="12" t="str">
        <f t="shared" si="5"/>
        <v>4.44/km</v>
      </c>
      <c r="I106" s="13">
        <f t="shared" si="6"/>
        <v>0.005995370370370371</v>
      </c>
      <c r="J106" s="13">
        <f t="shared" si="7"/>
        <v>0.005995370370370371</v>
      </c>
    </row>
    <row r="107" spans="1:10" ht="15" customHeight="1">
      <c r="A107" s="12">
        <v>103</v>
      </c>
      <c r="B107" s="15" t="s">
        <v>254</v>
      </c>
      <c r="C107" s="15" t="s">
        <v>83</v>
      </c>
      <c r="D107" s="12" t="s">
        <v>286</v>
      </c>
      <c r="E107" s="15" t="s">
        <v>198</v>
      </c>
      <c r="F107" s="22">
        <v>0.019710648148148147</v>
      </c>
      <c r="G107" s="22">
        <v>0.019710648148148147</v>
      </c>
      <c r="H107" s="12" t="str">
        <f t="shared" si="5"/>
        <v>4.44/km</v>
      </c>
      <c r="I107" s="13">
        <f t="shared" si="6"/>
        <v>0.0060185185185185185</v>
      </c>
      <c r="J107" s="13">
        <f t="shared" si="7"/>
        <v>0.0060185185185185185</v>
      </c>
    </row>
    <row r="108" spans="1:10" ht="15" customHeight="1">
      <c r="A108" s="12">
        <v>104</v>
      </c>
      <c r="B108" s="15" t="s">
        <v>255</v>
      </c>
      <c r="C108" s="15" t="s">
        <v>113</v>
      </c>
      <c r="D108" s="12" t="s">
        <v>286</v>
      </c>
      <c r="E108" s="15" t="s">
        <v>101</v>
      </c>
      <c r="F108" s="22">
        <v>0.019756944444444445</v>
      </c>
      <c r="G108" s="22">
        <v>0.019756944444444445</v>
      </c>
      <c r="H108" s="12" t="str">
        <f t="shared" si="5"/>
        <v>4.45/km</v>
      </c>
      <c r="I108" s="13">
        <f t="shared" si="6"/>
        <v>0.006064814814814816</v>
      </c>
      <c r="J108" s="13">
        <f t="shared" si="7"/>
        <v>0.006064814814814816</v>
      </c>
    </row>
    <row r="109" spans="1:10" ht="15" customHeight="1">
      <c r="A109" s="12">
        <v>105</v>
      </c>
      <c r="B109" s="15" t="s">
        <v>256</v>
      </c>
      <c r="C109" s="15" t="s">
        <v>41</v>
      </c>
      <c r="D109" s="12" t="s">
        <v>286</v>
      </c>
      <c r="E109" s="15" t="s">
        <v>194</v>
      </c>
      <c r="F109" s="22">
        <v>0.020092592592592592</v>
      </c>
      <c r="G109" s="22">
        <v>0.020092592592592592</v>
      </c>
      <c r="H109" s="12" t="str">
        <f t="shared" si="5"/>
        <v>4.49/km</v>
      </c>
      <c r="I109" s="13">
        <f t="shared" si="6"/>
        <v>0.006400462962962964</v>
      </c>
      <c r="J109" s="13">
        <f t="shared" si="7"/>
        <v>0.006400462962962964</v>
      </c>
    </row>
    <row r="110" spans="1:10" ht="15" customHeight="1">
      <c r="A110" s="12">
        <v>106</v>
      </c>
      <c r="B110" s="15" t="s">
        <v>143</v>
      </c>
      <c r="C110" s="15" t="s">
        <v>34</v>
      </c>
      <c r="D110" s="12" t="s">
        <v>286</v>
      </c>
      <c r="E110" s="15" t="s">
        <v>150</v>
      </c>
      <c r="F110" s="22">
        <v>0.020092592592592592</v>
      </c>
      <c r="G110" s="22">
        <v>0.020092592592592592</v>
      </c>
      <c r="H110" s="12" t="str">
        <f t="shared" si="5"/>
        <v>4.49/km</v>
      </c>
      <c r="I110" s="13">
        <f t="shared" si="6"/>
        <v>0.006400462962962964</v>
      </c>
      <c r="J110" s="13">
        <f t="shared" si="7"/>
        <v>0.006400462962962964</v>
      </c>
    </row>
    <row r="111" spans="1:10" ht="15" customHeight="1">
      <c r="A111" s="16">
        <v>107</v>
      </c>
      <c r="B111" s="19" t="s">
        <v>132</v>
      </c>
      <c r="C111" s="19" t="s">
        <v>18</v>
      </c>
      <c r="D111" s="16" t="s">
        <v>286</v>
      </c>
      <c r="E111" s="19" t="s">
        <v>67</v>
      </c>
      <c r="F111" s="23">
        <v>0.020127314814814817</v>
      </c>
      <c r="G111" s="23">
        <v>0.020127314814814817</v>
      </c>
      <c r="H111" s="16" t="str">
        <f t="shared" si="5"/>
        <v>4.50/km</v>
      </c>
      <c r="I111" s="18">
        <f t="shared" si="6"/>
        <v>0.006435185185185188</v>
      </c>
      <c r="J111" s="18">
        <f t="shared" si="7"/>
        <v>0.006435185185185188</v>
      </c>
    </row>
    <row r="112" spans="1:10" ht="15" customHeight="1">
      <c r="A112" s="12">
        <v>108</v>
      </c>
      <c r="B112" s="15" t="s">
        <v>257</v>
      </c>
      <c r="C112" s="15" t="s">
        <v>15</v>
      </c>
      <c r="D112" s="12" t="s">
        <v>286</v>
      </c>
      <c r="E112" s="15" t="s">
        <v>109</v>
      </c>
      <c r="F112" s="22">
        <v>0.020150462962962964</v>
      </c>
      <c r="G112" s="22">
        <v>0.020150462962962964</v>
      </c>
      <c r="H112" s="12" t="str">
        <f t="shared" si="5"/>
        <v>4.50/km</v>
      </c>
      <c r="I112" s="13">
        <f t="shared" si="6"/>
        <v>0.006458333333333335</v>
      </c>
      <c r="J112" s="13">
        <f t="shared" si="7"/>
        <v>0.006458333333333335</v>
      </c>
    </row>
    <row r="113" spans="1:10" ht="15" customHeight="1">
      <c r="A113" s="12">
        <v>109</v>
      </c>
      <c r="B113" s="15" t="s">
        <v>66</v>
      </c>
      <c r="C113" s="15" t="s">
        <v>258</v>
      </c>
      <c r="D113" s="12" t="s">
        <v>286</v>
      </c>
      <c r="E113" s="15" t="s">
        <v>161</v>
      </c>
      <c r="F113" s="22">
        <v>0.020196759259259258</v>
      </c>
      <c r="G113" s="22">
        <v>0.020196759259259258</v>
      </c>
      <c r="H113" s="12" t="str">
        <f t="shared" si="5"/>
        <v>4.51/km</v>
      </c>
      <c r="I113" s="13">
        <f t="shared" si="6"/>
        <v>0.006504629629629629</v>
      </c>
      <c r="J113" s="13">
        <f t="shared" si="7"/>
        <v>0.006504629629629629</v>
      </c>
    </row>
    <row r="114" spans="1:10" ht="15" customHeight="1">
      <c r="A114" s="12">
        <v>110</v>
      </c>
      <c r="B114" s="15" t="s">
        <v>259</v>
      </c>
      <c r="C114" s="15" t="s">
        <v>73</v>
      </c>
      <c r="D114" s="12" t="s">
        <v>286</v>
      </c>
      <c r="E114" s="15" t="s">
        <v>150</v>
      </c>
      <c r="F114" s="22">
        <v>0.020300925925925927</v>
      </c>
      <c r="G114" s="22">
        <v>0.020300925925925927</v>
      </c>
      <c r="H114" s="12" t="str">
        <f t="shared" si="5"/>
        <v>4.52/km</v>
      </c>
      <c r="I114" s="13">
        <f t="shared" si="6"/>
        <v>0.006608796296296298</v>
      </c>
      <c r="J114" s="13">
        <f t="shared" si="7"/>
        <v>0.006608796296296298</v>
      </c>
    </row>
    <row r="115" spans="1:10" ht="15" customHeight="1">
      <c r="A115" s="12">
        <v>111</v>
      </c>
      <c r="B115" s="15" t="s">
        <v>260</v>
      </c>
      <c r="C115" s="15" t="s">
        <v>34</v>
      </c>
      <c r="D115" s="12" t="s">
        <v>286</v>
      </c>
      <c r="E115" s="15" t="s">
        <v>168</v>
      </c>
      <c r="F115" s="22">
        <v>0.0203125</v>
      </c>
      <c r="G115" s="22">
        <v>0.0203125</v>
      </c>
      <c r="H115" s="12" t="str">
        <f t="shared" si="5"/>
        <v>4.53/km</v>
      </c>
      <c r="I115" s="13">
        <f t="shared" si="6"/>
        <v>0.006620370370370372</v>
      </c>
      <c r="J115" s="13">
        <f t="shared" si="7"/>
        <v>0.006620370370370372</v>
      </c>
    </row>
    <row r="116" spans="1:10" ht="15" customHeight="1">
      <c r="A116" s="12">
        <v>112</v>
      </c>
      <c r="B116" s="15" t="s">
        <v>261</v>
      </c>
      <c r="C116" s="15" t="s">
        <v>71</v>
      </c>
      <c r="D116" s="12" t="s">
        <v>286</v>
      </c>
      <c r="E116" s="15" t="s">
        <v>102</v>
      </c>
      <c r="F116" s="22">
        <v>0.020358796296296295</v>
      </c>
      <c r="G116" s="22">
        <v>0.020358796296296295</v>
      </c>
      <c r="H116" s="12" t="str">
        <f t="shared" si="5"/>
        <v>4.53/km</v>
      </c>
      <c r="I116" s="13">
        <f t="shared" si="6"/>
        <v>0.006666666666666666</v>
      </c>
      <c r="J116" s="13">
        <f t="shared" si="7"/>
        <v>0.006666666666666666</v>
      </c>
    </row>
    <row r="117" spans="1:10" ht="15" customHeight="1">
      <c r="A117" s="12">
        <v>113</v>
      </c>
      <c r="B117" s="15" t="s">
        <v>262</v>
      </c>
      <c r="C117" s="15" t="s">
        <v>80</v>
      </c>
      <c r="D117" s="12" t="s">
        <v>286</v>
      </c>
      <c r="E117" s="15" t="s">
        <v>239</v>
      </c>
      <c r="F117" s="22">
        <v>0.020497685185185185</v>
      </c>
      <c r="G117" s="22">
        <v>0.020497685185185185</v>
      </c>
      <c r="H117" s="12" t="str">
        <f t="shared" si="5"/>
        <v>4.55/km</v>
      </c>
      <c r="I117" s="13">
        <f t="shared" si="6"/>
        <v>0.006805555555555556</v>
      </c>
      <c r="J117" s="13">
        <f t="shared" si="7"/>
        <v>0.006805555555555556</v>
      </c>
    </row>
    <row r="118" spans="1:10" ht="15" customHeight="1">
      <c r="A118" s="12">
        <v>114</v>
      </c>
      <c r="B118" s="15" t="s">
        <v>263</v>
      </c>
      <c r="C118" s="15" t="s">
        <v>22</v>
      </c>
      <c r="D118" s="12" t="s">
        <v>286</v>
      </c>
      <c r="E118" s="15" t="s">
        <v>150</v>
      </c>
      <c r="F118" s="22">
        <v>0.020532407407407405</v>
      </c>
      <c r="G118" s="22">
        <v>0.020532407407407405</v>
      </c>
      <c r="H118" s="12" t="str">
        <f t="shared" si="5"/>
        <v>4.56/km</v>
      </c>
      <c r="I118" s="13">
        <f t="shared" si="6"/>
        <v>0.006840277777777777</v>
      </c>
      <c r="J118" s="13">
        <f t="shared" si="7"/>
        <v>0.006840277777777777</v>
      </c>
    </row>
    <row r="119" spans="1:10" ht="15" customHeight="1">
      <c r="A119" s="12">
        <v>115</v>
      </c>
      <c r="B119" s="15" t="s">
        <v>141</v>
      </c>
      <c r="C119" s="15" t="s">
        <v>142</v>
      </c>
      <c r="D119" s="12" t="s">
        <v>286</v>
      </c>
      <c r="E119" s="15" t="s">
        <v>150</v>
      </c>
      <c r="F119" s="22">
        <v>0.020532407407407405</v>
      </c>
      <c r="G119" s="22">
        <v>0.020532407407407405</v>
      </c>
      <c r="H119" s="12" t="str">
        <f t="shared" si="5"/>
        <v>4.56/km</v>
      </c>
      <c r="I119" s="13">
        <f t="shared" si="6"/>
        <v>0.006840277777777777</v>
      </c>
      <c r="J119" s="13">
        <f t="shared" si="7"/>
        <v>0.006840277777777777</v>
      </c>
    </row>
    <row r="120" spans="1:10" ht="15" customHeight="1">
      <c r="A120" s="12">
        <v>116</v>
      </c>
      <c r="B120" s="15" t="s">
        <v>90</v>
      </c>
      <c r="C120" s="15" t="s">
        <v>72</v>
      </c>
      <c r="D120" s="12" t="s">
        <v>286</v>
      </c>
      <c r="E120" s="15" t="s">
        <v>150</v>
      </c>
      <c r="F120" s="22">
        <v>0.020532407407407405</v>
      </c>
      <c r="G120" s="22">
        <v>0.020532407407407405</v>
      </c>
      <c r="H120" s="12" t="str">
        <f t="shared" si="5"/>
        <v>4.56/km</v>
      </c>
      <c r="I120" s="13">
        <f t="shared" si="6"/>
        <v>0.006840277777777777</v>
      </c>
      <c r="J120" s="13">
        <f t="shared" si="7"/>
        <v>0.006840277777777777</v>
      </c>
    </row>
    <row r="121" spans="1:10" ht="15" customHeight="1">
      <c r="A121" s="16">
        <v>117</v>
      </c>
      <c r="B121" s="19" t="s">
        <v>264</v>
      </c>
      <c r="C121" s="19" t="s">
        <v>265</v>
      </c>
      <c r="D121" s="16" t="s">
        <v>286</v>
      </c>
      <c r="E121" s="19" t="s">
        <v>67</v>
      </c>
      <c r="F121" s="23">
        <v>0.020555555555555556</v>
      </c>
      <c r="G121" s="23">
        <v>0.020555555555555556</v>
      </c>
      <c r="H121" s="16" t="str">
        <f t="shared" si="5"/>
        <v>4.56/km</v>
      </c>
      <c r="I121" s="18">
        <f t="shared" si="6"/>
        <v>0.006863425925925927</v>
      </c>
      <c r="J121" s="18">
        <f t="shared" si="7"/>
        <v>0.006863425925925927</v>
      </c>
    </row>
    <row r="122" spans="1:10" ht="15" customHeight="1">
      <c r="A122" s="12">
        <v>118</v>
      </c>
      <c r="B122" s="15" t="s">
        <v>227</v>
      </c>
      <c r="C122" s="15" t="s">
        <v>36</v>
      </c>
      <c r="D122" s="12" t="s">
        <v>286</v>
      </c>
      <c r="E122" s="15" t="s">
        <v>168</v>
      </c>
      <c r="F122" s="22">
        <v>0.020613425925925927</v>
      </c>
      <c r="G122" s="22">
        <v>0.020613425925925927</v>
      </c>
      <c r="H122" s="12" t="str">
        <f t="shared" si="5"/>
        <v>4.57/km</v>
      </c>
      <c r="I122" s="13">
        <f t="shared" si="6"/>
        <v>0.006921296296296299</v>
      </c>
      <c r="J122" s="13">
        <f t="shared" si="7"/>
        <v>0.006921296296296299</v>
      </c>
    </row>
    <row r="123" spans="1:10" ht="15" customHeight="1">
      <c r="A123" s="12">
        <v>119</v>
      </c>
      <c r="B123" s="15" t="s">
        <v>266</v>
      </c>
      <c r="C123" s="15" t="s">
        <v>21</v>
      </c>
      <c r="D123" s="12" t="s">
        <v>286</v>
      </c>
      <c r="E123" s="15" t="s">
        <v>267</v>
      </c>
      <c r="F123" s="22">
        <v>0.020648148148148148</v>
      </c>
      <c r="G123" s="22">
        <v>0.020648148148148148</v>
      </c>
      <c r="H123" s="12" t="str">
        <f t="shared" si="5"/>
        <v>4.57/km</v>
      </c>
      <c r="I123" s="13">
        <f t="shared" si="6"/>
        <v>0.006956018518518519</v>
      </c>
      <c r="J123" s="13">
        <f t="shared" si="7"/>
        <v>0.006956018518518519</v>
      </c>
    </row>
    <row r="124" spans="1:10" ht="15" customHeight="1">
      <c r="A124" s="12">
        <v>120</v>
      </c>
      <c r="B124" s="15" t="s">
        <v>268</v>
      </c>
      <c r="C124" s="15" t="s">
        <v>28</v>
      </c>
      <c r="D124" s="12" t="s">
        <v>286</v>
      </c>
      <c r="E124" s="15" t="s">
        <v>148</v>
      </c>
      <c r="F124" s="22">
        <v>0.02082175925925926</v>
      </c>
      <c r="G124" s="22">
        <v>0.02082175925925926</v>
      </c>
      <c r="H124" s="12" t="str">
        <f t="shared" si="5"/>
        <v>4.60/km</v>
      </c>
      <c r="I124" s="13">
        <f t="shared" si="6"/>
        <v>0.00712962962962963</v>
      </c>
      <c r="J124" s="13">
        <f t="shared" si="7"/>
        <v>0.00712962962962963</v>
      </c>
    </row>
    <row r="125" spans="1:10" ht="15" customHeight="1">
      <c r="A125" s="12">
        <v>121</v>
      </c>
      <c r="B125" s="15" t="s">
        <v>269</v>
      </c>
      <c r="C125" s="15" t="s">
        <v>59</v>
      </c>
      <c r="D125" s="12" t="s">
        <v>286</v>
      </c>
      <c r="E125" s="15" t="s">
        <v>270</v>
      </c>
      <c r="F125" s="22">
        <v>0.020833333333333332</v>
      </c>
      <c r="G125" s="22">
        <v>0.020833333333333332</v>
      </c>
      <c r="H125" s="12" t="str">
        <f t="shared" si="5"/>
        <v>5.00/km</v>
      </c>
      <c r="I125" s="13">
        <f t="shared" si="6"/>
        <v>0.007141203703703703</v>
      </c>
      <c r="J125" s="13">
        <f t="shared" si="7"/>
        <v>0.007141203703703703</v>
      </c>
    </row>
    <row r="126" spans="1:10" ht="15" customHeight="1">
      <c r="A126" s="16">
        <v>122</v>
      </c>
      <c r="B126" s="19" t="s">
        <v>271</v>
      </c>
      <c r="C126" s="19" t="s">
        <v>71</v>
      </c>
      <c r="D126" s="16" t="s">
        <v>286</v>
      </c>
      <c r="E126" s="19" t="s">
        <v>67</v>
      </c>
      <c r="F126" s="23">
        <v>0.020844907407407406</v>
      </c>
      <c r="G126" s="23">
        <v>0.020844907407407406</v>
      </c>
      <c r="H126" s="16" t="str">
        <f aca="true" t="shared" si="8" ref="H126:H147">TEXT(INT((HOUR(G126)*3600+MINUTE(G126)*60+SECOND(G126))/$J$3/60),"0")&amp;"."&amp;TEXT(MOD((HOUR(G126)*3600+MINUTE(G126)*60+SECOND(G126))/$J$3,60),"00")&amp;"/km"</f>
        <v>5.00/km</v>
      </c>
      <c r="I126" s="18">
        <f aca="true" t="shared" si="9" ref="I126:I147">G126-$G$5</f>
        <v>0.007152777777777777</v>
      </c>
      <c r="J126" s="18">
        <f t="shared" si="7"/>
        <v>0.007152777777777777</v>
      </c>
    </row>
    <row r="127" spans="1:10" ht="15" customHeight="1">
      <c r="A127" s="16">
        <v>123</v>
      </c>
      <c r="B127" s="19" t="s">
        <v>124</v>
      </c>
      <c r="C127" s="19" t="s">
        <v>272</v>
      </c>
      <c r="D127" s="16" t="s">
        <v>286</v>
      </c>
      <c r="E127" s="19" t="s">
        <v>67</v>
      </c>
      <c r="F127" s="23">
        <v>0.020844907407407406</v>
      </c>
      <c r="G127" s="23">
        <v>0.020844907407407406</v>
      </c>
      <c r="H127" s="16" t="str">
        <f t="shared" si="8"/>
        <v>5.00/km</v>
      </c>
      <c r="I127" s="18">
        <f t="shared" si="9"/>
        <v>0.007152777777777777</v>
      </c>
      <c r="J127" s="18">
        <f t="shared" si="7"/>
        <v>0.007152777777777777</v>
      </c>
    </row>
    <row r="128" spans="1:10" ht="15" customHeight="1">
      <c r="A128" s="12">
        <v>124</v>
      </c>
      <c r="B128" s="15" t="s">
        <v>273</v>
      </c>
      <c r="C128" s="15" t="s">
        <v>274</v>
      </c>
      <c r="D128" s="12" t="s">
        <v>286</v>
      </c>
      <c r="E128" s="15" t="s">
        <v>148</v>
      </c>
      <c r="F128" s="22">
        <v>0.021064814814814814</v>
      </c>
      <c r="G128" s="22">
        <v>0.021064814814814814</v>
      </c>
      <c r="H128" s="12" t="str">
        <f t="shared" si="8"/>
        <v>5.03/km</v>
      </c>
      <c r="I128" s="13">
        <f t="shared" si="9"/>
        <v>0.007372685185185185</v>
      </c>
      <c r="J128" s="13">
        <f t="shared" si="7"/>
        <v>0.007372685185185185</v>
      </c>
    </row>
    <row r="129" spans="1:10" ht="15" customHeight="1">
      <c r="A129" s="12">
        <v>125</v>
      </c>
      <c r="B129" s="15" t="s">
        <v>275</v>
      </c>
      <c r="C129" s="15" t="s">
        <v>31</v>
      </c>
      <c r="D129" s="12" t="s">
        <v>286</v>
      </c>
      <c r="E129" s="15" t="s">
        <v>194</v>
      </c>
      <c r="F129" s="22">
        <v>0.021122685185185185</v>
      </c>
      <c r="G129" s="22">
        <v>0.021122685185185185</v>
      </c>
      <c r="H129" s="12" t="str">
        <f t="shared" si="8"/>
        <v>5.04/km</v>
      </c>
      <c r="I129" s="13">
        <f t="shared" si="9"/>
        <v>0.0074305555555555566</v>
      </c>
      <c r="J129" s="13">
        <f t="shared" si="7"/>
        <v>0.0074305555555555566</v>
      </c>
    </row>
    <row r="130" spans="1:10" ht="15" customHeight="1">
      <c r="A130" s="12">
        <v>126</v>
      </c>
      <c r="B130" s="15" t="s">
        <v>276</v>
      </c>
      <c r="C130" s="15" t="s">
        <v>121</v>
      </c>
      <c r="D130" s="12" t="s">
        <v>286</v>
      </c>
      <c r="E130" s="15" t="s">
        <v>194</v>
      </c>
      <c r="F130" s="22">
        <v>0.021168981481481483</v>
      </c>
      <c r="G130" s="22">
        <v>0.021168981481481483</v>
      </c>
      <c r="H130" s="12" t="str">
        <f t="shared" si="8"/>
        <v>5.05/km</v>
      </c>
      <c r="I130" s="13">
        <f t="shared" si="9"/>
        <v>0.007476851851851854</v>
      </c>
      <c r="J130" s="13">
        <f t="shared" si="7"/>
        <v>0.007476851851851854</v>
      </c>
    </row>
    <row r="131" spans="1:10" ht="15" customHeight="1">
      <c r="A131" s="12">
        <v>127</v>
      </c>
      <c r="B131" s="15" t="s">
        <v>139</v>
      </c>
      <c r="C131" s="15" t="s">
        <v>27</v>
      </c>
      <c r="D131" s="12" t="s">
        <v>286</v>
      </c>
      <c r="E131" s="15" t="s">
        <v>194</v>
      </c>
      <c r="F131" s="22">
        <v>0.021180555555555553</v>
      </c>
      <c r="G131" s="22">
        <v>0.021180555555555553</v>
      </c>
      <c r="H131" s="12" t="str">
        <f t="shared" si="8"/>
        <v>5.05/km</v>
      </c>
      <c r="I131" s="13">
        <f t="shared" si="9"/>
        <v>0.007488425925925924</v>
      </c>
      <c r="J131" s="13">
        <f t="shared" si="7"/>
        <v>0.007488425925925924</v>
      </c>
    </row>
    <row r="132" spans="1:10" ht="15" customHeight="1">
      <c r="A132" s="12">
        <v>128</v>
      </c>
      <c r="B132" s="15" t="s">
        <v>277</v>
      </c>
      <c r="C132" s="15" t="s">
        <v>63</v>
      </c>
      <c r="D132" s="12" t="s">
        <v>286</v>
      </c>
      <c r="E132" s="15" t="s">
        <v>168</v>
      </c>
      <c r="F132" s="22">
        <v>0.021180555555555553</v>
      </c>
      <c r="G132" s="22">
        <v>0.021180555555555553</v>
      </c>
      <c r="H132" s="12" t="str">
        <f t="shared" si="8"/>
        <v>5.05/km</v>
      </c>
      <c r="I132" s="13">
        <f t="shared" si="9"/>
        <v>0.007488425925925924</v>
      </c>
      <c r="J132" s="13">
        <f t="shared" si="7"/>
        <v>0.007488425925925924</v>
      </c>
    </row>
    <row r="133" spans="1:10" ht="15" customHeight="1">
      <c r="A133" s="16">
        <v>129</v>
      </c>
      <c r="B133" s="19" t="s">
        <v>125</v>
      </c>
      <c r="C133" s="19" t="s">
        <v>126</v>
      </c>
      <c r="D133" s="16" t="s">
        <v>286</v>
      </c>
      <c r="E133" s="19" t="s">
        <v>67</v>
      </c>
      <c r="F133" s="23">
        <v>0.02189814814814815</v>
      </c>
      <c r="G133" s="23">
        <v>0.02189814814814815</v>
      </c>
      <c r="H133" s="16" t="str">
        <f t="shared" si="8"/>
        <v>5.15/km</v>
      </c>
      <c r="I133" s="18">
        <f t="shared" si="9"/>
        <v>0.00820601851851852</v>
      </c>
      <c r="J133" s="18">
        <f t="shared" si="7"/>
        <v>0.00820601851851852</v>
      </c>
    </row>
    <row r="134" spans="1:10" ht="15" customHeight="1">
      <c r="A134" s="12">
        <v>130</v>
      </c>
      <c r="B134" s="15" t="s">
        <v>145</v>
      </c>
      <c r="C134" s="15" t="s">
        <v>146</v>
      </c>
      <c r="D134" s="12" t="s">
        <v>286</v>
      </c>
      <c r="E134" s="15" t="s">
        <v>216</v>
      </c>
      <c r="F134" s="22">
        <v>0.02189814814814815</v>
      </c>
      <c r="G134" s="22">
        <v>0.02189814814814815</v>
      </c>
      <c r="H134" s="12" t="str">
        <f t="shared" si="8"/>
        <v>5.15/km</v>
      </c>
      <c r="I134" s="13">
        <f t="shared" si="9"/>
        <v>0.00820601851851852</v>
      </c>
      <c r="J134" s="13">
        <f aca="true" t="shared" si="10" ref="J134:J147">G134-INDEX($G$5:$G$150,MATCH(D134,$D$5:$D$150,0))</f>
        <v>0.00820601851851852</v>
      </c>
    </row>
    <row r="135" spans="1:10" ht="15" customHeight="1">
      <c r="A135" s="16">
        <v>131</v>
      </c>
      <c r="B135" s="19" t="s">
        <v>278</v>
      </c>
      <c r="C135" s="19" t="s">
        <v>43</v>
      </c>
      <c r="D135" s="16" t="s">
        <v>286</v>
      </c>
      <c r="E135" s="19" t="s">
        <v>67</v>
      </c>
      <c r="F135" s="23">
        <v>0.021909722222222223</v>
      </c>
      <c r="G135" s="23">
        <v>0.021909722222222223</v>
      </c>
      <c r="H135" s="16" t="str">
        <f t="shared" si="8"/>
        <v>5.16/km</v>
      </c>
      <c r="I135" s="18">
        <f t="shared" si="9"/>
        <v>0.008217592592592594</v>
      </c>
      <c r="J135" s="18">
        <f t="shared" si="10"/>
        <v>0.008217592592592594</v>
      </c>
    </row>
    <row r="136" spans="1:10" ht="15" customHeight="1">
      <c r="A136" s="16">
        <v>132</v>
      </c>
      <c r="B136" s="19" t="s">
        <v>279</v>
      </c>
      <c r="C136" s="19" t="s">
        <v>107</v>
      </c>
      <c r="D136" s="16" t="s">
        <v>286</v>
      </c>
      <c r="E136" s="19" t="s">
        <v>67</v>
      </c>
      <c r="F136" s="23">
        <v>0.021909722222222223</v>
      </c>
      <c r="G136" s="23">
        <v>0.021909722222222223</v>
      </c>
      <c r="H136" s="16" t="str">
        <f t="shared" si="8"/>
        <v>5.16/km</v>
      </c>
      <c r="I136" s="18">
        <f t="shared" si="9"/>
        <v>0.008217592592592594</v>
      </c>
      <c r="J136" s="18">
        <f t="shared" si="10"/>
        <v>0.008217592592592594</v>
      </c>
    </row>
    <row r="137" spans="1:10" ht="15" customHeight="1">
      <c r="A137" s="16">
        <v>133</v>
      </c>
      <c r="B137" s="19" t="s">
        <v>79</v>
      </c>
      <c r="C137" s="19" t="s">
        <v>82</v>
      </c>
      <c r="D137" s="16" t="s">
        <v>286</v>
      </c>
      <c r="E137" s="19" t="s">
        <v>67</v>
      </c>
      <c r="F137" s="23">
        <v>0.022199074074074076</v>
      </c>
      <c r="G137" s="23">
        <v>0.022199074074074076</v>
      </c>
      <c r="H137" s="16" t="str">
        <f t="shared" si="8"/>
        <v>5.20/km</v>
      </c>
      <c r="I137" s="18">
        <f t="shared" si="9"/>
        <v>0.008506944444444447</v>
      </c>
      <c r="J137" s="18">
        <f t="shared" si="10"/>
        <v>0.008506944444444447</v>
      </c>
    </row>
    <row r="138" spans="1:10" ht="15" customHeight="1">
      <c r="A138" s="12">
        <v>134</v>
      </c>
      <c r="B138" s="15" t="s">
        <v>134</v>
      </c>
      <c r="C138" s="15" t="s">
        <v>42</v>
      </c>
      <c r="D138" s="12" t="s">
        <v>286</v>
      </c>
      <c r="E138" s="15" t="s">
        <v>188</v>
      </c>
      <c r="F138" s="22">
        <v>0.02271990740740741</v>
      </c>
      <c r="G138" s="22">
        <v>0.02271990740740741</v>
      </c>
      <c r="H138" s="12" t="str">
        <f t="shared" si="8"/>
        <v>5.27/km</v>
      </c>
      <c r="I138" s="13">
        <f t="shared" si="9"/>
        <v>0.009027777777777782</v>
      </c>
      <c r="J138" s="13">
        <f t="shared" si="10"/>
        <v>0.009027777777777782</v>
      </c>
    </row>
    <row r="139" spans="1:10" ht="15" customHeight="1">
      <c r="A139" s="16">
        <v>135</v>
      </c>
      <c r="B139" s="19" t="s">
        <v>280</v>
      </c>
      <c r="C139" s="19" t="s">
        <v>40</v>
      </c>
      <c r="D139" s="16" t="s">
        <v>286</v>
      </c>
      <c r="E139" s="19" t="s">
        <v>67</v>
      </c>
      <c r="F139" s="23">
        <v>0.022777777777777775</v>
      </c>
      <c r="G139" s="23">
        <v>0.022777777777777775</v>
      </c>
      <c r="H139" s="16" t="str">
        <f t="shared" si="8"/>
        <v>5.28/km</v>
      </c>
      <c r="I139" s="18">
        <f t="shared" si="9"/>
        <v>0.009085648148148147</v>
      </c>
      <c r="J139" s="18">
        <f t="shared" si="10"/>
        <v>0.009085648148148147</v>
      </c>
    </row>
    <row r="140" spans="1:10" ht="15" customHeight="1">
      <c r="A140" s="12">
        <v>136</v>
      </c>
      <c r="B140" s="15" t="s">
        <v>98</v>
      </c>
      <c r="C140" s="15" t="s">
        <v>123</v>
      </c>
      <c r="D140" s="12" t="s">
        <v>286</v>
      </c>
      <c r="E140" s="15" t="s">
        <v>91</v>
      </c>
      <c r="F140" s="22">
        <v>0.022939814814814816</v>
      </c>
      <c r="G140" s="22">
        <v>0.022939814814814816</v>
      </c>
      <c r="H140" s="12" t="str">
        <f t="shared" si="8"/>
        <v>5.30/km</v>
      </c>
      <c r="I140" s="13">
        <f t="shared" si="9"/>
        <v>0.009247685185185187</v>
      </c>
      <c r="J140" s="13">
        <f t="shared" si="10"/>
        <v>0.009247685185185187</v>
      </c>
    </row>
    <row r="141" spans="1:10" ht="15" customHeight="1">
      <c r="A141" s="12">
        <v>137</v>
      </c>
      <c r="B141" s="15" t="s">
        <v>281</v>
      </c>
      <c r="C141" s="15" t="s">
        <v>33</v>
      </c>
      <c r="D141" s="12" t="s">
        <v>286</v>
      </c>
      <c r="E141" s="15" t="s">
        <v>194</v>
      </c>
      <c r="F141" s="22">
        <v>0.024548611111111115</v>
      </c>
      <c r="G141" s="22">
        <v>0.024548611111111115</v>
      </c>
      <c r="H141" s="12" t="str">
        <f t="shared" si="8"/>
        <v>5.54/km</v>
      </c>
      <c r="I141" s="13">
        <f t="shared" si="9"/>
        <v>0.010856481481481486</v>
      </c>
      <c r="J141" s="13">
        <f t="shared" si="10"/>
        <v>0.010856481481481486</v>
      </c>
    </row>
    <row r="142" spans="1:10" ht="15" customHeight="1">
      <c r="A142" s="12">
        <v>138</v>
      </c>
      <c r="B142" s="15" t="s">
        <v>282</v>
      </c>
      <c r="C142" s="15" t="s">
        <v>71</v>
      </c>
      <c r="D142" s="12" t="s">
        <v>286</v>
      </c>
      <c r="E142" s="15" t="s">
        <v>194</v>
      </c>
      <c r="F142" s="22">
        <v>0.024560185185185185</v>
      </c>
      <c r="G142" s="22">
        <v>0.024560185185185185</v>
      </c>
      <c r="H142" s="12" t="str">
        <f t="shared" si="8"/>
        <v>5.54/km</v>
      </c>
      <c r="I142" s="13">
        <f t="shared" si="9"/>
        <v>0.010868055555555556</v>
      </c>
      <c r="J142" s="13">
        <f t="shared" si="10"/>
        <v>0.010868055555555556</v>
      </c>
    </row>
    <row r="143" spans="1:10" ht="15" customHeight="1">
      <c r="A143" s="12">
        <v>139</v>
      </c>
      <c r="B143" s="15" t="s">
        <v>282</v>
      </c>
      <c r="C143" s="15" t="s">
        <v>82</v>
      </c>
      <c r="D143" s="12" t="s">
        <v>286</v>
      </c>
      <c r="E143" s="15" t="s">
        <v>194</v>
      </c>
      <c r="F143" s="22">
        <v>0.024571759259259262</v>
      </c>
      <c r="G143" s="22">
        <v>0.024571759259259262</v>
      </c>
      <c r="H143" s="12" t="str">
        <f t="shared" si="8"/>
        <v>5.54/km</v>
      </c>
      <c r="I143" s="13">
        <f t="shared" si="9"/>
        <v>0.010879629629629633</v>
      </c>
      <c r="J143" s="13">
        <f t="shared" si="10"/>
        <v>0.010879629629629633</v>
      </c>
    </row>
    <row r="144" spans="1:10" ht="15" customHeight="1">
      <c r="A144" s="12">
        <v>140</v>
      </c>
      <c r="B144" s="15" t="s">
        <v>277</v>
      </c>
      <c r="C144" s="15" t="s">
        <v>241</v>
      </c>
      <c r="D144" s="12" t="s">
        <v>286</v>
      </c>
      <c r="E144" s="15" t="s">
        <v>168</v>
      </c>
      <c r="F144" s="22">
        <v>0.025439814814814814</v>
      </c>
      <c r="G144" s="22">
        <v>0.025439814814814814</v>
      </c>
      <c r="H144" s="12" t="str">
        <f t="shared" si="8"/>
        <v>6.06/km</v>
      </c>
      <c r="I144" s="13">
        <f t="shared" si="9"/>
        <v>0.011747685185185186</v>
      </c>
      <c r="J144" s="13">
        <f t="shared" si="10"/>
        <v>0.011747685185185186</v>
      </c>
    </row>
    <row r="145" spans="1:10" ht="15" customHeight="1">
      <c r="A145" s="12">
        <v>141</v>
      </c>
      <c r="B145" s="15" t="s">
        <v>283</v>
      </c>
      <c r="C145" s="15" t="s">
        <v>15</v>
      </c>
      <c r="D145" s="12" t="s">
        <v>286</v>
      </c>
      <c r="E145" s="15" t="s">
        <v>150</v>
      </c>
      <c r="F145" s="22">
        <v>0.02803240740740741</v>
      </c>
      <c r="G145" s="22">
        <v>0.02803240740740741</v>
      </c>
      <c r="H145" s="12" t="str">
        <f t="shared" si="8"/>
        <v>6.44/km</v>
      </c>
      <c r="I145" s="13">
        <f t="shared" si="9"/>
        <v>0.01434027777777778</v>
      </c>
      <c r="J145" s="13">
        <f t="shared" si="10"/>
        <v>0.01434027777777778</v>
      </c>
    </row>
    <row r="146" spans="1:10" ht="15" customHeight="1">
      <c r="A146" s="12">
        <v>142</v>
      </c>
      <c r="B146" s="15" t="s">
        <v>144</v>
      </c>
      <c r="C146" s="15" t="s">
        <v>129</v>
      </c>
      <c r="D146" s="12" t="s">
        <v>286</v>
      </c>
      <c r="E146" s="15" t="s">
        <v>284</v>
      </c>
      <c r="F146" s="22">
        <v>0.028796296296296296</v>
      </c>
      <c r="G146" s="22">
        <v>0.028796296296296296</v>
      </c>
      <c r="H146" s="12" t="str">
        <f t="shared" si="8"/>
        <v>6.55/km</v>
      </c>
      <c r="I146" s="13">
        <f t="shared" si="9"/>
        <v>0.015104166666666667</v>
      </c>
      <c r="J146" s="13">
        <f t="shared" si="10"/>
        <v>0.015104166666666667</v>
      </c>
    </row>
    <row r="147" spans="1:10" ht="15" customHeight="1">
      <c r="A147" s="36">
        <v>143</v>
      </c>
      <c r="B147" s="37" t="s">
        <v>285</v>
      </c>
      <c r="C147" s="37" t="s">
        <v>61</v>
      </c>
      <c r="D147" s="36" t="s">
        <v>286</v>
      </c>
      <c r="E147" s="37" t="s">
        <v>67</v>
      </c>
      <c r="F147" s="38">
        <v>0.032685185185185185</v>
      </c>
      <c r="G147" s="38">
        <v>0.032685185185185185</v>
      </c>
      <c r="H147" s="36" t="str">
        <f t="shared" si="8"/>
        <v>7.51/km</v>
      </c>
      <c r="I147" s="39">
        <f t="shared" si="9"/>
        <v>0.018993055555555555</v>
      </c>
      <c r="J147" s="39">
        <f t="shared" si="10"/>
        <v>0.018993055555555555</v>
      </c>
    </row>
  </sheetData>
  <sheetProtection/>
  <autoFilter ref="A4:J14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3" t="str">
        <f>Individuale!A1</f>
        <v>La Corsa di Natale per Telethon</v>
      </c>
      <c r="B1" s="44"/>
      <c r="C1" s="45"/>
    </row>
    <row r="2" spans="1:3" ht="24" customHeight="1">
      <c r="A2" s="41" t="str">
        <f>Individuale!A2</f>
        <v>7ª edizione</v>
      </c>
      <c r="B2" s="41"/>
      <c r="C2" s="41"/>
    </row>
    <row r="3" spans="1:3" ht="24" customHeight="1">
      <c r="A3" s="46" t="str">
        <f>Individuale!A3</f>
        <v>Latina (LT) Italia - Sabato 13/12/2014</v>
      </c>
      <c r="B3" s="46"/>
      <c r="C3" s="4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4">
        <v>1</v>
      </c>
      <c r="B5" s="25" t="s">
        <v>168</v>
      </c>
      <c r="C5" s="30">
        <v>23</v>
      </c>
    </row>
    <row r="6" spans="1:3" ht="15" customHeight="1">
      <c r="A6" s="33">
        <v>2</v>
      </c>
      <c r="B6" s="34" t="s">
        <v>67</v>
      </c>
      <c r="C6" s="35">
        <v>17</v>
      </c>
    </row>
    <row r="7" spans="1:3" ht="15" customHeight="1">
      <c r="A7" s="26">
        <v>3</v>
      </c>
      <c r="B7" s="27" t="s">
        <v>194</v>
      </c>
      <c r="C7" s="31">
        <v>16</v>
      </c>
    </row>
    <row r="8" spans="1:3" ht="15" customHeight="1">
      <c r="A8" s="26">
        <v>4</v>
      </c>
      <c r="B8" s="27" t="s">
        <v>148</v>
      </c>
      <c r="C8" s="31">
        <v>11</v>
      </c>
    </row>
    <row r="9" spans="1:3" ht="15" customHeight="1">
      <c r="A9" s="26">
        <v>5</v>
      </c>
      <c r="B9" s="27" t="s">
        <v>156</v>
      </c>
      <c r="C9" s="31">
        <v>7</v>
      </c>
    </row>
    <row r="10" spans="1:3" ht="15" customHeight="1">
      <c r="A10" s="26">
        <v>6</v>
      </c>
      <c r="B10" s="27" t="s">
        <v>102</v>
      </c>
      <c r="C10" s="31">
        <v>7</v>
      </c>
    </row>
    <row r="11" spans="1:3" ht="15" customHeight="1">
      <c r="A11" s="26">
        <v>7</v>
      </c>
      <c r="B11" s="27" t="s">
        <v>150</v>
      </c>
      <c r="C11" s="31">
        <v>7</v>
      </c>
    </row>
    <row r="12" spans="1:3" ht="15" customHeight="1">
      <c r="A12" s="26">
        <v>8</v>
      </c>
      <c r="B12" s="27" t="s">
        <v>70</v>
      </c>
      <c r="C12" s="31">
        <v>5</v>
      </c>
    </row>
    <row r="13" spans="1:3" ht="15" customHeight="1">
      <c r="A13" s="26">
        <v>9</v>
      </c>
      <c r="B13" s="27" t="s">
        <v>91</v>
      </c>
      <c r="C13" s="31">
        <v>3</v>
      </c>
    </row>
    <row r="14" spans="1:3" ht="15" customHeight="1">
      <c r="A14" s="26">
        <v>10</v>
      </c>
      <c r="B14" s="27" t="s">
        <v>161</v>
      </c>
      <c r="C14" s="31">
        <v>3</v>
      </c>
    </row>
    <row r="15" spans="1:3" ht="15" customHeight="1">
      <c r="A15" s="26">
        <v>11</v>
      </c>
      <c r="B15" s="27" t="s">
        <v>216</v>
      </c>
      <c r="C15" s="31">
        <v>3</v>
      </c>
    </row>
    <row r="16" spans="1:3" ht="15" customHeight="1">
      <c r="A16" s="26">
        <v>12</v>
      </c>
      <c r="B16" s="27" t="s">
        <v>109</v>
      </c>
      <c r="C16" s="31">
        <v>3</v>
      </c>
    </row>
    <row r="17" spans="1:3" ht="15" customHeight="1">
      <c r="A17" s="26">
        <v>13</v>
      </c>
      <c r="B17" s="27" t="s">
        <v>198</v>
      </c>
      <c r="C17" s="31">
        <v>2</v>
      </c>
    </row>
    <row r="18" spans="1:3" ht="15" customHeight="1">
      <c r="A18" s="26">
        <v>14</v>
      </c>
      <c r="B18" s="27" t="s">
        <v>154</v>
      </c>
      <c r="C18" s="31">
        <v>2</v>
      </c>
    </row>
    <row r="19" spans="1:3" ht="15" customHeight="1">
      <c r="A19" s="26">
        <v>15</v>
      </c>
      <c r="B19" s="27" t="s">
        <v>239</v>
      </c>
      <c r="C19" s="31">
        <v>2</v>
      </c>
    </row>
    <row r="20" spans="1:3" ht="15" customHeight="1">
      <c r="A20" s="26">
        <v>16</v>
      </c>
      <c r="B20" s="27" t="s">
        <v>167</v>
      </c>
      <c r="C20" s="31">
        <v>2</v>
      </c>
    </row>
    <row r="21" spans="1:3" ht="15" customHeight="1">
      <c r="A21" s="26">
        <v>17</v>
      </c>
      <c r="B21" s="27" t="s">
        <v>188</v>
      </c>
      <c r="C21" s="31">
        <v>1</v>
      </c>
    </row>
    <row r="22" spans="1:3" ht="15" customHeight="1">
      <c r="A22" s="26">
        <v>18</v>
      </c>
      <c r="B22" s="27" t="s">
        <v>270</v>
      </c>
      <c r="C22" s="31">
        <v>1</v>
      </c>
    </row>
    <row r="23" spans="1:3" ht="15" customHeight="1">
      <c r="A23" s="26">
        <v>19</v>
      </c>
      <c r="B23" s="27" t="s">
        <v>284</v>
      </c>
      <c r="C23" s="31">
        <v>1</v>
      </c>
    </row>
    <row r="24" spans="1:3" ht="15" customHeight="1">
      <c r="A24" s="26">
        <v>20</v>
      </c>
      <c r="B24" s="27" t="s">
        <v>206</v>
      </c>
      <c r="C24" s="31">
        <v>1</v>
      </c>
    </row>
    <row r="25" spans="1:3" ht="15" customHeight="1">
      <c r="A25" s="26">
        <v>21</v>
      </c>
      <c r="B25" s="27" t="s">
        <v>244</v>
      </c>
      <c r="C25" s="31">
        <v>1</v>
      </c>
    </row>
    <row r="26" spans="1:3" ht="15" customHeight="1">
      <c r="A26" s="26">
        <v>22</v>
      </c>
      <c r="B26" s="27" t="s">
        <v>235</v>
      </c>
      <c r="C26" s="31">
        <v>1</v>
      </c>
    </row>
    <row r="27" spans="1:3" ht="15" customHeight="1">
      <c r="A27" s="26">
        <v>23</v>
      </c>
      <c r="B27" s="27" t="s">
        <v>101</v>
      </c>
      <c r="C27" s="31">
        <v>1</v>
      </c>
    </row>
    <row r="28" spans="1:3" ht="15" customHeight="1">
      <c r="A28" s="26">
        <v>24</v>
      </c>
      <c r="B28" s="27" t="s">
        <v>181</v>
      </c>
      <c r="C28" s="31">
        <v>1</v>
      </c>
    </row>
    <row r="29" spans="1:3" ht="15" customHeight="1">
      <c r="A29" s="26">
        <v>25</v>
      </c>
      <c r="B29" s="27" t="s">
        <v>253</v>
      </c>
      <c r="C29" s="31">
        <v>1</v>
      </c>
    </row>
    <row r="30" spans="1:3" ht="15" customHeight="1">
      <c r="A30" s="26">
        <v>26</v>
      </c>
      <c r="B30" s="27" t="s">
        <v>210</v>
      </c>
      <c r="C30" s="31">
        <v>1</v>
      </c>
    </row>
    <row r="31" spans="1:3" ht="15" customHeight="1">
      <c r="A31" s="26">
        <v>27</v>
      </c>
      <c r="B31" s="27" t="s">
        <v>170</v>
      </c>
      <c r="C31" s="31">
        <v>1</v>
      </c>
    </row>
    <row r="32" spans="1:3" ht="15" customHeight="1">
      <c r="A32" s="26">
        <v>28</v>
      </c>
      <c r="B32" s="27" t="s">
        <v>163</v>
      </c>
      <c r="C32" s="31">
        <v>1</v>
      </c>
    </row>
    <row r="33" spans="1:3" ht="15" customHeight="1">
      <c r="A33" s="26">
        <v>29</v>
      </c>
      <c r="B33" s="27" t="s">
        <v>200</v>
      </c>
      <c r="C33" s="31">
        <v>1</v>
      </c>
    </row>
    <row r="34" spans="1:3" ht="15" customHeight="1">
      <c r="A34" s="26">
        <v>30</v>
      </c>
      <c r="B34" s="27" t="s">
        <v>208</v>
      </c>
      <c r="C34" s="31">
        <v>1</v>
      </c>
    </row>
    <row r="35" spans="1:3" ht="15" customHeight="1">
      <c r="A35" s="26">
        <v>31</v>
      </c>
      <c r="B35" s="27" t="s">
        <v>189</v>
      </c>
      <c r="C35" s="31">
        <v>1</v>
      </c>
    </row>
    <row r="36" spans="1:3" ht="15" customHeight="1">
      <c r="A36" s="26">
        <v>32</v>
      </c>
      <c r="B36" s="27" t="s">
        <v>242</v>
      </c>
      <c r="C36" s="31">
        <v>1</v>
      </c>
    </row>
    <row r="37" spans="1:3" ht="15" customHeight="1">
      <c r="A37" s="26">
        <v>33</v>
      </c>
      <c r="B37" s="27" t="s">
        <v>222</v>
      </c>
      <c r="C37" s="31">
        <v>1</v>
      </c>
    </row>
    <row r="38" spans="1:3" ht="15" customHeight="1">
      <c r="A38" s="26">
        <v>34</v>
      </c>
      <c r="B38" s="27" t="s">
        <v>180</v>
      </c>
      <c r="C38" s="31">
        <v>1</v>
      </c>
    </row>
    <row r="39" spans="1:3" ht="15" customHeight="1">
      <c r="A39" s="26">
        <v>35</v>
      </c>
      <c r="B39" s="27" t="s">
        <v>157</v>
      </c>
      <c r="C39" s="31">
        <v>1</v>
      </c>
    </row>
    <row r="40" spans="1:3" ht="15" customHeight="1">
      <c r="A40" s="26">
        <v>36</v>
      </c>
      <c r="B40" s="27" t="s">
        <v>183</v>
      </c>
      <c r="C40" s="31">
        <v>1</v>
      </c>
    </row>
    <row r="41" spans="1:3" ht="15" customHeight="1">
      <c r="A41" s="26">
        <v>37</v>
      </c>
      <c r="B41" s="27" t="s">
        <v>149</v>
      </c>
      <c r="C41" s="31">
        <v>1</v>
      </c>
    </row>
    <row r="42" spans="1:3" ht="15" customHeight="1">
      <c r="A42" s="26">
        <v>38</v>
      </c>
      <c r="B42" s="27" t="s">
        <v>173</v>
      </c>
      <c r="C42" s="31">
        <v>1</v>
      </c>
    </row>
    <row r="43" spans="1:3" ht="15" customHeight="1">
      <c r="A43" s="26">
        <v>39</v>
      </c>
      <c r="B43" s="27" t="s">
        <v>219</v>
      </c>
      <c r="C43" s="31">
        <v>1</v>
      </c>
    </row>
    <row r="44" spans="1:3" ht="15" customHeight="1">
      <c r="A44" s="26">
        <v>40</v>
      </c>
      <c r="B44" s="27" t="s">
        <v>221</v>
      </c>
      <c r="C44" s="31">
        <v>1</v>
      </c>
    </row>
    <row r="45" spans="1:3" ht="15" customHeight="1">
      <c r="A45" s="26">
        <v>41</v>
      </c>
      <c r="B45" s="27" t="s">
        <v>97</v>
      </c>
      <c r="C45" s="31">
        <v>1</v>
      </c>
    </row>
    <row r="46" spans="1:3" ht="15" customHeight="1">
      <c r="A46" s="26">
        <v>42</v>
      </c>
      <c r="B46" s="27" t="s">
        <v>185</v>
      </c>
      <c r="C46" s="31">
        <v>1</v>
      </c>
    </row>
    <row r="47" spans="1:3" ht="15" customHeight="1">
      <c r="A47" s="26">
        <v>43</v>
      </c>
      <c r="B47" s="27" t="s">
        <v>232</v>
      </c>
      <c r="C47" s="31">
        <v>1</v>
      </c>
    </row>
    <row r="48" spans="1:3" ht="15" customHeight="1">
      <c r="A48" s="26">
        <v>44</v>
      </c>
      <c r="B48" s="27" t="s">
        <v>267</v>
      </c>
      <c r="C48" s="31">
        <v>1</v>
      </c>
    </row>
    <row r="49" spans="1:3" ht="15" customHeight="1">
      <c r="A49" s="26">
        <v>45</v>
      </c>
      <c r="B49" s="27" t="s">
        <v>191</v>
      </c>
      <c r="C49" s="31">
        <v>1</v>
      </c>
    </row>
    <row r="50" spans="1:3" ht="15" customHeight="1">
      <c r="A50" s="28">
        <v>46</v>
      </c>
      <c r="B50" s="29" t="s">
        <v>12</v>
      </c>
      <c r="C50" s="32">
        <v>1</v>
      </c>
    </row>
    <row r="51" ht="12.75">
      <c r="C51" s="2">
        <f>SUM(C5:C50)</f>
        <v>143</v>
      </c>
    </row>
  </sheetData>
  <sheetProtection/>
  <autoFilter ref="A4:C5">
    <sortState ref="A5:C51">
      <sortCondition descending="1" sortBy="value" ref="C5:C5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2015-01-18T19:22:46Z</dcterms:modified>
  <cp:category/>
  <cp:version/>
  <cp:contentType/>
  <cp:contentStatus/>
</cp:coreProperties>
</file>