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<sst xmlns="http://schemas.openxmlformats.org/spreadsheetml/2006/main" count="947" uniqueCount="396">
  <si>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</si>
  <si>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</si>
  <si>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</si>
  <si>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</si>
  <si>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</si>
  <si>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</si>
  <si>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</si>
  <si>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</si>
  <si>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</si>
  <si>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</si>
  <si>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</si>
  <si>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UISP ROMA</t>
  </si>
  <si>
    <t>A.S.D. PODISTICA SOLIDARIETA'</t>
  </si>
  <si>
    <t>BRAVETTA RUNNERS</t>
  </si>
  <si>
    <t>G.S. PETER PAN</t>
  </si>
  <si>
    <t>RUNFOREVER APRILIA</t>
  </si>
  <si>
    <t>PFIZER ITALIA RUNNING TEAM</t>
  </si>
  <si>
    <t xml:space="preserve">3ª edizione </t>
  </si>
  <si>
    <t>D'INNOCENTI MARCO</t>
  </si>
  <si>
    <t>MM35</t>
  </si>
  <si>
    <t>G.M.S. SUBIACO</t>
  </si>
  <si>
    <t>DI GREGORIO ROBERTO</t>
  </si>
  <si>
    <t>MM40</t>
  </si>
  <si>
    <t>TIVOLI MARATHON</t>
  </si>
  <si>
    <t>DE CAVE MASSIMO</t>
  </si>
  <si>
    <t>ROCCAGORGA</t>
  </si>
  <si>
    <t>BRAVI PAOLO</t>
  </si>
  <si>
    <t>GROTTINI TEAM</t>
  </si>
  <si>
    <t>GIANSANTE GIANNI</t>
  </si>
  <si>
    <t>MM45</t>
  </si>
  <si>
    <t>TOP RUNNERS CASTELLI ROMANI</t>
  </si>
  <si>
    <t>RANIERI FEDERICO</t>
  </si>
  <si>
    <t>RINCORRO</t>
  </si>
  <si>
    <t>TRAVAGLINI FABIO</t>
  </si>
  <si>
    <t>G.P. AVIS SPINETOLI PAGLIARE</t>
  </si>
  <si>
    <t>BERARDI DANIELE</t>
  </si>
  <si>
    <t>ATL. ABRUZZO L'AQUILA</t>
  </si>
  <si>
    <t>ARCHILLETTI ANDREA</t>
  </si>
  <si>
    <t>ASD ATLETICA SETINA</t>
  </si>
  <si>
    <t>CIPOLLINI NAZZARENO</t>
  </si>
  <si>
    <t>AVIS ASCOLI MARATHON</t>
  </si>
  <si>
    <t>PANTOLI FRANCO</t>
  </si>
  <si>
    <t>PASTORE EMANUELE</t>
  </si>
  <si>
    <t>GIOVANNANGELI CRISTIANO</t>
  </si>
  <si>
    <t>PAGLIACCI ANTONIO</t>
  </si>
  <si>
    <t>COMODO SPORT</t>
  </si>
  <si>
    <t>AMATUCCI EZIO</t>
  </si>
  <si>
    <t>MOLINARI SALVATORE</t>
  </si>
  <si>
    <t>PETRUCCI MASSIMO</t>
  </si>
  <si>
    <t>MM55</t>
  </si>
  <si>
    <t>CRAL POLIGRAFICO DELLO STATO</t>
  </si>
  <si>
    <t>SPIGA PAOLO</t>
  </si>
  <si>
    <t>SPIGA MARCO</t>
  </si>
  <si>
    <t>CINA STEFANO</t>
  </si>
  <si>
    <t>G.S. BANCARI ROMANI</t>
  </si>
  <si>
    <t>TAZZA GIORGIO</t>
  </si>
  <si>
    <t>MM50</t>
  </si>
  <si>
    <t>AMATORI POD. TERNI</t>
  </si>
  <si>
    <t>MARILUNGO ALESSANDRO</t>
  </si>
  <si>
    <t>DI GESO MARCO DAMIANO</t>
  </si>
  <si>
    <t>BOCCANERA MARCO</t>
  </si>
  <si>
    <t>NASCIMBEN SIMONE PIETRO</t>
  </si>
  <si>
    <t>QUINZI STEFANO</t>
  </si>
  <si>
    <t>VERDUCCI LUCA</t>
  </si>
  <si>
    <t>PAGLIARETTI ROBERTO</t>
  </si>
  <si>
    <t>MM30</t>
  </si>
  <si>
    <t>RICCI STEFANO</t>
  </si>
  <si>
    <t>ATL. VITINIA</t>
  </si>
  <si>
    <t>CIMO' SALVATORE</t>
  </si>
  <si>
    <t>ATL. ANZIO</t>
  </si>
  <si>
    <t>MANZOLINI ROBERTO</t>
  </si>
  <si>
    <t>SDS SPECIALISTI DELLO SPORT</t>
  </si>
  <si>
    <t>PIERDOMENICO STEFANO</t>
  </si>
  <si>
    <t>REGGIANNINI DANIELE</t>
  </si>
  <si>
    <t>CORDA GIANLUCA</t>
  </si>
  <si>
    <t>FUBELLI STEFANO</t>
  </si>
  <si>
    <t>MINELLA DIEGO</t>
  </si>
  <si>
    <t>CAT SPORT ROMA</t>
  </si>
  <si>
    <t>BRANCA SALVATORE</t>
  </si>
  <si>
    <t>MONTIN MIRKO</t>
  </si>
  <si>
    <t>OLIM PALUS LATINA</t>
  </si>
  <si>
    <t>CIOCCHETTI MASSIMO</t>
  </si>
  <si>
    <t>AMM</t>
  </si>
  <si>
    <t>CONTI ROBERTO</t>
  </si>
  <si>
    <t>RUNNERS SANGEMINI TR</t>
  </si>
  <si>
    <t>DI STEFANO CARLO</t>
  </si>
  <si>
    <t>VALERI LUCIANO</t>
  </si>
  <si>
    <t>FREE RUNNERS LARIANO</t>
  </si>
  <si>
    <t>FRANCESCANGELI ANTONIO</t>
  </si>
  <si>
    <t>PALLINI MAURO</t>
  </si>
  <si>
    <t>PODISTI VALMONTONE</t>
  </si>
  <si>
    <t>CASTELLANA LEONE</t>
  </si>
  <si>
    <t>MM60</t>
  </si>
  <si>
    <t>GREGORACI MICHELE</t>
  </si>
  <si>
    <t>ATL. TUSCULUM</t>
  </si>
  <si>
    <t>SACRIPANTI ATTILIO</t>
  </si>
  <si>
    <t>MANCANELLI ANDREA</t>
  </si>
  <si>
    <t>FACCENDA GAETANO</t>
  </si>
  <si>
    <t>ATHLETICS PROMOTION AQ</t>
  </si>
  <si>
    <t>MELOZZI MARCO</t>
  </si>
  <si>
    <t>SIMONETTI MARCO</t>
  </si>
  <si>
    <t>CORSA DEI SANTI</t>
  </si>
  <si>
    <t>MAURINI DIEGO</t>
  </si>
  <si>
    <t>PROIETTI MAURIZIO</t>
  </si>
  <si>
    <t>IABONI GIOVANNI</t>
  </si>
  <si>
    <t>POD. LUCO DEI MARSI</t>
  </si>
  <si>
    <t>COLETTA MARIANO</t>
  </si>
  <si>
    <t>INGRETOLLI MAURO</t>
  </si>
  <si>
    <t>RUNNING EVOLUTION</t>
  </si>
  <si>
    <t>CECI DANIELE</t>
  </si>
  <si>
    <t>AMATORI MARCO</t>
  </si>
  <si>
    <t>CORRADI DARIO</t>
  </si>
  <si>
    <t>RUN FOR FUN</t>
  </si>
  <si>
    <t>D'ANDREA RENZO</t>
  </si>
  <si>
    <t>BUSSI RUNNER</t>
  </si>
  <si>
    <t>ALBA GIANLUCA</t>
  </si>
  <si>
    <t>TUMMOLO DANIELE</t>
  </si>
  <si>
    <t>CARLETTI ENRICO</t>
  </si>
  <si>
    <t>STABILE ANTONIO</t>
  </si>
  <si>
    <t>MARATHON CLUB ROMA</t>
  </si>
  <si>
    <t>CITERNESI MAURO</t>
  </si>
  <si>
    <t>1/2 MARATONA A STAFFETTA</t>
  </si>
  <si>
    <t>TRINCA RICCARDO</t>
  </si>
  <si>
    <t>CERRUTO ANTONIO</t>
  </si>
  <si>
    <t>VITINIA CORRIMONDO</t>
  </si>
  <si>
    <t>PICCIONI FRANCO</t>
  </si>
  <si>
    <t>TADDEI MARCO</t>
  </si>
  <si>
    <t>BUCCIOLI MARCO</t>
  </si>
  <si>
    <t>TAGLIAFERRI DANILO</t>
  </si>
  <si>
    <t>SABINA MARATHON CLUB</t>
  </si>
  <si>
    <t>FORMAI RICCARDO</t>
  </si>
  <si>
    <t>PIATTELLA MARINA</t>
  </si>
  <si>
    <t>MF50</t>
  </si>
  <si>
    <t>CENTRO FITNESS MONTELLO</t>
  </si>
  <si>
    <t>TRAVAGLINI MAURO</t>
  </si>
  <si>
    <t>POD. PRENESTE</t>
  </si>
  <si>
    <t>BALSANO LUCA</t>
  </si>
  <si>
    <t>CAROSI GIUSEPPE</t>
  </si>
  <si>
    <t>BIANCHI LORENZO</t>
  </si>
  <si>
    <t>BALLETTA MASSIMILIANO</t>
  </si>
  <si>
    <t>GIURI PIETRO PAOLO</t>
  </si>
  <si>
    <t>D'AGOSTINO LUCA</t>
  </si>
  <si>
    <t>SERGOLA MARIARITA</t>
  </si>
  <si>
    <t>BELLAVIA CLAUDIO</t>
  </si>
  <si>
    <t>PAOLUCCI MAURIZIO</t>
  </si>
  <si>
    <t>FANCULLI ANDREA</t>
  </si>
  <si>
    <t>SECCARONI STEFANO</t>
  </si>
  <si>
    <t>MOSNEAGU JOAN</t>
  </si>
  <si>
    <t>CANCILLERI FILIPPO</t>
  </si>
  <si>
    <t>TESSITORE GAETANO</t>
  </si>
  <si>
    <t>LUCCI MAURIZIO</t>
  </si>
  <si>
    <t>S.S. LAZIO ATL. LEGGERA</t>
  </si>
  <si>
    <t>CIPOLLA SISTO</t>
  </si>
  <si>
    <t>TONANZI LORENZO</t>
  </si>
  <si>
    <t>ZITAROSA MARCO</t>
  </si>
  <si>
    <t>BARBATO GIANLUCA</t>
  </si>
  <si>
    <t>ANTONELLI ERRICO</t>
  </si>
  <si>
    <t>A.S.D. IO CAMMINO IO CORRO</t>
  </si>
  <si>
    <t>LENTI MARCELLO</t>
  </si>
  <si>
    <t>CALCATERRA SPORT</t>
  </si>
  <si>
    <t>MAZZONI MICHELE</t>
  </si>
  <si>
    <t>ATL. WINNER FOLIGNO</t>
  </si>
  <si>
    <t>ARACO DOMENICO</t>
  </si>
  <si>
    <t>AGOSTINELLI ORLANDO</t>
  </si>
  <si>
    <t>GALLI EMILIANO</t>
  </si>
  <si>
    <t>GRAMENZI MIRKO</t>
  </si>
  <si>
    <t>UISP TERAMO</t>
  </si>
  <si>
    <t>RUGGIERI DOMENICO</t>
  </si>
  <si>
    <t>ATL. LIDO DELLE ROSE</t>
  </si>
  <si>
    <t>GAMMIERI ETTORE</t>
  </si>
  <si>
    <t>UISP ASCOLI PICENO</t>
  </si>
  <si>
    <t>TUCCI MAURIZIO</t>
  </si>
  <si>
    <t>US ACLI MARATHON</t>
  </si>
  <si>
    <t>CAVALLARO SILVIA</t>
  </si>
  <si>
    <t>MF30</t>
  </si>
  <si>
    <t>DEL SETTE RAIMONDO</t>
  </si>
  <si>
    <t>SORGI PIETRO</t>
  </si>
  <si>
    <t>RUNNERS RIETI</t>
  </si>
  <si>
    <t>GUARNERA UGO</t>
  </si>
  <si>
    <t>DI BARTOLOMEO GIANLUCA</t>
  </si>
  <si>
    <t>PAOLANTONI ELISA</t>
  </si>
  <si>
    <t>ANTONANGELO STEFANO</t>
  </si>
  <si>
    <t>MASSARO ANGELO</t>
  </si>
  <si>
    <t>CONTICELLO STEFANO</t>
  </si>
  <si>
    <t>ATL. AMATORI VELLETRI</t>
  </si>
  <si>
    <t>CASINI MARCELLA</t>
  </si>
  <si>
    <t>MF45</t>
  </si>
  <si>
    <t>ATL. VILLA DE SANCTIS</t>
  </si>
  <si>
    <t>CARDARELLI MARCELLA</t>
  </si>
  <si>
    <t>MF40</t>
  </si>
  <si>
    <t>SIGNORI FRANCESCO</t>
  </si>
  <si>
    <t>BRETTI GIOVANNI</t>
  </si>
  <si>
    <t>CLAVARINO FEDERICO</t>
  </si>
  <si>
    <t>CERIONI CARLO</t>
  </si>
  <si>
    <t>FESTUCCIA FRANCESCO</t>
  </si>
  <si>
    <t>FIORENTINO PASQUALE</t>
  </si>
  <si>
    <t>FORNITI TERENZIO</t>
  </si>
  <si>
    <t>ATL. ENERGIA ROMA</t>
  </si>
  <si>
    <t>NOVELLI MARCO</t>
  </si>
  <si>
    <t>ROSSI AUGUSTO</t>
  </si>
  <si>
    <t>ALFONSI FILIPPO</t>
  </si>
  <si>
    <t>RACING TEAM D'LUMONT</t>
  </si>
  <si>
    <t>DI BARI DANIELE</t>
  </si>
  <si>
    <t>GRIECO GIUSEPPE</t>
  </si>
  <si>
    <t>VILLA ADA GREEN RUNNER</t>
  </si>
  <si>
    <t>CALICCHIA BRUNO</t>
  </si>
  <si>
    <t>POD. MORENA</t>
  </si>
  <si>
    <t>LOTINI GAETANO</t>
  </si>
  <si>
    <t>SCORZONI MARCO</t>
  </si>
  <si>
    <t>RODOLICO MASSIMO</t>
  </si>
  <si>
    <t>BERETTA MASSIMILIANO</t>
  </si>
  <si>
    <t>SCAMARCIO MARIANO</t>
  </si>
  <si>
    <t>D'AGOSTINO MASSIMO</t>
  </si>
  <si>
    <t>BATTELLO MAURO</t>
  </si>
  <si>
    <t>I RUNNERS MONTEROTONDO</t>
  </si>
  <si>
    <t>CECCHETTI DANIELE</t>
  </si>
  <si>
    <t>PEDONE GIORGIO</t>
  </si>
  <si>
    <t>CAFFARELLA TEAM ROMA</t>
  </si>
  <si>
    <t>MANCIOCCHI ALBERTO</t>
  </si>
  <si>
    <t>SANTONI VALTER</t>
  </si>
  <si>
    <t>CAVOLA SIMONA</t>
  </si>
  <si>
    <t>AMF</t>
  </si>
  <si>
    <t>BOTTONI MARCO</t>
  </si>
  <si>
    <t>PIAZZA MARCO</t>
  </si>
  <si>
    <t>LBM SPORT TEAM</t>
  </si>
  <si>
    <t>STAFFULANI MARCELLO</t>
  </si>
  <si>
    <t>TANNOIA MARIO</t>
  </si>
  <si>
    <t>DI GREGORIO MASSIMILIANO</t>
  </si>
  <si>
    <t>PAIOLA ANTONELLO</t>
  </si>
  <si>
    <t>ATLETA LIBERO</t>
  </si>
  <si>
    <t>NATI LORENZO</t>
  </si>
  <si>
    <t>PAOLONI ACHILLE</t>
  </si>
  <si>
    <t>LAI EMILIANO</t>
  </si>
  <si>
    <t>SPESCHA LAURA</t>
  </si>
  <si>
    <t>PASSINI MARCO</t>
  </si>
  <si>
    <t>PONZI SANDRO</t>
  </si>
  <si>
    <t>LUNGARINI MARCO</t>
  </si>
  <si>
    <t>SPATUZZO MARCO</t>
  </si>
  <si>
    <t>WORLD TRUCK TEAM</t>
  </si>
  <si>
    <t>ARGENTIERI ALESSANDRO</t>
  </si>
  <si>
    <t>DI LUIGI SIMONE</t>
  </si>
  <si>
    <t>SABALICH ALESSIO</t>
  </si>
  <si>
    <t>BIANCO PASQUA</t>
  </si>
  <si>
    <t>MF35</t>
  </si>
  <si>
    <t>GIURIN DANIELE</t>
  </si>
  <si>
    <t>RIZZUTO VITTORIO</t>
  </si>
  <si>
    <t>PIAZZA NICOLA</t>
  </si>
  <si>
    <t>AMATORI VILLA PAMPHILI</t>
  </si>
  <si>
    <t>BRADASCIO ANTONIO</t>
  </si>
  <si>
    <t>PONTE DI NONA</t>
  </si>
  <si>
    <t>SCACCHIAFICHI ALDO</t>
  </si>
  <si>
    <t>D'AMORE SALVATORE</t>
  </si>
  <si>
    <t>GALANTI ANGELO</t>
  </si>
  <si>
    <t>SBURLINO ALBERTO</t>
  </si>
  <si>
    <t>MONCALIERI ALESSANDRO</t>
  </si>
  <si>
    <t>DI BELLA GIANCARLO</t>
  </si>
  <si>
    <t>BARSI ROBERTO</t>
  </si>
  <si>
    <t>TUFO GIANCARLO</t>
  </si>
  <si>
    <t>DI STEFANO STEFANO</t>
  </si>
  <si>
    <t>DE ANTONI ANDREA</t>
  </si>
  <si>
    <t>PIERGALLINI STEFANO</t>
  </si>
  <si>
    <t>MONTEFERRI MAURO</t>
  </si>
  <si>
    <t>BORRO FABRIZIO</t>
  </si>
  <si>
    <t>FRIGERI ALESSANDRO</t>
  </si>
  <si>
    <t>GARGANO ANDREA</t>
  </si>
  <si>
    <t>BARTOLUCCI GERMANA</t>
  </si>
  <si>
    <t>CAMERTONI ANTONIO</t>
  </si>
  <si>
    <t>MM65</t>
  </si>
  <si>
    <t>ROMA ROAD RUNNERS</t>
  </si>
  <si>
    <t>RICCI CLAUDIO</t>
  </si>
  <si>
    <t>PASSERI GIUSEPPE</t>
  </si>
  <si>
    <t>CHIACCHIARARELLI ALESSANDRO</t>
  </si>
  <si>
    <t>GOLVELLI GIOVANNI</t>
  </si>
  <si>
    <t>ULPIANI OSCAR</t>
  </si>
  <si>
    <t>POD. CASALOTTI</t>
  </si>
  <si>
    <t>LA MONTAGNA CLEMENTE</t>
  </si>
  <si>
    <t>POD. ALSIUM LADISPOLI</t>
  </si>
  <si>
    <t>MELLA ELEONORA</t>
  </si>
  <si>
    <t>SORIANI FEDERICA</t>
  </si>
  <si>
    <t>DELL'UOMO CLAUDIO</t>
  </si>
  <si>
    <t>BERARDI GIOVANNI</t>
  </si>
  <si>
    <t>FERRANTINI SEVERINA</t>
  </si>
  <si>
    <t>MF55</t>
  </si>
  <si>
    <t>ATL. MONTE MARIO RM</t>
  </si>
  <si>
    <t>MISANO CLAUDIA</t>
  </si>
  <si>
    <t>BASSETTI SILVANO</t>
  </si>
  <si>
    <t>ALO' ANGELO</t>
  </si>
  <si>
    <t>LORENZINI ANDREA</t>
  </si>
  <si>
    <t>BRUSCHI CONCETTA</t>
  </si>
  <si>
    <t>PATRIGNANI FABIO</t>
  </si>
  <si>
    <t>BIANCONI FRANCESCO</t>
  </si>
  <si>
    <t>MARINELLI MICHELE</t>
  </si>
  <si>
    <t>MARTONI CATERINA</t>
  </si>
  <si>
    <t>ZANNINI MAURIZIO</t>
  </si>
  <si>
    <t>BIANCHETTI MARIA</t>
  </si>
  <si>
    <t>SAI PAOLO</t>
  </si>
  <si>
    <t>PANE IVANA</t>
  </si>
  <si>
    <t>ATL. PEGASO</t>
  </si>
  <si>
    <t>SCALA ANTONIETTA</t>
  </si>
  <si>
    <t>CIAVARRA LUCA</t>
  </si>
  <si>
    <t>MARROCCO FRANCESCO</t>
  </si>
  <si>
    <t>AMICI PARCO C. ROMANI</t>
  </si>
  <si>
    <t>TAGLIAFERRI RINALDO</t>
  </si>
  <si>
    <t>PINTO MASSIMILIANO</t>
  </si>
  <si>
    <t>BARBARO FRANCESCO</t>
  </si>
  <si>
    <t>POD. SAVONESE</t>
  </si>
  <si>
    <t>BERARDINELLI LOREDANA</t>
  </si>
  <si>
    <t>CAVALLUCCI MASSIMO</t>
  </si>
  <si>
    <t>PEIFFER DANIEL</t>
  </si>
  <si>
    <t>BALDUCCI MARIA GRAZIA</t>
  </si>
  <si>
    <t>S.E.F. STAMURA ANCONA</t>
  </si>
  <si>
    <t>BRUNO ANDREA</t>
  </si>
  <si>
    <t>REALI PAOLO</t>
  </si>
  <si>
    <t>CAROSINI MASSIMO</t>
  </si>
  <si>
    <t>ROMANO CAROLINA</t>
  </si>
  <si>
    <t>LAMBRECCIOSA DOMENICO</t>
  </si>
  <si>
    <t>LA MARCA DANILO</t>
  </si>
  <si>
    <t>PALMA MARIOFRANCO</t>
  </si>
  <si>
    <t>RICCI NEMESIO</t>
  </si>
  <si>
    <t>LATINA RUNNERS</t>
  </si>
  <si>
    <t>IEVOLI FILOMENA</t>
  </si>
  <si>
    <t>ZIMMERMANN AGUSTIN</t>
  </si>
  <si>
    <t>AGABITI CAROLINA</t>
  </si>
  <si>
    <t>GENNARI GIULIANO</t>
  </si>
  <si>
    <t>ZOCCHI MARIA ENRICA</t>
  </si>
  <si>
    <t>MANNI STEFANO</t>
  </si>
  <si>
    <t>POD. MYRICAE TERNI</t>
  </si>
  <si>
    <t>AVVISATI LUIGI</t>
  </si>
  <si>
    <t>BALESTRERI LUCA</t>
  </si>
  <si>
    <t>MELCHIOR PATRIZIA</t>
  </si>
  <si>
    <t>MAMMOZZETTI LUIGI</t>
  </si>
  <si>
    <t>FORCUTI GIULIA</t>
  </si>
  <si>
    <t>GALEANDRO GIUSEPE</t>
  </si>
  <si>
    <t>CICCARELLA GIUSEPPE</t>
  </si>
  <si>
    <t>CRISTIANI FABRIZIO</t>
  </si>
  <si>
    <t>GATTI CINZIA</t>
  </si>
  <si>
    <t>ROMEO GIANFRANCO</t>
  </si>
  <si>
    <t>CAMBRIA SALVATORE</t>
  </si>
  <si>
    <t>CASSARA LUCIO</t>
  </si>
  <si>
    <t>POD. APRILIA</t>
  </si>
  <si>
    <t>DELL'ACCIO VITO</t>
  </si>
  <si>
    <t>LUCARINI MARIA SONIA</t>
  </si>
  <si>
    <t>POD. AVIS PRIVERNO</t>
  </si>
  <si>
    <t>GRANITO ANTONGIULIO</t>
  </si>
  <si>
    <t>OLIVIERI MASSIMO</t>
  </si>
  <si>
    <t>DE ANGELIS PATRIZIA</t>
  </si>
  <si>
    <t>BALZERANI UMBERTO</t>
  </si>
  <si>
    <t>GRILLO GIACOMO</t>
  </si>
  <si>
    <t>FERRARI DAVIDE</t>
  </si>
  <si>
    <t>APICELLA DARIO</t>
  </si>
  <si>
    <t>ZEDDE GIANLUIGI</t>
  </si>
  <si>
    <t>G.P. ATL. FALERIA</t>
  </si>
  <si>
    <t>BARCHIESI IVO</t>
  </si>
  <si>
    <t>ALBERTO GIANFRANCO</t>
  </si>
  <si>
    <t>ANNIBALI ROBERTA</t>
  </si>
  <si>
    <t>BADURINA CARLA</t>
  </si>
  <si>
    <t>LAORETI FABIO</t>
  </si>
  <si>
    <t>FALERNO ANTONELLA</t>
  </si>
  <si>
    <t>CENNI PAOLA</t>
  </si>
  <si>
    <t>MF65</t>
  </si>
  <si>
    <t>G.S.D. LITAL</t>
  </si>
  <si>
    <t>SEVERONI STEFANO</t>
  </si>
  <si>
    <t>ROMATLETICA</t>
  </si>
  <si>
    <t>TOPPANO ANDREA</t>
  </si>
  <si>
    <t>SCAMARCIO ALFONSO</t>
  </si>
  <si>
    <t>MAURICI CRISTINA</t>
  </si>
  <si>
    <t>UISP LAZIO SUD EST</t>
  </si>
  <si>
    <t>NUZZI DOMENICO</t>
  </si>
  <si>
    <t>DEL NEGRO MICHELE</t>
  </si>
  <si>
    <t>SCALABRELLA FEDERICO</t>
  </si>
  <si>
    <t>SILVESTRI SABRINA</t>
  </si>
  <si>
    <t>DEL LUNGO SAMANTHA</t>
  </si>
  <si>
    <t>VACCARINI PATRIZIA</t>
  </si>
  <si>
    <t>MARCHI SIMONA</t>
  </si>
  <si>
    <t>AMATORI CASTELFUSANO</t>
  </si>
  <si>
    <t>MANNA LUCA</t>
  </si>
  <si>
    <t>SULPIZI GIUSEPPE</t>
  </si>
  <si>
    <t>VETTESE MARCELLO</t>
  </si>
  <si>
    <t>FELICETTI MARIA</t>
  </si>
  <si>
    <t>DE ANGELIS FABRIZIO</t>
  </si>
  <si>
    <t>FOGLIA MANZILLO LUCIANO</t>
  </si>
  <si>
    <t>ALESSANDRONI CLAUDIO</t>
  </si>
  <si>
    <t>VALERIO FRANCESCO</t>
  </si>
  <si>
    <t>RODILOS ORNELLA</t>
  </si>
  <si>
    <t>ALBERTO ROBERTO</t>
  </si>
  <si>
    <t>MARTONI UBALDO</t>
  </si>
  <si>
    <t>GIANNECCHINI ORESTE</t>
  </si>
  <si>
    <t>MM75</t>
  </si>
  <si>
    <t>POD. OSTIA</t>
  </si>
  <si>
    <t>TARTAMELLI LINA</t>
  </si>
  <si>
    <t>GIOVANNETTI MAURIZIO</t>
  </si>
  <si>
    <t>CORSI TOMMASO</t>
  </si>
  <si>
    <t>DESSI ROMANO</t>
  </si>
  <si>
    <t>COSSU GIOVANNI</t>
  </si>
  <si>
    <t>Giro del Lago di Campotosto</t>
  </si>
  <si>
    <t>Campotosto (AQ) Italia - Sabato 26/07/2014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</si>
</sst>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3" fillId="35" borderId="19" xfId="0" applyFont="1" applyFill="1" applyBorder="1" applyAlignment="1">
      <alignment vertical="center"/>
    </xf>
    <xf numFmtId="0" fontId="53" fillId="35" borderId="20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vertical="center"/>
    </xf>
    <xf numFmtId="0" fontId="53" fillId="35" borderId="22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170" fontId="53" fillId="35" borderId="14" xfId="0" applyNumberFormat="1" applyFont="1" applyFill="1" applyBorder="1" applyAlignment="1">
      <alignment horizontal="center" vertical="center"/>
    </xf>
    <xf numFmtId="21" fontId="53" fillId="35" borderId="14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vertical="center"/>
    </xf>
    <xf numFmtId="0" fontId="53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394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395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25.2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6" t="s">
        <v>18</v>
      </c>
      <c r="C5" s="37"/>
      <c r="D5" s="12" t="s">
        <v>19</v>
      </c>
      <c r="E5" s="17" t="s">
        <v>20</v>
      </c>
      <c r="F5" s="33">
        <v>0.06240740740740741</v>
      </c>
      <c r="G5" s="33">
        <v>0.06240740740740741</v>
      </c>
      <c r="H5" s="12" t="str">
        <f aca="true" t="shared" si="0" ref="H5:H27">TEXT(INT((HOUR(G5)*3600+MINUTE(G5)*60+SECOND(G5))/$J$3/60),"0")&amp;"."&amp;TEXT(MOD((HOUR(G5)*3600+MINUTE(G5)*60+SECOND(G5))/$J$3,60),"00")&amp;"/km"</f>
        <v>3.34/km</v>
      </c>
      <c r="I5" s="25">
        <f aca="true" t="shared" si="1" ref="I5:I27">G5-$G$5</f>
        <v>0</v>
      </c>
      <c r="J5" s="25">
        <f>G5-INDEX($G$5:$G$300,MATCH(D5,$D$5:$D$300,0))</f>
        <v>0</v>
      </c>
    </row>
    <row r="6" spans="1:10" s="10" customFormat="1" ht="15" customHeight="1">
      <c r="A6" s="13">
        <v>2</v>
      </c>
      <c r="B6" s="38" t="s">
        <v>21</v>
      </c>
      <c r="C6" s="39"/>
      <c r="D6" s="13" t="s">
        <v>22</v>
      </c>
      <c r="E6" s="18" t="s">
        <v>23</v>
      </c>
      <c r="F6" s="34">
        <v>0.06320601851851852</v>
      </c>
      <c r="G6" s="34">
        <v>0.06320601851851852</v>
      </c>
      <c r="H6" s="13" t="str">
        <f t="shared" si="0"/>
        <v>3.37/km</v>
      </c>
      <c r="I6" s="14">
        <f t="shared" si="1"/>
        <v>0.000798611111111111</v>
      </c>
      <c r="J6" s="14">
        <f aca="true" t="shared" si="2" ref="J6:J69">G6-INDEX($G$5:$G$300,MATCH(D6,$D$5:$D$300,0))</f>
        <v>0</v>
      </c>
    </row>
    <row r="7" spans="1:10" s="10" customFormat="1" ht="15" customHeight="1">
      <c r="A7" s="13">
        <v>3</v>
      </c>
      <c r="B7" s="38" t="s">
        <v>24</v>
      </c>
      <c r="C7" s="39"/>
      <c r="D7" s="13" t="s">
        <v>19</v>
      </c>
      <c r="E7" s="18" t="s">
        <v>25</v>
      </c>
      <c r="F7" s="34">
        <v>0.068125</v>
      </c>
      <c r="G7" s="34">
        <v>0.068125</v>
      </c>
      <c r="H7" s="13" t="str">
        <f t="shared" si="0"/>
        <v>3.54/km</v>
      </c>
      <c r="I7" s="14">
        <f t="shared" si="1"/>
        <v>0.0057175925925925936</v>
      </c>
      <c r="J7" s="14">
        <f t="shared" si="2"/>
        <v>0.0057175925925925936</v>
      </c>
    </row>
    <row r="8" spans="1:10" s="10" customFormat="1" ht="15" customHeight="1">
      <c r="A8" s="13">
        <v>4</v>
      </c>
      <c r="B8" s="38" t="s">
        <v>26</v>
      </c>
      <c r="C8" s="39"/>
      <c r="D8" s="13" t="s">
        <v>22</v>
      </c>
      <c r="E8" s="18" t="s">
        <v>27</v>
      </c>
      <c r="F8" s="34">
        <v>0.06944444444444443</v>
      </c>
      <c r="G8" s="34">
        <v>0.06944444444444443</v>
      </c>
      <c r="H8" s="13" t="str">
        <f t="shared" si="0"/>
        <v>3.58/km</v>
      </c>
      <c r="I8" s="14">
        <f t="shared" si="1"/>
        <v>0.007037037037037022</v>
      </c>
      <c r="J8" s="14">
        <f t="shared" si="2"/>
        <v>0.006238425925925911</v>
      </c>
    </row>
    <row r="9" spans="1:10" s="10" customFormat="1" ht="15" customHeight="1">
      <c r="A9" s="13">
        <v>5</v>
      </c>
      <c r="B9" s="38" t="s">
        <v>28</v>
      </c>
      <c r="C9" s="39"/>
      <c r="D9" s="13" t="s">
        <v>29</v>
      </c>
      <c r="E9" s="18" t="s">
        <v>30</v>
      </c>
      <c r="F9" s="34">
        <v>0.0704513888888889</v>
      </c>
      <c r="G9" s="34">
        <v>0.0704513888888889</v>
      </c>
      <c r="H9" s="13" t="str">
        <f t="shared" si="0"/>
        <v>4.02/km</v>
      </c>
      <c r="I9" s="14">
        <f t="shared" si="1"/>
        <v>0.008043981481481485</v>
      </c>
      <c r="J9" s="14">
        <f t="shared" si="2"/>
        <v>0</v>
      </c>
    </row>
    <row r="10" spans="1:10" s="10" customFormat="1" ht="15" customHeight="1">
      <c r="A10" s="13">
        <v>6</v>
      </c>
      <c r="B10" s="38" t="s">
        <v>31</v>
      </c>
      <c r="C10" s="39"/>
      <c r="D10" s="13" t="s">
        <v>19</v>
      </c>
      <c r="E10" s="18" t="s">
        <v>32</v>
      </c>
      <c r="F10" s="34">
        <v>0.07055555555555555</v>
      </c>
      <c r="G10" s="34">
        <v>0.07055555555555555</v>
      </c>
      <c r="H10" s="13" t="str">
        <f t="shared" si="0"/>
        <v>4.02/km</v>
      </c>
      <c r="I10" s="14">
        <f t="shared" si="1"/>
        <v>0.00814814814814814</v>
      </c>
      <c r="J10" s="14">
        <f t="shared" si="2"/>
        <v>0.00814814814814814</v>
      </c>
    </row>
    <row r="11" spans="1:10" s="10" customFormat="1" ht="15" customHeight="1">
      <c r="A11" s="13">
        <v>7</v>
      </c>
      <c r="B11" s="38" t="s">
        <v>33</v>
      </c>
      <c r="C11" s="39"/>
      <c r="D11" s="13" t="s">
        <v>22</v>
      </c>
      <c r="E11" s="18" t="s">
        <v>34</v>
      </c>
      <c r="F11" s="34">
        <v>0.07221064814814815</v>
      </c>
      <c r="G11" s="34">
        <v>0.07221064814814815</v>
      </c>
      <c r="H11" s="13" t="str">
        <f t="shared" si="0"/>
        <v>4.08/km</v>
      </c>
      <c r="I11" s="14">
        <f t="shared" si="1"/>
        <v>0.009803240740740737</v>
      </c>
      <c r="J11" s="14">
        <f t="shared" si="2"/>
        <v>0.009004629629629626</v>
      </c>
    </row>
    <row r="12" spans="1:10" s="10" customFormat="1" ht="15" customHeight="1">
      <c r="A12" s="13">
        <v>8</v>
      </c>
      <c r="B12" s="38" t="s">
        <v>35</v>
      </c>
      <c r="C12" s="39"/>
      <c r="D12" s="13" t="s">
        <v>19</v>
      </c>
      <c r="E12" s="18" t="s">
        <v>36</v>
      </c>
      <c r="F12" s="34">
        <v>0.07241898148148147</v>
      </c>
      <c r="G12" s="34">
        <v>0.07241898148148147</v>
      </c>
      <c r="H12" s="13" t="str">
        <f t="shared" si="0"/>
        <v>4.08/km</v>
      </c>
      <c r="I12" s="14">
        <f t="shared" si="1"/>
        <v>0.010011574074074062</v>
      </c>
      <c r="J12" s="14">
        <f t="shared" si="2"/>
        <v>0.010011574074074062</v>
      </c>
    </row>
    <row r="13" spans="1:10" s="10" customFormat="1" ht="15" customHeight="1">
      <c r="A13" s="13">
        <v>9</v>
      </c>
      <c r="B13" s="38" t="s">
        <v>37</v>
      </c>
      <c r="C13" s="39"/>
      <c r="D13" s="13" t="s">
        <v>22</v>
      </c>
      <c r="E13" s="18" t="s">
        <v>38</v>
      </c>
      <c r="F13" s="34">
        <v>0.07246527777777778</v>
      </c>
      <c r="G13" s="34">
        <v>0.07246527777777778</v>
      </c>
      <c r="H13" s="13" t="str">
        <f t="shared" si="0"/>
        <v>4.08/km</v>
      </c>
      <c r="I13" s="14">
        <f t="shared" si="1"/>
        <v>0.01005787037037037</v>
      </c>
      <c r="J13" s="14">
        <f t="shared" si="2"/>
        <v>0.009259259259259259</v>
      </c>
    </row>
    <row r="14" spans="1:10" s="10" customFormat="1" ht="15" customHeight="1">
      <c r="A14" s="13">
        <v>10</v>
      </c>
      <c r="B14" s="38" t="s">
        <v>39</v>
      </c>
      <c r="C14" s="39"/>
      <c r="D14" s="13" t="s">
        <v>22</v>
      </c>
      <c r="E14" s="18" t="s">
        <v>40</v>
      </c>
      <c r="F14" s="34">
        <v>0.07271990740740741</v>
      </c>
      <c r="G14" s="34">
        <v>0.07271990740740741</v>
      </c>
      <c r="H14" s="13" t="str">
        <f t="shared" si="0"/>
        <v>4.09/km</v>
      </c>
      <c r="I14" s="14">
        <f t="shared" si="1"/>
        <v>0.010312500000000002</v>
      </c>
      <c r="J14" s="14">
        <f t="shared" si="2"/>
        <v>0.009513888888888891</v>
      </c>
    </row>
    <row r="15" spans="1:10" s="10" customFormat="1" ht="15" customHeight="1">
      <c r="A15" s="13">
        <v>11</v>
      </c>
      <c r="B15" s="38" t="s">
        <v>41</v>
      </c>
      <c r="C15" s="39"/>
      <c r="D15" s="13" t="s">
        <v>29</v>
      </c>
      <c r="E15" s="18" t="s">
        <v>40</v>
      </c>
      <c r="F15" s="34">
        <v>0.07271990740740741</v>
      </c>
      <c r="G15" s="34">
        <v>0.07271990740740741</v>
      </c>
      <c r="H15" s="13" t="str">
        <f t="shared" si="0"/>
        <v>4.09/km</v>
      </c>
      <c r="I15" s="14">
        <f t="shared" si="1"/>
        <v>0.010312500000000002</v>
      </c>
      <c r="J15" s="14">
        <f t="shared" si="2"/>
        <v>0.002268518518518517</v>
      </c>
    </row>
    <row r="16" spans="1:10" s="10" customFormat="1" ht="15" customHeight="1">
      <c r="A16" s="20">
        <v>12</v>
      </c>
      <c r="B16" s="40" t="s">
        <v>42</v>
      </c>
      <c r="C16" s="41"/>
      <c r="D16" s="20" t="s">
        <v>22</v>
      </c>
      <c r="E16" s="24" t="s">
        <v>12</v>
      </c>
      <c r="F16" s="35">
        <v>0.07280092592592592</v>
      </c>
      <c r="G16" s="35">
        <v>0.07280092592592592</v>
      </c>
      <c r="H16" s="20" t="str">
        <f t="shared" si="0"/>
        <v>4.10/km</v>
      </c>
      <c r="I16" s="21">
        <f t="shared" si="1"/>
        <v>0.01039351851851851</v>
      </c>
      <c r="J16" s="21">
        <f t="shared" si="2"/>
        <v>0.0095949074074074</v>
      </c>
    </row>
    <row r="17" spans="1:10" s="10" customFormat="1" ht="15" customHeight="1">
      <c r="A17" s="20">
        <v>13</v>
      </c>
      <c r="B17" s="40" t="s">
        <v>43</v>
      </c>
      <c r="C17" s="41"/>
      <c r="D17" s="20" t="s">
        <v>19</v>
      </c>
      <c r="E17" s="24" t="s">
        <v>12</v>
      </c>
      <c r="F17" s="35">
        <v>0.07319444444444444</v>
      </c>
      <c r="G17" s="35">
        <v>0.07319444444444444</v>
      </c>
      <c r="H17" s="20" t="str">
        <f t="shared" si="0"/>
        <v>4.11/km</v>
      </c>
      <c r="I17" s="21">
        <f t="shared" si="1"/>
        <v>0.010787037037037026</v>
      </c>
      <c r="J17" s="21">
        <f t="shared" si="2"/>
        <v>0.010787037037037026</v>
      </c>
    </row>
    <row r="18" spans="1:10" s="10" customFormat="1" ht="15" customHeight="1">
      <c r="A18" s="13">
        <v>14</v>
      </c>
      <c r="B18" s="38" t="s">
        <v>44</v>
      </c>
      <c r="C18" s="39"/>
      <c r="D18" s="13" t="s">
        <v>29</v>
      </c>
      <c r="E18" s="18" t="s">
        <v>45</v>
      </c>
      <c r="F18" s="34">
        <v>0.07331018518518519</v>
      </c>
      <c r="G18" s="34">
        <v>0.07331018518518519</v>
      </c>
      <c r="H18" s="13" t="str">
        <f t="shared" si="0"/>
        <v>4.11/km</v>
      </c>
      <c r="I18" s="14">
        <f t="shared" si="1"/>
        <v>0.010902777777777775</v>
      </c>
      <c r="J18" s="14">
        <f t="shared" si="2"/>
        <v>0.00285879629629629</v>
      </c>
    </row>
    <row r="19" spans="1:10" s="10" customFormat="1" ht="15" customHeight="1">
      <c r="A19" s="13">
        <v>15</v>
      </c>
      <c r="B19" s="38" t="s">
        <v>46</v>
      </c>
      <c r="C19" s="39"/>
      <c r="D19" s="13" t="s">
        <v>22</v>
      </c>
      <c r="E19" s="18" t="s">
        <v>40</v>
      </c>
      <c r="F19" s="34">
        <v>0.07333333333333333</v>
      </c>
      <c r="G19" s="34">
        <v>0.07333333333333333</v>
      </c>
      <c r="H19" s="13" t="str">
        <f t="shared" si="0"/>
        <v>4.11/km</v>
      </c>
      <c r="I19" s="14">
        <f t="shared" si="1"/>
        <v>0.010925925925925922</v>
      </c>
      <c r="J19" s="14">
        <f t="shared" si="2"/>
        <v>0.010127314814814811</v>
      </c>
    </row>
    <row r="20" spans="1:10" s="10" customFormat="1" ht="15" customHeight="1">
      <c r="A20" s="13">
        <v>16</v>
      </c>
      <c r="B20" s="38" t="s">
        <v>47</v>
      </c>
      <c r="C20" s="39"/>
      <c r="D20" s="13" t="s">
        <v>29</v>
      </c>
      <c r="E20" s="18" t="s">
        <v>38</v>
      </c>
      <c r="F20" s="34">
        <v>0.07337962962962963</v>
      </c>
      <c r="G20" s="34">
        <v>0.07337962962962963</v>
      </c>
      <c r="H20" s="13" t="str">
        <f t="shared" si="0"/>
        <v>4.12/km</v>
      </c>
      <c r="I20" s="14">
        <f t="shared" si="1"/>
        <v>0.010972222222222217</v>
      </c>
      <c r="J20" s="14">
        <f t="shared" si="2"/>
        <v>0.0029282407407407313</v>
      </c>
    </row>
    <row r="21" spans="1:10" s="10" customFormat="1" ht="15" customHeight="1">
      <c r="A21" s="13">
        <v>17</v>
      </c>
      <c r="B21" s="38" t="s">
        <v>48</v>
      </c>
      <c r="C21" s="39"/>
      <c r="D21" s="13" t="s">
        <v>49</v>
      </c>
      <c r="E21" s="18" t="s">
        <v>50</v>
      </c>
      <c r="F21" s="34">
        <v>0.07368055555555555</v>
      </c>
      <c r="G21" s="34">
        <v>0.07368055555555555</v>
      </c>
      <c r="H21" s="13" t="str">
        <f t="shared" si="0"/>
        <v>4.13/km</v>
      </c>
      <c r="I21" s="14">
        <f t="shared" si="1"/>
        <v>0.011273148148148143</v>
      </c>
      <c r="J21" s="14">
        <f t="shared" si="2"/>
        <v>0</v>
      </c>
    </row>
    <row r="22" spans="1:10" s="10" customFormat="1" ht="15" customHeight="1">
      <c r="A22" s="13">
        <v>18</v>
      </c>
      <c r="B22" s="38" t="s">
        <v>51</v>
      </c>
      <c r="C22" s="39"/>
      <c r="D22" s="13" t="s">
        <v>22</v>
      </c>
      <c r="E22" s="18" t="s">
        <v>23</v>
      </c>
      <c r="F22" s="34">
        <v>0.0737037037037037</v>
      </c>
      <c r="G22" s="34">
        <v>0.0737037037037037</v>
      </c>
      <c r="H22" s="13" t="str">
        <f t="shared" si="0"/>
        <v>4.13/km</v>
      </c>
      <c r="I22" s="14">
        <f t="shared" si="1"/>
        <v>0.01129629629629629</v>
      </c>
      <c r="J22" s="14">
        <f t="shared" si="2"/>
        <v>0.01049768518518518</v>
      </c>
    </row>
    <row r="23" spans="1:10" s="10" customFormat="1" ht="15" customHeight="1">
      <c r="A23" s="13">
        <v>19</v>
      </c>
      <c r="B23" s="38" t="s">
        <v>52</v>
      </c>
      <c r="C23" s="39"/>
      <c r="D23" s="13" t="s">
        <v>22</v>
      </c>
      <c r="E23" s="18" t="s">
        <v>23</v>
      </c>
      <c r="F23" s="34">
        <v>0.07384259259259258</v>
      </c>
      <c r="G23" s="34">
        <v>0.07384259259259258</v>
      </c>
      <c r="H23" s="13" t="str">
        <f t="shared" si="0"/>
        <v>4.13/km</v>
      </c>
      <c r="I23" s="14">
        <f t="shared" si="1"/>
        <v>0.011435185185185173</v>
      </c>
      <c r="J23" s="14">
        <f t="shared" si="2"/>
        <v>0.010636574074074062</v>
      </c>
    </row>
    <row r="24" spans="1:10" s="10" customFormat="1" ht="15" customHeight="1">
      <c r="A24" s="13">
        <v>20</v>
      </c>
      <c r="B24" s="38" t="s">
        <v>53</v>
      </c>
      <c r="C24" s="39"/>
      <c r="D24" s="13" t="s">
        <v>29</v>
      </c>
      <c r="E24" s="18" t="s">
        <v>54</v>
      </c>
      <c r="F24" s="34">
        <v>0.0739699074074074</v>
      </c>
      <c r="G24" s="34">
        <v>0.0739699074074074</v>
      </c>
      <c r="H24" s="13" t="str">
        <f t="shared" si="0"/>
        <v>4.14/km</v>
      </c>
      <c r="I24" s="14">
        <f t="shared" si="1"/>
        <v>0.01156249999999999</v>
      </c>
      <c r="J24" s="14">
        <f t="shared" si="2"/>
        <v>0.003518518518518504</v>
      </c>
    </row>
    <row r="25" spans="1:10" s="10" customFormat="1" ht="15" customHeight="1">
      <c r="A25" s="13">
        <v>21</v>
      </c>
      <c r="B25" s="38" t="s">
        <v>55</v>
      </c>
      <c r="C25" s="39"/>
      <c r="D25" s="13" t="s">
        <v>56</v>
      </c>
      <c r="E25" s="18" t="s">
        <v>57</v>
      </c>
      <c r="F25" s="34">
        <v>0.07427083333333334</v>
      </c>
      <c r="G25" s="34">
        <v>0.07427083333333334</v>
      </c>
      <c r="H25" s="13" t="str">
        <f t="shared" si="0"/>
        <v>4.15/km</v>
      </c>
      <c r="I25" s="14">
        <f t="shared" si="1"/>
        <v>0.01186342592592593</v>
      </c>
      <c r="J25" s="14">
        <f t="shared" si="2"/>
        <v>0</v>
      </c>
    </row>
    <row r="26" spans="1:10" s="10" customFormat="1" ht="15" customHeight="1">
      <c r="A26" s="13">
        <v>22</v>
      </c>
      <c r="B26" s="38" t="s">
        <v>58</v>
      </c>
      <c r="C26" s="39"/>
      <c r="D26" s="13" t="s">
        <v>29</v>
      </c>
      <c r="E26" s="18" t="s">
        <v>27</v>
      </c>
      <c r="F26" s="34">
        <v>0.07428240740740741</v>
      </c>
      <c r="G26" s="34">
        <v>0.07427083333333334</v>
      </c>
      <c r="H26" s="13" t="str">
        <f t="shared" si="0"/>
        <v>4.15/km</v>
      </c>
      <c r="I26" s="14">
        <f t="shared" si="1"/>
        <v>0.01186342592592593</v>
      </c>
      <c r="J26" s="14">
        <f t="shared" si="2"/>
        <v>0.0038194444444444448</v>
      </c>
    </row>
    <row r="27" spans="1:10" s="10" customFormat="1" ht="15" customHeight="1">
      <c r="A27" s="13">
        <v>23</v>
      </c>
      <c r="B27" s="38" t="s">
        <v>59</v>
      </c>
      <c r="C27" s="39"/>
      <c r="D27" s="13" t="s">
        <v>19</v>
      </c>
      <c r="E27" s="18" t="s">
        <v>40</v>
      </c>
      <c r="F27" s="34">
        <v>0.07443287037037037</v>
      </c>
      <c r="G27" s="34">
        <v>0.07442129629629629</v>
      </c>
      <c r="H27" s="13" t="str">
        <f t="shared" si="0"/>
        <v>4.15/km</v>
      </c>
      <c r="I27" s="14">
        <f t="shared" si="1"/>
        <v>0.01201388888888888</v>
      </c>
      <c r="J27" s="14">
        <f t="shared" si="2"/>
        <v>0.01201388888888888</v>
      </c>
    </row>
    <row r="28" spans="1:10" s="11" customFormat="1" ht="15" customHeight="1">
      <c r="A28" s="13">
        <v>24</v>
      </c>
      <c r="B28" s="38" t="s">
        <v>60</v>
      </c>
      <c r="C28" s="39"/>
      <c r="D28" s="13" t="s">
        <v>19</v>
      </c>
      <c r="E28" s="18" t="s">
        <v>27</v>
      </c>
      <c r="F28" s="34">
        <v>0.07449074074074075</v>
      </c>
      <c r="G28" s="34">
        <v>0.07447916666666667</v>
      </c>
      <c r="H28" s="13" t="str">
        <f aca="true" t="shared" si="3" ref="H28:H91">TEXT(INT((HOUR(G28)*3600+MINUTE(G28)*60+SECOND(G28))/$J$3/60),"0")&amp;"."&amp;TEXT(MOD((HOUR(G28)*3600+MINUTE(G28)*60+SECOND(G28))/$J$3,60),"00")&amp;"/km"</f>
        <v>4.15/km</v>
      </c>
      <c r="I28" s="14">
        <f aca="true" t="shared" si="4" ref="I28:I91">G28-$G$5</f>
        <v>0.012071759259259254</v>
      </c>
      <c r="J28" s="14">
        <f t="shared" si="2"/>
        <v>0.012071759259259254</v>
      </c>
    </row>
    <row r="29" spans="1:10" ht="15" customHeight="1">
      <c r="A29" s="20">
        <v>25</v>
      </c>
      <c r="B29" s="40" t="s">
        <v>61</v>
      </c>
      <c r="C29" s="41"/>
      <c r="D29" s="20" t="s">
        <v>56</v>
      </c>
      <c r="E29" s="24" t="s">
        <v>12</v>
      </c>
      <c r="F29" s="35">
        <v>0.07461805555555556</v>
      </c>
      <c r="G29" s="35">
        <v>0.07462962962962963</v>
      </c>
      <c r="H29" s="20" t="str">
        <f t="shared" si="3"/>
        <v>4.16/km</v>
      </c>
      <c r="I29" s="21">
        <f t="shared" si="4"/>
        <v>0.012222222222222218</v>
      </c>
      <c r="J29" s="21">
        <f t="shared" si="2"/>
        <v>0.0003587962962962876</v>
      </c>
    </row>
    <row r="30" spans="1:10" ht="15" customHeight="1">
      <c r="A30" s="13">
        <v>26</v>
      </c>
      <c r="B30" s="38" t="s">
        <v>62</v>
      </c>
      <c r="C30" s="39"/>
      <c r="D30" s="13" t="s">
        <v>19</v>
      </c>
      <c r="E30" s="18" t="s">
        <v>40</v>
      </c>
      <c r="F30" s="34">
        <v>0.07486111111111111</v>
      </c>
      <c r="G30" s="34">
        <v>0.07480324074074074</v>
      </c>
      <c r="H30" s="13" t="str">
        <f t="shared" si="3"/>
        <v>4.16/km</v>
      </c>
      <c r="I30" s="14">
        <f t="shared" si="4"/>
        <v>0.012395833333333328</v>
      </c>
      <c r="J30" s="14">
        <f t="shared" si="2"/>
        <v>0.012395833333333328</v>
      </c>
    </row>
    <row r="31" spans="1:10" ht="15" customHeight="1">
      <c r="A31" s="13">
        <v>27</v>
      </c>
      <c r="B31" s="38" t="s">
        <v>63</v>
      </c>
      <c r="C31" s="39"/>
      <c r="D31" s="13" t="s">
        <v>29</v>
      </c>
      <c r="E31" s="18" t="s">
        <v>27</v>
      </c>
      <c r="F31" s="34">
        <v>0.07520833333333334</v>
      </c>
      <c r="G31" s="34">
        <v>0.07519675925925927</v>
      </c>
      <c r="H31" s="13" t="str">
        <f t="shared" si="3"/>
        <v>4.18/km</v>
      </c>
      <c r="I31" s="14">
        <f t="shared" si="4"/>
        <v>0.012789351851851857</v>
      </c>
      <c r="J31" s="14">
        <f t="shared" si="2"/>
        <v>0.004745370370370372</v>
      </c>
    </row>
    <row r="32" spans="1:10" ht="15" customHeight="1">
      <c r="A32" s="13">
        <v>28</v>
      </c>
      <c r="B32" s="38" t="s">
        <v>64</v>
      </c>
      <c r="C32" s="39"/>
      <c r="D32" s="13" t="s">
        <v>65</v>
      </c>
      <c r="E32" s="18" t="s">
        <v>23</v>
      </c>
      <c r="F32" s="34">
        <v>0.07547453703703703</v>
      </c>
      <c r="G32" s="34">
        <v>0.07548611111111111</v>
      </c>
      <c r="H32" s="13" t="str">
        <f t="shared" si="3"/>
        <v>4.19/km</v>
      </c>
      <c r="I32" s="14">
        <f t="shared" si="4"/>
        <v>0.013078703703703703</v>
      </c>
      <c r="J32" s="14">
        <f t="shared" si="2"/>
        <v>0</v>
      </c>
    </row>
    <row r="33" spans="1:10" ht="15" customHeight="1">
      <c r="A33" s="13">
        <v>29</v>
      </c>
      <c r="B33" s="38" t="s">
        <v>66</v>
      </c>
      <c r="C33" s="39"/>
      <c r="D33" s="13" t="s">
        <v>56</v>
      </c>
      <c r="E33" s="18" t="s">
        <v>67</v>
      </c>
      <c r="F33" s="34">
        <v>0.07596064814814814</v>
      </c>
      <c r="G33" s="34">
        <v>0.07597222222222222</v>
      </c>
      <c r="H33" s="13" t="str">
        <f t="shared" si="3"/>
        <v>4.20/km</v>
      </c>
      <c r="I33" s="14">
        <f t="shared" si="4"/>
        <v>0.013564814814814807</v>
      </c>
      <c r="J33" s="14">
        <f t="shared" si="2"/>
        <v>0.0017013888888888773</v>
      </c>
    </row>
    <row r="34" spans="1:10" ht="15" customHeight="1">
      <c r="A34" s="13">
        <v>30</v>
      </c>
      <c r="B34" s="38" t="s">
        <v>68</v>
      </c>
      <c r="C34" s="39"/>
      <c r="D34" s="13" t="s">
        <v>29</v>
      </c>
      <c r="E34" s="18" t="s">
        <v>69</v>
      </c>
      <c r="F34" s="34">
        <v>0.07611111111111112</v>
      </c>
      <c r="G34" s="34">
        <v>0.07609953703703703</v>
      </c>
      <c r="H34" s="13" t="str">
        <f t="shared" si="3"/>
        <v>4.21/km</v>
      </c>
      <c r="I34" s="14">
        <f t="shared" si="4"/>
        <v>0.013692129629629624</v>
      </c>
      <c r="J34" s="14">
        <f t="shared" si="2"/>
        <v>0.005648148148148138</v>
      </c>
    </row>
    <row r="35" spans="1:10" ht="15" customHeight="1">
      <c r="A35" s="13">
        <v>31</v>
      </c>
      <c r="B35" s="38" t="s">
        <v>70</v>
      </c>
      <c r="C35" s="39"/>
      <c r="D35" s="13" t="s">
        <v>19</v>
      </c>
      <c r="E35" s="18" t="s">
        <v>71</v>
      </c>
      <c r="F35" s="34">
        <v>0.07685185185185185</v>
      </c>
      <c r="G35" s="34">
        <v>0.07684027777777779</v>
      </c>
      <c r="H35" s="13" t="str">
        <f t="shared" si="3"/>
        <v>4.23/km</v>
      </c>
      <c r="I35" s="14">
        <f t="shared" si="4"/>
        <v>0.014432870370370374</v>
      </c>
      <c r="J35" s="14">
        <f t="shared" si="2"/>
        <v>0.014432870370370374</v>
      </c>
    </row>
    <row r="36" spans="1:10" ht="15" customHeight="1">
      <c r="A36" s="20">
        <v>32</v>
      </c>
      <c r="B36" s="40" t="s">
        <v>72</v>
      </c>
      <c r="C36" s="41"/>
      <c r="D36" s="20" t="s">
        <v>22</v>
      </c>
      <c r="E36" s="24" t="s">
        <v>12</v>
      </c>
      <c r="F36" s="35">
        <v>0.07689814814814815</v>
      </c>
      <c r="G36" s="35">
        <v>0.07687500000000001</v>
      </c>
      <c r="H36" s="20" t="str">
        <f t="shared" si="3"/>
        <v>4.24/km</v>
      </c>
      <c r="I36" s="21">
        <f t="shared" si="4"/>
        <v>0.014467592592592601</v>
      </c>
      <c r="J36" s="21">
        <f t="shared" si="2"/>
        <v>0.01366898148148149</v>
      </c>
    </row>
    <row r="37" spans="1:10" ht="15" customHeight="1">
      <c r="A37" s="13">
        <v>33</v>
      </c>
      <c r="B37" s="38" t="s">
        <v>73</v>
      </c>
      <c r="C37" s="39"/>
      <c r="D37" s="13" t="s">
        <v>56</v>
      </c>
      <c r="E37" s="18" t="s">
        <v>13</v>
      </c>
      <c r="F37" s="34">
        <v>0.07694444444444444</v>
      </c>
      <c r="G37" s="34">
        <v>0.07684027777777779</v>
      </c>
      <c r="H37" s="13" t="str">
        <f t="shared" si="3"/>
        <v>4.23/km</v>
      </c>
      <c r="I37" s="14">
        <f t="shared" si="4"/>
        <v>0.014432870370370374</v>
      </c>
      <c r="J37" s="14">
        <f t="shared" si="2"/>
        <v>0.0025694444444444436</v>
      </c>
    </row>
    <row r="38" spans="1:10" ht="15" customHeight="1">
      <c r="A38" s="20">
        <v>34</v>
      </c>
      <c r="B38" s="40" t="s">
        <v>74</v>
      </c>
      <c r="C38" s="41"/>
      <c r="D38" s="20" t="s">
        <v>22</v>
      </c>
      <c r="E38" s="24" t="s">
        <v>12</v>
      </c>
      <c r="F38" s="35">
        <v>0.0772337962962963</v>
      </c>
      <c r="G38" s="35">
        <v>0.07724537037037037</v>
      </c>
      <c r="H38" s="20" t="str">
        <f t="shared" si="3"/>
        <v>4.25/km</v>
      </c>
      <c r="I38" s="21">
        <f t="shared" si="4"/>
        <v>0.014837962962962956</v>
      </c>
      <c r="J38" s="21">
        <f t="shared" si="2"/>
        <v>0.014039351851851845</v>
      </c>
    </row>
    <row r="39" spans="1:10" ht="15" customHeight="1">
      <c r="A39" s="20">
        <v>35</v>
      </c>
      <c r="B39" s="40" t="s">
        <v>75</v>
      </c>
      <c r="C39" s="41"/>
      <c r="D39" s="20" t="s">
        <v>49</v>
      </c>
      <c r="E39" s="24" t="s">
        <v>12</v>
      </c>
      <c r="F39" s="35">
        <v>0.07724537037037037</v>
      </c>
      <c r="G39" s="35">
        <v>0.07725694444444443</v>
      </c>
      <c r="H39" s="20" t="str">
        <f t="shared" si="3"/>
        <v>4.25/km</v>
      </c>
      <c r="I39" s="21">
        <f t="shared" si="4"/>
        <v>0.014849537037037022</v>
      </c>
      <c r="J39" s="21">
        <f t="shared" si="2"/>
        <v>0.003576388888888879</v>
      </c>
    </row>
    <row r="40" spans="1:10" ht="15" customHeight="1">
      <c r="A40" s="13">
        <v>36</v>
      </c>
      <c r="B40" s="38" t="s">
        <v>76</v>
      </c>
      <c r="C40" s="39"/>
      <c r="D40" s="13" t="s">
        <v>19</v>
      </c>
      <c r="E40" s="18" t="s">
        <v>77</v>
      </c>
      <c r="F40" s="34">
        <v>0.07748842592592593</v>
      </c>
      <c r="G40" s="34">
        <v>0.07746527777777777</v>
      </c>
      <c r="H40" s="13" t="str">
        <f t="shared" si="3"/>
        <v>4.26/km</v>
      </c>
      <c r="I40" s="14">
        <f t="shared" si="4"/>
        <v>0.01505787037037036</v>
      </c>
      <c r="J40" s="14">
        <f t="shared" si="2"/>
        <v>0.01505787037037036</v>
      </c>
    </row>
    <row r="41" spans="1:10" ht="15" customHeight="1">
      <c r="A41" s="13">
        <v>37</v>
      </c>
      <c r="B41" s="38" t="s">
        <v>78</v>
      </c>
      <c r="C41" s="39"/>
      <c r="D41" s="13" t="s">
        <v>22</v>
      </c>
      <c r="E41" s="18" t="s">
        <v>16</v>
      </c>
      <c r="F41" s="34">
        <v>0.07809027777777779</v>
      </c>
      <c r="G41" s="34">
        <v>0.07807870370370369</v>
      </c>
      <c r="H41" s="13" t="str">
        <f t="shared" si="3"/>
        <v>4.28/km</v>
      </c>
      <c r="I41" s="14">
        <f t="shared" si="4"/>
        <v>0.01567129629629628</v>
      </c>
      <c r="J41" s="14">
        <f t="shared" si="2"/>
        <v>0.01487268518518517</v>
      </c>
    </row>
    <row r="42" spans="1:10" ht="15" customHeight="1">
      <c r="A42" s="13">
        <v>38</v>
      </c>
      <c r="B42" s="38" t="s">
        <v>79</v>
      </c>
      <c r="C42" s="39"/>
      <c r="D42" s="13" t="s">
        <v>19</v>
      </c>
      <c r="E42" s="18" t="s">
        <v>80</v>
      </c>
      <c r="F42" s="34">
        <v>0.07837962962962963</v>
      </c>
      <c r="G42" s="34">
        <v>0.07836805555555555</v>
      </c>
      <c r="H42" s="13" t="str">
        <f t="shared" si="3"/>
        <v>4.29/km</v>
      </c>
      <c r="I42" s="14">
        <f t="shared" si="4"/>
        <v>0.01596064814814814</v>
      </c>
      <c r="J42" s="14">
        <f t="shared" si="2"/>
        <v>0.01596064814814814</v>
      </c>
    </row>
    <row r="43" spans="1:10" ht="15" customHeight="1">
      <c r="A43" s="13">
        <v>39</v>
      </c>
      <c r="B43" s="38" t="s">
        <v>81</v>
      </c>
      <c r="C43" s="39"/>
      <c r="D43" s="13" t="s">
        <v>82</v>
      </c>
      <c r="E43" s="18" t="s">
        <v>54</v>
      </c>
      <c r="F43" s="34">
        <v>0.07865740740740741</v>
      </c>
      <c r="G43" s="34">
        <v>0.07862268518518518</v>
      </c>
      <c r="H43" s="13" t="str">
        <f t="shared" si="3"/>
        <v>4.30/km</v>
      </c>
      <c r="I43" s="14">
        <f t="shared" si="4"/>
        <v>0.016215277777777773</v>
      </c>
      <c r="J43" s="14">
        <f t="shared" si="2"/>
        <v>0</v>
      </c>
    </row>
    <row r="44" spans="1:10" ht="15" customHeight="1">
      <c r="A44" s="13">
        <v>40</v>
      </c>
      <c r="B44" s="38" t="s">
        <v>83</v>
      </c>
      <c r="C44" s="39"/>
      <c r="D44" s="13" t="s">
        <v>29</v>
      </c>
      <c r="E44" s="18" t="s">
        <v>84</v>
      </c>
      <c r="F44" s="34">
        <v>0.07883101851851852</v>
      </c>
      <c r="G44" s="34">
        <v>0.07880787037037036</v>
      </c>
      <c r="H44" s="13" t="str">
        <f t="shared" si="3"/>
        <v>4.30/km</v>
      </c>
      <c r="I44" s="14">
        <f t="shared" si="4"/>
        <v>0.01640046296296295</v>
      </c>
      <c r="J44" s="14">
        <f t="shared" si="2"/>
        <v>0.008356481481481465</v>
      </c>
    </row>
    <row r="45" spans="1:10" ht="15" customHeight="1">
      <c r="A45" s="13">
        <v>41</v>
      </c>
      <c r="B45" s="38" t="s">
        <v>85</v>
      </c>
      <c r="C45" s="39"/>
      <c r="D45" s="13" t="s">
        <v>22</v>
      </c>
      <c r="E45" s="18" t="s">
        <v>40</v>
      </c>
      <c r="F45" s="34">
        <v>0.07909722222222222</v>
      </c>
      <c r="G45" s="34">
        <v>0.07905092592592593</v>
      </c>
      <c r="H45" s="13" t="str">
        <f t="shared" si="3"/>
        <v>4.31/km</v>
      </c>
      <c r="I45" s="14">
        <f t="shared" si="4"/>
        <v>0.016643518518518516</v>
      </c>
      <c r="J45" s="14">
        <f t="shared" si="2"/>
        <v>0.015844907407407405</v>
      </c>
    </row>
    <row r="46" spans="1:10" ht="15" customHeight="1">
      <c r="A46" s="13">
        <v>42</v>
      </c>
      <c r="B46" s="38" t="s">
        <v>86</v>
      </c>
      <c r="C46" s="39"/>
      <c r="D46" s="13" t="s">
        <v>49</v>
      </c>
      <c r="E46" s="18" t="s">
        <v>87</v>
      </c>
      <c r="F46" s="34">
        <v>0.07909722222222222</v>
      </c>
      <c r="G46" s="34">
        <v>0.0790625</v>
      </c>
      <c r="H46" s="13" t="str">
        <f t="shared" si="3"/>
        <v>4.31/km</v>
      </c>
      <c r="I46" s="14">
        <f t="shared" si="4"/>
        <v>0.016655092592592582</v>
      </c>
      <c r="J46" s="14">
        <f t="shared" si="2"/>
        <v>0.005381944444444439</v>
      </c>
    </row>
    <row r="47" spans="1:10" ht="15" customHeight="1">
      <c r="A47" s="13">
        <v>43</v>
      </c>
      <c r="B47" s="38" t="s">
        <v>88</v>
      </c>
      <c r="C47" s="39"/>
      <c r="D47" s="13" t="s">
        <v>29</v>
      </c>
      <c r="E47" s="18" t="s">
        <v>57</v>
      </c>
      <c r="F47" s="34">
        <v>0.07952546296296296</v>
      </c>
      <c r="G47" s="34">
        <v>0.07949074074074074</v>
      </c>
      <c r="H47" s="13" t="str">
        <f t="shared" si="3"/>
        <v>4.33/km</v>
      </c>
      <c r="I47" s="14">
        <f t="shared" si="4"/>
        <v>0.017083333333333325</v>
      </c>
      <c r="J47" s="14">
        <f t="shared" si="2"/>
        <v>0.00903935185185184</v>
      </c>
    </row>
    <row r="48" spans="1:10" ht="15" customHeight="1">
      <c r="A48" s="13">
        <v>44</v>
      </c>
      <c r="B48" s="38" t="s">
        <v>89</v>
      </c>
      <c r="C48" s="39"/>
      <c r="D48" s="13" t="s">
        <v>22</v>
      </c>
      <c r="E48" s="18" t="s">
        <v>90</v>
      </c>
      <c r="F48" s="34">
        <v>0.07984953703703704</v>
      </c>
      <c r="G48" s="34">
        <v>0.07980324074074074</v>
      </c>
      <c r="H48" s="13" t="str">
        <f t="shared" si="3"/>
        <v>4.34/km</v>
      </c>
      <c r="I48" s="14">
        <f t="shared" si="4"/>
        <v>0.017395833333333333</v>
      </c>
      <c r="J48" s="14">
        <f t="shared" si="2"/>
        <v>0.01659722222222222</v>
      </c>
    </row>
    <row r="49" spans="1:10" ht="15" customHeight="1">
      <c r="A49" s="13">
        <v>45</v>
      </c>
      <c r="B49" s="38" t="s">
        <v>91</v>
      </c>
      <c r="C49" s="39"/>
      <c r="D49" s="13" t="s">
        <v>92</v>
      </c>
      <c r="E49" s="18" t="s">
        <v>54</v>
      </c>
      <c r="F49" s="34">
        <v>0.07987268518518519</v>
      </c>
      <c r="G49" s="34">
        <v>0.07984953703703704</v>
      </c>
      <c r="H49" s="13" t="str">
        <f t="shared" si="3"/>
        <v>4.34/km</v>
      </c>
      <c r="I49" s="14">
        <f t="shared" si="4"/>
        <v>0.017442129629629627</v>
      </c>
      <c r="J49" s="14">
        <f t="shared" si="2"/>
        <v>0</v>
      </c>
    </row>
    <row r="50" spans="1:10" ht="15" customHeight="1">
      <c r="A50" s="13">
        <v>46</v>
      </c>
      <c r="B50" s="38" t="s">
        <v>93</v>
      </c>
      <c r="C50" s="39"/>
      <c r="D50" s="13" t="s">
        <v>29</v>
      </c>
      <c r="E50" s="18" t="s">
        <v>94</v>
      </c>
      <c r="F50" s="34">
        <v>0.08009259259259259</v>
      </c>
      <c r="G50" s="34">
        <v>0.0800462962962963</v>
      </c>
      <c r="H50" s="13" t="str">
        <f t="shared" si="3"/>
        <v>4.34/km</v>
      </c>
      <c r="I50" s="14">
        <f t="shared" si="4"/>
        <v>0.017638888888888885</v>
      </c>
      <c r="J50" s="14">
        <f t="shared" si="2"/>
        <v>0.0095949074074074</v>
      </c>
    </row>
    <row r="51" spans="1:10" ht="15" customHeight="1">
      <c r="A51" s="13">
        <v>47</v>
      </c>
      <c r="B51" s="38" t="s">
        <v>95</v>
      </c>
      <c r="C51" s="39"/>
      <c r="D51" s="13" t="s">
        <v>22</v>
      </c>
      <c r="E51" s="18" t="s">
        <v>40</v>
      </c>
      <c r="F51" s="34">
        <v>0.08012731481481482</v>
      </c>
      <c r="G51" s="34">
        <v>0.08011574074074074</v>
      </c>
      <c r="H51" s="13" t="str">
        <f t="shared" si="3"/>
        <v>4.35/km</v>
      </c>
      <c r="I51" s="14">
        <f t="shared" si="4"/>
        <v>0.017708333333333326</v>
      </c>
      <c r="J51" s="14">
        <f t="shared" si="2"/>
        <v>0.016909722222222215</v>
      </c>
    </row>
    <row r="52" spans="1:10" ht="15" customHeight="1">
      <c r="A52" s="13">
        <v>48</v>
      </c>
      <c r="B52" s="38" t="s">
        <v>96</v>
      </c>
      <c r="C52" s="39"/>
      <c r="D52" s="13" t="s">
        <v>29</v>
      </c>
      <c r="E52" s="18" t="s">
        <v>54</v>
      </c>
      <c r="F52" s="34">
        <v>0.08017361111111111</v>
      </c>
      <c r="G52" s="34">
        <v>0.08013888888888888</v>
      </c>
      <c r="H52" s="13" t="str">
        <f t="shared" si="3"/>
        <v>4.35/km</v>
      </c>
      <c r="I52" s="14">
        <f t="shared" si="4"/>
        <v>0.017731481481481473</v>
      </c>
      <c r="J52" s="14">
        <f t="shared" si="2"/>
        <v>0.009687499999999988</v>
      </c>
    </row>
    <row r="53" spans="1:10" ht="15" customHeight="1">
      <c r="A53" s="13">
        <v>49</v>
      </c>
      <c r="B53" s="38" t="s">
        <v>97</v>
      </c>
      <c r="C53" s="39"/>
      <c r="D53" s="13" t="s">
        <v>56</v>
      </c>
      <c r="E53" s="18" t="s">
        <v>98</v>
      </c>
      <c r="F53" s="34">
        <v>0.08065972222222222</v>
      </c>
      <c r="G53" s="34">
        <v>0.080625</v>
      </c>
      <c r="H53" s="13" t="str">
        <f t="shared" si="3"/>
        <v>4.36/km</v>
      </c>
      <c r="I53" s="14">
        <f t="shared" si="4"/>
        <v>0.01821759259259259</v>
      </c>
      <c r="J53" s="14">
        <f t="shared" si="2"/>
        <v>0.006354166666666661</v>
      </c>
    </row>
    <row r="54" spans="1:10" ht="15" customHeight="1">
      <c r="A54" s="13">
        <v>50</v>
      </c>
      <c r="B54" s="38" t="s">
        <v>99</v>
      </c>
      <c r="C54" s="39"/>
      <c r="D54" s="13" t="s">
        <v>29</v>
      </c>
      <c r="E54" s="18" t="s">
        <v>40</v>
      </c>
      <c r="F54" s="34">
        <v>0.08077546296296297</v>
      </c>
      <c r="G54" s="34">
        <v>0.08074074074074074</v>
      </c>
      <c r="H54" s="13" t="str">
        <f t="shared" si="3"/>
        <v>4.37/km</v>
      </c>
      <c r="I54" s="14">
        <f t="shared" si="4"/>
        <v>0.018333333333333326</v>
      </c>
      <c r="J54" s="14">
        <f t="shared" si="2"/>
        <v>0.010289351851851841</v>
      </c>
    </row>
    <row r="55" spans="1:10" ht="15" customHeight="1">
      <c r="A55" s="13">
        <v>51</v>
      </c>
      <c r="B55" s="38" t="s">
        <v>100</v>
      </c>
      <c r="C55" s="39"/>
      <c r="D55" s="13" t="s">
        <v>22</v>
      </c>
      <c r="E55" s="18" t="s">
        <v>101</v>
      </c>
      <c r="F55" s="34">
        <v>0.08081018518518518</v>
      </c>
      <c r="G55" s="34">
        <v>0.08075231481481482</v>
      </c>
      <c r="H55" s="13" t="str">
        <f t="shared" si="3"/>
        <v>4.37/km</v>
      </c>
      <c r="I55" s="14">
        <f t="shared" si="4"/>
        <v>0.018344907407407407</v>
      </c>
      <c r="J55" s="14">
        <f t="shared" si="2"/>
        <v>0.017546296296296296</v>
      </c>
    </row>
    <row r="56" spans="1:10" ht="15" customHeight="1">
      <c r="A56" s="13">
        <v>52</v>
      </c>
      <c r="B56" s="38" t="s">
        <v>102</v>
      </c>
      <c r="C56" s="39"/>
      <c r="D56" s="13" t="s">
        <v>82</v>
      </c>
      <c r="E56" s="18" t="s">
        <v>57</v>
      </c>
      <c r="F56" s="34">
        <v>0.08084490740740741</v>
      </c>
      <c r="G56" s="34">
        <v>0.08083333333333333</v>
      </c>
      <c r="H56" s="13" t="str">
        <f t="shared" si="3"/>
        <v>4.37/km</v>
      </c>
      <c r="I56" s="14">
        <f t="shared" si="4"/>
        <v>0.018425925925925915</v>
      </c>
      <c r="J56" s="14">
        <f t="shared" si="2"/>
        <v>0.002210648148148142</v>
      </c>
    </row>
    <row r="57" spans="1:10" ht="15" customHeight="1">
      <c r="A57" s="13">
        <v>53</v>
      </c>
      <c r="B57" s="38" t="s">
        <v>103</v>
      </c>
      <c r="C57" s="39"/>
      <c r="D57" s="13" t="s">
        <v>22</v>
      </c>
      <c r="E57" s="18" t="s">
        <v>84</v>
      </c>
      <c r="F57" s="34">
        <v>0.08090277777777778</v>
      </c>
      <c r="G57" s="34">
        <v>0.08089120370370372</v>
      </c>
      <c r="H57" s="13" t="str">
        <f t="shared" si="3"/>
        <v>4.37/km</v>
      </c>
      <c r="I57" s="14">
        <f t="shared" si="4"/>
        <v>0.018483796296296304</v>
      </c>
      <c r="J57" s="14">
        <f t="shared" si="2"/>
        <v>0.017685185185185193</v>
      </c>
    </row>
    <row r="58" spans="1:10" ht="15" customHeight="1">
      <c r="A58" s="13">
        <v>54</v>
      </c>
      <c r="B58" s="38" t="s">
        <v>104</v>
      </c>
      <c r="C58" s="39"/>
      <c r="D58" s="13" t="s">
        <v>56</v>
      </c>
      <c r="E58" s="18" t="s">
        <v>105</v>
      </c>
      <c r="F58" s="34">
        <v>0.08100694444444444</v>
      </c>
      <c r="G58" s="34">
        <v>0.08094907407407408</v>
      </c>
      <c r="H58" s="13" t="str">
        <f t="shared" si="3"/>
        <v>4.38/km</v>
      </c>
      <c r="I58" s="14">
        <f t="shared" si="4"/>
        <v>0.018541666666666665</v>
      </c>
      <c r="J58" s="14">
        <f t="shared" si="2"/>
        <v>0.006678240740740735</v>
      </c>
    </row>
    <row r="59" spans="1:10" ht="15" customHeight="1">
      <c r="A59" s="13">
        <v>55</v>
      </c>
      <c r="B59" s="38" t="s">
        <v>106</v>
      </c>
      <c r="C59" s="39"/>
      <c r="D59" s="13" t="s">
        <v>22</v>
      </c>
      <c r="E59" s="18" t="s">
        <v>87</v>
      </c>
      <c r="F59" s="34">
        <v>0.08126157407407407</v>
      </c>
      <c r="G59" s="34">
        <v>0.08122685185185186</v>
      </c>
      <c r="H59" s="13" t="str">
        <f t="shared" si="3"/>
        <v>4.38/km</v>
      </c>
      <c r="I59" s="14">
        <f t="shared" si="4"/>
        <v>0.018819444444444444</v>
      </c>
      <c r="J59" s="14">
        <f t="shared" si="2"/>
        <v>0.018020833333333333</v>
      </c>
    </row>
    <row r="60" spans="1:10" ht="15" customHeight="1">
      <c r="A60" s="13">
        <v>56</v>
      </c>
      <c r="B60" s="38" t="s">
        <v>107</v>
      </c>
      <c r="C60" s="39"/>
      <c r="D60" s="13" t="s">
        <v>56</v>
      </c>
      <c r="E60" s="18" t="s">
        <v>108</v>
      </c>
      <c r="F60" s="34">
        <v>0.08149305555555555</v>
      </c>
      <c r="G60" s="34">
        <v>0.08143518518518518</v>
      </c>
      <c r="H60" s="13" t="str">
        <f t="shared" si="3"/>
        <v>4.39/km</v>
      </c>
      <c r="I60" s="14">
        <f t="shared" si="4"/>
        <v>0.01902777777777777</v>
      </c>
      <c r="J60" s="14">
        <f t="shared" si="2"/>
        <v>0.007164351851851838</v>
      </c>
    </row>
    <row r="61" spans="1:10" ht="15" customHeight="1">
      <c r="A61" s="13">
        <v>57</v>
      </c>
      <c r="B61" s="38" t="s">
        <v>109</v>
      </c>
      <c r="C61" s="39"/>
      <c r="D61" s="13" t="s">
        <v>19</v>
      </c>
      <c r="E61" s="18" t="s">
        <v>11</v>
      </c>
      <c r="F61" s="34">
        <v>0.08157407407407408</v>
      </c>
      <c r="G61" s="34">
        <v>0.08143518518518518</v>
      </c>
      <c r="H61" s="13" t="str">
        <f t="shared" si="3"/>
        <v>4.39/km</v>
      </c>
      <c r="I61" s="14">
        <f t="shared" si="4"/>
        <v>0.01902777777777777</v>
      </c>
      <c r="J61" s="14">
        <f t="shared" si="2"/>
        <v>0.01902777777777777</v>
      </c>
    </row>
    <row r="62" spans="1:10" ht="15" customHeight="1">
      <c r="A62" s="13">
        <v>58</v>
      </c>
      <c r="B62" s="38" t="s">
        <v>110</v>
      </c>
      <c r="C62" s="39"/>
      <c r="D62" s="13" t="s">
        <v>56</v>
      </c>
      <c r="E62" s="18" t="s">
        <v>101</v>
      </c>
      <c r="F62" s="34">
        <v>0.08170138888888889</v>
      </c>
      <c r="G62" s="34">
        <v>0.08163194444444444</v>
      </c>
      <c r="H62" s="13" t="str">
        <f t="shared" si="3"/>
        <v>4.40/km</v>
      </c>
      <c r="I62" s="14">
        <f t="shared" si="4"/>
        <v>0.019224537037037026</v>
      </c>
      <c r="J62" s="14">
        <f t="shared" si="2"/>
        <v>0.007361111111111096</v>
      </c>
    </row>
    <row r="63" spans="1:10" ht="15" customHeight="1">
      <c r="A63" s="13">
        <v>59</v>
      </c>
      <c r="B63" s="38" t="s">
        <v>111</v>
      </c>
      <c r="C63" s="39"/>
      <c r="D63" s="13" t="s">
        <v>19</v>
      </c>
      <c r="E63" s="18" t="s">
        <v>112</v>
      </c>
      <c r="F63" s="34">
        <v>0.08181712962962963</v>
      </c>
      <c r="G63" s="34">
        <v>0.08167824074074075</v>
      </c>
      <c r="H63" s="13" t="str">
        <f t="shared" si="3"/>
        <v>4.40/km</v>
      </c>
      <c r="I63" s="14">
        <f t="shared" si="4"/>
        <v>0.019270833333333334</v>
      </c>
      <c r="J63" s="14">
        <f t="shared" si="2"/>
        <v>0.019270833333333334</v>
      </c>
    </row>
    <row r="64" spans="1:10" ht="15" customHeight="1">
      <c r="A64" s="13">
        <v>60</v>
      </c>
      <c r="B64" s="38" t="s">
        <v>113</v>
      </c>
      <c r="C64" s="39"/>
      <c r="D64" s="13" t="s">
        <v>56</v>
      </c>
      <c r="E64" s="18" t="s">
        <v>114</v>
      </c>
      <c r="F64" s="34">
        <v>0.08182870370370371</v>
      </c>
      <c r="G64" s="34">
        <v>0.08181712962962963</v>
      </c>
      <c r="H64" s="13" t="str">
        <f t="shared" si="3"/>
        <v>4.41/km</v>
      </c>
      <c r="I64" s="14">
        <f t="shared" si="4"/>
        <v>0.019409722222222217</v>
      </c>
      <c r="J64" s="14">
        <f t="shared" si="2"/>
        <v>0.007546296296296287</v>
      </c>
    </row>
    <row r="65" spans="1:10" ht="15" customHeight="1">
      <c r="A65" s="20">
        <v>61</v>
      </c>
      <c r="B65" s="40" t="s">
        <v>115</v>
      </c>
      <c r="C65" s="41"/>
      <c r="D65" s="20" t="s">
        <v>22</v>
      </c>
      <c r="E65" s="24" t="s">
        <v>12</v>
      </c>
      <c r="F65" s="35">
        <v>0.08189814814814815</v>
      </c>
      <c r="G65" s="35">
        <v>0.08190972222222222</v>
      </c>
      <c r="H65" s="20" t="str">
        <f t="shared" si="3"/>
        <v>4.41/km</v>
      </c>
      <c r="I65" s="21">
        <f t="shared" si="4"/>
        <v>0.019502314814814806</v>
      </c>
      <c r="J65" s="21">
        <f t="shared" si="2"/>
        <v>0.018703703703703695</v>
      </c>
    </row>
    <row r="66" spans="1:10" ht="15" customHeight="1">
      <c r="A66" s="13">
        <v>62</v>
      </c>
      <c r="B66" s="38" t="s">
        <v>116</v>
      </c>
      <c r="C66" s="39"/>
      <c r="D66" s="13" t="s">
        <v>19</v>
      </c>
      <c r="E66" s="18" t="s">
        <v>54</v>
      </c>
      <c r="F66" s="34">
        <v>0.08229166666666667</v>
      </c>
      <c r="G66" s="34">
        <v>0.08223379629629629</v>
      </c>
      <c r="H66" s="13" t="str">
        <f t="shared" si="3"/>
        <v>4.42/km</v>
      </c>
      <c r="I66" s="14">
        <f t="shared" si="4"/>
        <v>0.01982638888888888</v>
      </c>
      <c r="J66" s="14">
        <f t="shared" si="2"/>
        <v>0.01982638888888888</v>
      </c>
    </row>
    <row r="67" spans="1:10" ht="15" customHeight="1">
      <c r="A67" s="20">
        <v>63</v>
      </c>
      <c r="B67" s="40" t="s">
        <v>117</v>
      </c>
      <c r="C67" s="41"/>
      <c r="D67" s="20" t="s">
        <v>29</v>
      </c>
      <c r="E67" s="24" t="s">
        <v>12</v>
      </c>
      <c r="F67" s="35">
        <v>0.08244212962962963</v>
      </c>
      <c r="G67" s="35">
        <v>0.0822800925925926</v>
      </c>
      <c r="H67" s="20" t="str">
        <f t="shared" si="3"/>
        <v>4.42/km</v>
      </c>
      <c r="I67" s="21">
        <f t="shared" si="4"/>
        <v>0.019872685185185188</v>
      </c>
      <c r="J67" s="21">
        <f t="shared" si="2"/>
        <v>0.011828703703703702</v>
      </c>
    </row>
    <row r="68" spans="1:10" ht="15" customHeight="1">
      <c r="A68" s="13">
        <v>64</v>
      </c>
      <c r="B68" s="38" t="s">
        <v>118</v>
      </c>
      <c r="C68" s="39"/>
      <c r="D68" s="13" t="s">
        <v>56</v>
      </c>
      <c r="E68" s="18" t="s">
        <v>119</v>
      </c>
      <c r="F68" s="34">
        <v>0.08244212962962963</v>
      </c>
      <c r="G68" s="34">
        <v>0.08237268518518519</v>
      </c>
      <c r="H68" s="13" t="str">
        <f t="shared" si="3"/>
        <v>4.42/km</v>
      </c>
      <c r="I68" s="14">
        <f t="shared" si="4"/>
        <v>0.019965277777777776</v>
      </c>
      <c r="J68" s="14">
        <f t="shared" si="2"/>
        <v>0.008101851851851846</v>
      </c>
    </row>
    <row r="69" spans="1:10" ht="15" customHeight="1">
      <c r="A69" s="13">
        <v>65</v>
      </c>
      <c r="B69" s="38" t="s">
        <v>120</v>
      </c>
      <c r="C69" s="39"/>
      <c r="D69" s="13" t="s">
        <v>92</v>
      </c>
      <c r="E69" s="18" t="s">
        <v>121</v>
      </c>
      <c r="F69" s="34">
        <v>0.08245370370370371</v>
      </c>
      <c r="G69" s="34">
        <v>0.08241898148148148</v>
      </c>
      <c r="H69" s="13" t="str">
        <f t="shared" si="3"/>
        <v>4.43/km</v>
      </c>
      <c r="I69" s="14">
        <f t="shared" si="4"/>
        <v>0.02001157407407407</v>
      </c>
      <c r="J69" s="14">
        <f t="shared" si="2"/>
        <v>0.0025694444444444436</v>
      </c>
    </row>
    <row r="70" spans="1:10" ht="15" customHeight="1">
      <c r="A70" s="13">
        <v>66</v>
      </c>
      <c r="B70" s="38" t="s">
        <v>122</v>
      </c>
      <c r="C70" s="39"/>
      <c r="D70" s="13" t="s">
        <v>19</v>
      </c>
      <c r="E70" s="18" t="s">
        <v>54</v>
      </c>
      <c r="F70" s="34">
        <v>0.08251157407407407</v>
      </c>
      <c r="G70" s="34">
        <v>0.08245370370370371</v>
      </c>
      <c r="H70" s="13" t="str">
        <f t="shared" si="3"/>
        <v>4.43/km</v>
      </c>
      <c r="I70" s="14">
        <f t="shared" si="4"/>
        <v>0.020046296296296298</v>
      </c>
      <c r="J70" s="14">
        <f aca="true" t="shared" si="5" ref="J70:J133">G70-INDEX($G$5:$G$300,MATCH(D70,$D$5:$D$300,0))</f>
        <v>0.020046296296296298</v>
      </c>
    </row>
    <row r="71" spans="1:10" ht="15" customHeight="1">
      <c r="A71" s="13">
        <v>67</v>
      </c>
      <c r="B71" s="38" t="s">
        <v>123</v>
      </c>
      <c r="C71" s="39"/>
      <c r="D71" s="13" t="s">
        <v>56</v>
      </c>
      <c r="E71" s="18" t="s">
        <v>124</v>
      </c>
      <c r="F71" s="34">
        <v>0.0825462962962963</v>
      </c>
      <c r="G71" s="34">
        <v>0.08238425925925925</v>
      </c>
      <c r="H71" s="13" t="str">
        <f t="shared" si="3"/>
        <v>4.42/km</v>
      </c>
      <c r="I71" s="14">
        <f t="shared" si="4"/>
        <v>0.019976851851851843</v>
      </c>
      <c r="J71" s="14">
        <f t="shared" si="5"/>
        <v>0.008113425925925913</v>
      </c>
    </row>
    <row r="72" spans="1:10" ht="15" customHeight="1">
      <c r="A72" s="20">
        <v>68</v>
      </c>
      <c r="B72" s="40" t="s">
        <v>125</v>
      </c>
      <c r="C72" s="41"/>
      <c r="D72" s="20" t="s">
        <v>56</v>
      </c>
      <c r="E72" s="24" t="s">
        <v>12</v>
      </c>
      <c r="F72" s="35">
        <v>0.08295138888888888</v>
      </c>
      <c r="G72" s="35">
        <v>0.08296296296296296</v>
      </c>
      <c r="H72" s="20" t="str">
        <f t="shared" si="3"/>
        <v>4.44/km</v>
      </c>
      <c r="I72" s="21">
        <f t="shared" si="4"/>
        <v>0.02055555555555555</v>
      </c>
      <c r="J72" s="21">
        <f t="shared" si="5"/>
        <v>0.008692129629629619</v>
      </c>
    </row>
    <row r="73" spans="1:10" ht="15" customHeight="1">
      <c r="A73" s="20">
        <v>69</v>
      </c>
      <c r="B73" s="40" t="s">
        <v>126</v>
      </c>
      <c r="C73" s="41"/>
      <c r="D73" s="20" t="s">
        <v>29</v>
      </c>
      <c r="E73" s="24" t="s">
        <v>12</v>
      </c>
      <c r="F73" s="35">
        <v>0.08313657407407408</v>
      </c>
      <c r="G73" s="35">
        <v>0.08311342592592592</v>
      </c>
      <c r="H73" s="20" t="str">
        <f t="shared" si="3"/>
        <v>4.45/km</v>
      </c>
      <c r="I73" s="21">
        <f t="shared" si="4"/>
        <v>0.020706018518518512</v>
      </c>
      <c r="J73" s="21">
        <f t="shared" si="5"/>
        <v>0.012662037037037027</v>
      </c>
    </row>
    <row r="74" spans="1:10" ht="15" customHeight="1">
      <c r="A74" s="13">
        <v>70</v>
      </c>
      <c r="B74" s="38" t="s">
        <v>127</v>
      </c>
      <c r="C74" s="39"/>
      <c r="D74" s="13" t="s">
        <v>29</v>
      </c>
      <c r="E74" s="18" t="s">
        <v>11</v>
      </c>
      <c r="F74" s="34">
        <v>0.08315972222222222</v>
      </c>
      <c r="G74" s="34">
        <v>0.08304398148148148</v>
      </c>
      <c r="H74" s="13" t="str">
        <f t="shared" si="3"/>
        <v>4.45/km</v>
      </c>
      <c r="I74" s="14">
        <f t="shared" si="4"/>
        <v>0.02063657407407407</v>
      </c>
      <c r="J74" s="14">
        <f t="shared" si="5"/>
        <v>0.012592592592592586</v>
      </c>
    </row>
    <row r="75" spans="1:10" ht="15" customHeight="1">
      <c r="A75" s="13">
        <v>71</v>
      </c>
      <c r="B75" s="38" t="s">
        <v>128</v>
      </c>
      <c r="C75" s="39"/>
      <c r="D75" s="13" t="s">
        <v>19</v>
      </c>
      <c r="E75" s="18" t="s">
        <v>129</v>
      </c>
      <c r="F75" s="34">
        <v>0.08331018518518518</v>
      </c>
      <c r="G75" s="34">
        <v>0.08322916666666667</v>
      </c>
      <c r="H75" s="13" t="str">
        <f t="shared" si="3"/>
        <v>4.45/km</v>
      </c>
      <c r="I75" s="14">
        <f t="shared" si="4"/>
        <v>0.020821759259259262</v>
      </c>
      <c r="J75" s="14">
        <f t="shared" si="5"/>
        <v>0.020821759259259262</v>
      </c>
    </row>
    <row r="76" spans="1:10" ht="15" customHeight="1">
      <c r="A76" s="13">
        <v>72</v>
      </c>
      <c r="B76" s="38" t="s">
        <v>130</v>
      </c>
      <c r="C76" s="39"/>
      <c r="D76" s="13" t="s">
        <v>22</v>
      </c>
      <c r="E76" s="18" t="s">
        <v>54</v>
      </c>
      <c r="F76" s="34">
        <v>0.08339120370370372</v>
      </c>
      <c r="G76" s="34">
        <v>0.08335648148148149</v>
      </c>
      <c r="H76" s="13" t="str">
        <f t="shared" si="3"/>
        <v>4.46/km</v>
      </c>
      <c r="I76" s="14">
        <f t="shared" si="4"/>
        <v>0.02094907407407408</v>
      </c>
      <c r="J76" s="14">
        <f t="shared" si="5"/>
        <v>0.020150462962962967</v>
      </c>
    </row>
    <row r="77" spans="1:10" ht="15" customHeight="1">
      <c r="A77" s="13">
        <v>73</v>
      </c>
      <c r="B77" s="38" t="s">
        <v>131</v>
      </c>
      <c r="C77" s="39"/>
      <c r="D77" s="13" t="s">
        <v>132</v>
      </c>
      <c r="E77" s="18" t="s">
        <v>133</v>
      </c>
      <c r="F77" s="34">
        <v>0.08364583333333332</v>
      </c>
      <c r="G77" s="34">
        <v>0.08347222222222223</v>
      </c>
      <c r="H77" s="13" t="str">
        <f t="shared" si="3"/>
        <v>4.46/km</v>
      </c>
      <c r="I77" s="14">
        <f t="shared" si="4"/>
        <v>0.021064814814814814</v>
      </c>
      <c r="J77" s="14">
        <f t="shared" si="5"/>
        <v>0</v>
      </c>
    </row>
    <row r="78" spans="1:10" ht="15" customHeight="1">
      <c r="A78" s="13">
        <v>74</v>
      </c>
      <c r="B78" s="38" t="s">
        <v>134</v>
      </c>
      <c r="C78" s="39"/>
      <c r="D78" s="13" t="s">
        <v>29</v>
      </c>
      <c r="E78" s="18" t="s">
        <v>135</v>
      </c>
      <c r="F78" s="34">
        <v>0.0838425925925926</v>
      </c>
      <c r="G78" s="34">
        <v>0.08380787037037037</v>
      </c>
      <c r="H78" s="13" t="str">
        <f t="shared" si="3"/>
        <v>4.47/km</v>
      </c>
      <c r="I78" s="14">
        <f t="shared" si="4"/>
        <v>0.021400462962962954</v>
      </c>
      <c r="J78" s="14">
        <f t="shared" si="5"/>
        <v>0.01335648148148147</v>
      </c>
    </row>
    <row r="79" spans="1:10" ht="15" customHeight="1">
      <c r="A79" s="13">
        <v>75</v>
      </c>
      <c r="B79" s="38" t="s">
        <v>136</v>
      </c>
      <c r="C79" s="39"/>
      <c r="D79" s="13" t="s">
        <v>29</v>
      </c>
      <c r="E79" s="18" t="s">
        <v>32</v>
      </c>
      <c r="F79" s="34">
        <v>0.08387731481481481</v>
      </c>
      <c r="G79" s="34">
        <v>0.08369212962962963</v>
      </c>
      <c r="H79" s="13" t="str">
        <f t="shared" si="3"/>
        <v>4.47/km</v>
      </c>
      <c r="I79" s="14">
        <f t="shared" si="4"/>
        <v>0.02128472222222222</v>
      </c>
      <c r="J79" s="14">
        <f t="shared" si="5"/>
        <v>0.013240740740740733</v>
      </c>
    </row>
    <row r="80" spans="1:10" ht="15" customHeight="1">
      <c r="A80" s="13">
        <v>76</v>
      </c>
      <c r="B80" s="38" t="s">
        <v>137</v>
      </c>
      <c r="C80" s="39"/>
      <c r="D80" s="13" t="s">
        <v>56</v>
      </c>
      <c r="E80" s="18" t="s">
        <v>40</v>
      </c>
      <c r="F80" s="34">
        <v>0.08388888888888889</v>
      </c>
      <c r="G80" s="34">
        <v>0.08370370370370371</v>
      </c>
      <c r="H80" s="13" t="str">
        <f t="shared" si="3"/>
        <v>4.47/km</v>
      </c>
      <c r="I80" s="14">
        <f t="shared" si="4"/>
        <v>0.0212962962962963</v>
      </c>
      <c r="J80" s="14">
        <f t="shared" si="5"/>
        <v>0.00943287037037037</v>
      </c>
    </row>
    <row r="81" spans="1:10" ht="15" customHeight="1">
      <c r="A81" s="20">
        <v>77</v>
      </c>
      <c r="B81" s="40" t="s">
        <v>138</v>
      </c>
      <c r="C81" s="41"/>
      <c r="D81" s="20" t="s">
        <v>65</v>
      </c>
      <c r="E81" s="24" t="s">
        <v>12</v>
      </c>
      <c r="F81" s="35">
        <v>0.08403935185185185</v>
      </c>
      <c r="G81" s="35">
        <v>0.08405092592592593</v>
      </c>
      <c r="H81" s="20" t="str">
        <f t="shared" si="3"/>
        <v>4.48/km</v>
      </c>
      <c r="I81" s="21">
        <f t="shared" si="4"/>
        <v>0.02164351851851852</v>
      </c>
      <c r="J81" s="21">
        <f t="shared" si="5"/>
        <v>0.008564814814814817</v>
      </c>
    </row>
    <row r="82" spans="1:10" ht="15" customHeight="1">
      <c r="A82" s="13">
        <v>78</v>
      </c>
      <c r="B82" s="38" t="s">
        <v>139</v>
      </c>
      <c r="C82" s="39"/>
      <c r="D82" s="13" t="s">
        <v>22</v>
      </c>
      <c r="E82" s="18" t="s">
        <v>23</v>
      </c>
      <c r="F82" s="34">
        <v>0.08435185185185184</v>
      </c>
      <c r="G82" s="34">
        <v>0.0842824074074074</v>
      </c>
      <c r="H82" s="13" t="str">
        <f t="shared" si="3"/>
        <v>4.49/km</v>
      </c>
      <c r="I82" s="14">
        <f t="shared" si="4"/>
        <v>0.02187499999999999</v>
      </c>
      <c r="J82" s="14">
        <f t="shared" si="5"/>
        <v>0.02107638888888888</v>
      </c>
    </row>
    <row r="83" spans="1:10" ht="15" customHeight="1">
      <c r="A83" s="20">
        <v>79</v>
      </c>
      <c r="B83" s="40" t="s">
        <v>140</v>
      </c>
      <c r="C83" s="41"/>
      <c r="D83" s="20" t="s">
        <v>65</v>
      </c>
      <c r="E83" s="24" t="s">
        <v>12</v>
      </c>
      <c r="F83" s="35">
        <v>0.08445601851851853</v>
      </c>
      <c r="G83" s="35">
        <v>0.08444444444444445</v>
      </c>
      <c r="H83" s="20" t="str">
        <f t="shared" si="3"/>
        <v>4.50/km</v>
      </c>
      <c r="I83" s="21">
        <f t="shared" si="4"/>
        <v>0.022037037037037036</v>
      </c>
      <c r="J83" s="21">
        <f t="shared" si="5"/>
        <v>0.008958333333333332</v>
      </c>
    </row>
    <row r="84" spans="1:10" ht="15" customHeight="1">
      <c r="A84" s="20">
        <v>80</v>
      </c>
      <c r="B84" s="40" t="s">
        <v>141</v>
      </c>
      <c r="C84" s="41"/>
      <c r="D84" s="20" t="s">
        <v>56</v>
      </c>
      <c r="E84" s="24" t="s">
        <v>12</v>
      </c>
      <c r="F84" s="35">
        <v>0.0845949074074074</v>
      </c>
      <c r="G84" s="35">
        <v>0.08454861111111112</v>
      </c>
      <c r="H84" s="20" t="str">
        <f t="shared" si="3"/>
        <v>4.50/km</v>
      </c>
      <c r="I84" s="21">
        <f t="shared" si="4"/>
        <v>0.022141203703703705</v>
      </c>
      <c r="J84" s="21">
        <f t="shared" si="5"/>
        <v>0.010277777777777775</v>
      </c>
    </row>
    <row r="85" spans="1:10" ht="15" customHeight="1">
      <c r="A85" s="13">
        <v>81</v>
      </c>
      <c r="B85" s="38" t="s">
        <v>142</v>
      </c>
      <c r="C85" s="39"/>
      <c r="D85" s="13" t="s">
        <v>132</v>
      </c>
      <c r="E85" s="18" t="s">
        <v>57</v>
      </c>
      <c r="F85" s="34">
        <v>0.0845949074074074</v>
      </c>
      <c r="G85" s="34">
        <v>0.08458333333333333</v>
      </c>
      <c r="H85" s="13" t="str">
        <f t="shared" si="3"/>
        <v>4.50/km</v>
      </c>
      <c r="I85" s="14">
        <f t="shared" si="4"/>
        <v>0.02217592592592592</v>
      </c>
      <c r="J85" s="14">
        <f t="shared" si="5"/>
        <v>0.0011111111111111044</v>
      </c>
    </row>
    <row r="86" spans="1:10" ht="15" customHeight="1">
      <c r="A86" s="13">
        <v>82</v>
      </c>
      <c r="B86" s="38" t="s">
        <v>143</v>
      </c>
      <c r="C86" s="39"/>
      <c r="D86" s="13" t="s">
        <v>65</v>
      </c>
      <c r="E86" s="18" t="s">
        <v>40</v>
      </c>
      <c r="F86" s="34">
        <v>0.08467592592592593</v>
      </c>
      <c r="G86" s="34">
        <v>0.08462962962962962</v>
      </c>
      <c r="H86" s="13" t="str">
        <f t="shared" si="3"/>
        <v>4.50/km</v>
      </c>
      <c r="I86" s="14">
        <f t="shared" si="4"/>
        <v>0.022222222222222213</v>
      </c>
      <c r="J86" s="14">
        <f t="shared" si="5"/>
        <v>0.00914351851851851</v>
      </c>
    </row>
    <row r="87" spans="1:10" ht="15" customHeight="1">
      <c r="A87" s="13">
        <v>83</v>
      </c>
      <c r="B87" s="38" t="s">
        <v>144</v>
      </c>
      <c r="C87" s="39"/>
      <c r="D87" s="13" t="s">
        <v>49</v>
      </c>
      <c r="E87" s="18" t="s">
        <v>11</v>
      </c>
      <c r="F87" s="34">
        <v>0.08471064814814815</v>
      </c>
      <c r="G87" s="34">
        <v>0.08466435185185185</v>
      </c>
      <c r="H87" s="13" t="str">
        <f t="shared" si="3"/>
        <v>4.50/km</v>
      </c>
      <c r="I87" s="14">
        <f t="shared" si="4"/>
        <v>0.02225694444444444</v>
      </c>
      <c r="J87" s="14">
        <f t="shared" si="5"/>
        <v>0.010983796296296297</v>
      </c>
    </row>
    <row r="88" spans="1:10" ht="15" customHeight="1">
      <c r="A88" s="13">
        <v>84</v>
      </c>
      <c r="B88" s="38" t="s">
        <v>145</v>
      </c>
      <c r="C88" s="39"/>
      <c r="D88" s="13" t="s">
        <v>22</v>
      </c>
      <c r="E88" s="18" t="s">
        <v>94</v>
      </c>
      <c r="F88" s="34">
        <v>0.08491898148148148</v>
      </c>
      <c r="G88" s="34">
        <v>0.08487268518518519</v>
      </c>
      <c r="H88" s="13" t="str">
        <f t="shared" si="3"/>
        <v>4.51/km</v>
      </c>
      <c r="I88" s="14">
        <f t="shared" si="4"/>
        <v>0.02246527777777778</v>
      </c>
      <c r="J88" s="14">
        <f t="shared" si="5"/>
        <v>0.021666666666666667</v>
      </c>
    </row>
    <row r="89" spans="1:10" ht="15" customHeight="1">
      <c r="A89" s="13">
        <v>85</v>
      </c>
      <c r="B89" s="38" t="s">
        <v>146</v>
      </c>
      <c r="C89" s="39"/>
      <c r="D89" s="13" t="s">
        <v>29</v>
      </c>
      <c r="E89" s="18" t="s">
        <v>57</v>
      </c>
      <c r="F89" s="34">
        <v>0.08491898148148148</v>
      </c>
      <c r="G89" s="34">
        <v>0.08482638888888888</v>
      </c>
      <c r="H89" s="13" t="str">
        <f t="shared" si="3"/>
        <v>4.51/km</v>
      </c>
      <c r="I89" s="14">
        <f t="shared" si="4"/>
        <v>0.02241898148148147</v>
      </c>
      <c r="J89" s="14">
        <f t="shared" si="5"/>
        <v>0.014374999999999985</v>
      </c>
    </row>
    <row r="90" spans="1:10" ht="15" customHeight="1">
      <c r="A90" s="20">
        <v>86</v>
      </c>
      <c r="B90" s="40" t="s">
        <v>147</v>
      </c>
      <c r="C90" s="41"/>
      <c r="D90" s="20" t="s">
        <v>65</v>
      </c>
      <c r="E90" s="24" t="s">
        <v>12</v>
      </c>
      <c r="F90" s="35">
        <v>0.08503472222222223</v>
      </c>
      <c r="G90" s="35">
        <v>0.0850462962962963</v>
      </c>
      <c r="H90" s="20" t="str">
        <f t="shared" si="3"/>
        <v>4.52/km</v>
      </c>
      <c r="I90" s="21">
        <f t="shared" si="4"/>
        <v>0.02263888888888889</v>
      </c>
      <c r="J90" s="21">
        <f t="shared" si="5"/>
        <v>0.009560185185185185</v>
      </c>
    </row>
    <row r="91" spans="1:10" ht="15" customHeight="1">
      <c r="A91" s="13">
        <v>87</v>
      </c>
      <c r="B91" s="38" t="s">
        <v>148</v>
      </c>
      <c r="C91" s="39"/>
      <c r="D91" s="13" t="s">
        <v>22</v>
      </c>
      <c r="E91" s="18" t="s">
        <v>11</v>
      </c>
      <c r="F91" s="34">
        <v>0.08512731481481482</v>
      </c>
      <c r="G91" s="34">
        <v>0.08501157407407407</v>
      </c>
      <c r="H91" s="13" t="str">
        <f t="shared" si="3"/>
        <v>4.51/km</v>
      </c>
      <c r="I91" s="14">
        <f t="shared" si="4"/>
        <v>0.02260416666666666</v>
      </c>
      <c r="J91" s="14">
        <f t="shared" si="5"/>
        <v>0.02180555555555555</v>
      </c>
    </row>
    <row r="92" spans="1:10" ht="15" customHeight="1">
      <c r="A92" s="20">
        <v>88</v>
      </c>
      <c r="B92" s="40" t="s">
        <v>149</v>
      </c>
      <c r="C92" s="41"/>
      <c r="D92" s="20" t="s">
        <v>56</v>
      </c>
      <c r="E92" s="24" t="s">
        <v>12</v>
      </c>
      <c r="F92" s="35">
        <v>0.0852662037037037</v>
      </c>
      <c r="G92" s="35">
        <v>0.08506944444444443</v>
      </c>
      <c r="H92" s="20" t="str">
        <f aca="true" t="shared" si="6" ref="H92:H155">TEXT(INT((HOUR(G92)*3600+MINUTE(G92)*60+SECOND(G92))/$J$3/60),"0")&amp;"."&amp;TEXT(MOD((HOUR(G92)*3600+MINUTE(G92)*60+SECOND(G92))/$J$3,60),"00")&amp;"/km"</f>
        <v>4.52/km</v>
      </c>
      <c r="I92" s="21">
        <f aca="true" t="shared" si="7" ref="I92:I155">G92-$G$5</f>
        <v>0.022662037037037022</v>
      </c>
      <c r="J92" s="21">
        <f t="shared" si="5"/>
        <v>0.010798611111111092</v>
      </c>
    </row>
    <row r="93" spans="1:10" ht="15" customHeight="1">
      <c r="A93" s="13">
        <v>89</v>
      </c>
      <c r="B93" s="38" t="s">
        <v>150</v>
      </c>
      <c r="C93" s="39"/>
      <c r="D93" s="13" t="s">
        <v>56</v>
      </c>
      <c r="E93" s="18" t="s">
        <v>151</v>
      </c>
      <c r="F93" s="34">
        <v>0.08532407407407407</v>
      </c>
      <c r="G93" s="34">
        <v>0.08528935185185184</v>
      </c>
      <c r="H93" s="13" t="str">
        <f t="shared" si="6"/>
        <v>4.52/km</v>
      </c>
      <c r="I93" s="14">
        <f t="shared" si="7"/>
        <v>0.022881944444444427</v>
      </c>
      <c r="J93" s="14">
        <f t="shared" si="5"/>
        <v>0.011018518518518497</v>
      </c>
    </row>
    <row r="94" spans="1:10" ht="15" customHeight="1">
      <c r="A94" s="13">
        <v>90</v>
      </c>
      <c r="B94" s="38" t="s">
        <v>152</v>
      </c>
      <c r="C94" s="39"/>
      <c r="D94" s="13" t="s">
        <v>56</v>
      </c>
      <c r="E94" s="18" t="s">
        <v>38</v>
      </c>
      <c r="F94" s="34">
        <v>0.0853587962962963</v>
      </c>
      <c r="G94" s="34">
        <v>0.08533564814814815</v>
      </c>
      <c r="H94" s="13" t="str">
        <f t="shared" si="6"/>
        <v>4.53/km</v>
      </c>
      <c r="I94" s="14">
        <f t="shared" si="7"/>
        <v>0.022928240740740735</v>
      </c>
      <c r="J94" s="14">
        <f t="shared" si="5"/>
        <v>0.011064814814814805</v>
      </c>
    </row>
    <row r="95" spans="1:10" ht="15" customHeight="1">
      <c r="A95" s="13">
        <v>91</v>
      </c>
      <c r="B95" s="38" t="s">
        <v>153</v>
      </c>
      <c r="C95" s="39"/>
      <c r="D95" s="13" t="s">
        <v>22</v>
      </c>
      <c r="E95" s="18" t="s">
        <v>135</v>
      </c>
      <c r="F95" s="34">
        <v>0.08540509259259259</v>
      </c>
      <c r="G95" s="34">
        <v>0.08537037037037037</v>
      </c>
      <c r="H95" s="13" t="str">
        <f t="shared" si="6"/>
        <v>4.53/km</v>
      </c>
      <c r="I95" s="14">
        <f t="shared" si="7"/>
        <v>0.022962962962962963</v>
      </c>
      <c r="J95" s="14">
        <f t="shared" si="5"/>
        <v>0.022164351851851852</v>
      </c>
    </row>
    <row r="96" spans="1:10" ht="15" customHeight="1">
      <c r="A96" s="13">
        <v>92</v>
      </c>
      <c r="B96" s="38" t="s">
        <v>154</v>
      </c>
      <c r="C96" s="39"/>
      <c r="D96" s="13" t="s">
        <v>56</v>
      </c>
      <c r="E96" s="18" t="s">
        <v>133</v>
      </c>
      <c r="F96" s="34">
        <v>0.085625</v>
      </c>
      <c r="G96" s="34">
        <v>0.08543981481481482</v>
      </c>
      <c r="H96" s="13" t="str">
        <f t="shared" si="6"/>
        <v>4.53/km</v>
      </c>
      <c r="I96" s="14">
        <f t="shared" si="7"/>
        <v>0.023032407407407404</v>
      </c>
      <c r="J96" s="14">
        <f t="shared" si="5"/>
        <v>0.011168981481481474</v>
      </c>
    </row>
    <row r="97" spans="1:10" ht="15" customHeight="1">
      <c r="A97" s="13">
        <v>93</v>
      </c>
      <c r="B97" s="38" t="s">
        <v>155</v>
      </c>
      <c r="C97" s="39"/>
      <c r="D97" s="13" t="s">
        <v>19</v>
      </c>
      <c r="E97" s="18" t="s">
        <v>13</v>
      </c>
      <c r="F97" s="34">
        <v>0.0857986111111111</v>
      </c>
      <c r="G97" s="34">
        <v>0.08569444444444445</v>
      </c>
      <c r="H97" s="13" t="str">
        <f t="shared" si="6"/>
        <v>4.54/km</v>
      </c>
      <c r="I97" s="14">
        <f t="shared" si="7"/>
        <v>0.023287037037037037</v>
      </c>
      <c r="J97" s="14">
        <f t="shared" si="5"/>
        <v>0.023287037037037037</v>
      </c>
    </row>
    <row r="98" spans="1:10" ht="15" customHeight="1">
      <c r="A98" s="13">
        <v>94</v>
      </c>
      <c r="B98" s="38" t="s">
        <v>156</v>
      </c>
      <c r="C98" s="39"/>
      <c r="D98" s="13" t="s">
        <v>82</v>
      </c>
      <c r="E98" s="18" t="s">
        <v>157</v>
      </c>
      <c r="F98" s="34">
        <v>0.08581018518518518</v>
      </c>
      <c r="G98" s="34">
        <v>0.08572916666666668</v>
      </c>
      <c r="H98" s="13" t="str">
        <f t="shared" si="6"/>
        <v>4.54/km</v>
      </c>
      <c r="I98" s="14">
        <f t="shared" si="7"/>
        <v>0.023321759259259264</v>
      </c>
      <c r="J98" s="14">
        <f t="shared" si="5"/>
        <v>0.007106481481481491</v>
      </c>
    </row>
    <row r="99" spans="1:10" ht="15" customHeight="1">
      <c r="A99" s="13">
        <v>95</v>
      </c>
      <c r="B99" s="38" t="s">
        <v>158</v>
      </c>
      <c r="C99" s="39"/>
      <c r="D99" s="13" t="s">
        <v>22</v>
      </c>
      <c r="E99" s="18" t="s">
        <v>159</v>
      </c>
      <c r="F99" s="34">
        <v>0.08584490740740741</v>
      </c>
      <c r="G99" s="34">
        <v>0.08568287037037037</v>
      </c>
      <c r="H99" s="13" t="str">
        <f t="shared" si="6"/>
        <v>4.54/km</v>
      </c>
      <c r="I99" s="14">
        <f t="shared" si="7"/>
        <v>0.023275462962962956</v>
      </c>
      <c r="J99" s="14">
        <f t="shared" si="5"/>
        <v>0.022476851851851845</v>
      </c>
    </row>
    <row r="100" spans="1:10" ht="15" customHeight="1">
      <c r="A100" s="13">
        <v>96</v>
      </c>
      <c r="B100" s="38" t="s">
        <v>160</v>
      </c>
      <c r="C100" s="39"/>
      <c r="D100" s="13" t="s">
        <v>19</v>
      </c>
      <c r="E100" s="18" t="s">
        <v>161</v>
      </c>
      <c r="F100" s="34">
        <v>0.08594907407407408</v>
      </c>
      <c r="G100" s="34">
        <v>0.08591435185185185</v>
      </c>
      <c r="H100" s="13" t="str">
        <f t="shared" si="6"/>
        <v>4.55/km</v>
      </c>
      <c r="I100" s="14">
        <f t="shared" si="7"/>
        <v>0.02350694444444444</v>
      </c>
      <c r="J100" s="14">
        <f t="shared" si="5"/>
        <v>0.02350694444444444</v>
      </c>
    </row>
    <row r="101" spans="1:10" ht="15" customHeight="1">
      <c r="A101" s="13">
        <v>97</v>
      </c>
      <c r="B101" s="38" t="s">
        <v>162</v>
      </c>
      <c r="C101" s="39"/>
      <c r="D101" s="13" t="s">
        <v>56</v>
      </c>
      <c r="E101" s="18" t="s">
        <v>67</v>
      </c>
      <c r="F101" s="34">
        <v>0.08599537037037037</v>
      </c>
      <c r="G101" s="34">
        <v>0.08583333333333333</v>
      </c>
      <c r="H101" s="13" t="str">
        <f t="shared" si="6"/>
        <v>4.54/km</v>
      </c>
      <c r="I101" s="14">
        <f t="shared" si="7"/>
        <v>0.02342592592592592</v>
      </c>
      <c r="J101" s="14">
        <f t="shared" si="5"/>
        <v>0.01156249999999999</v>
      </c>
    </row>
    <row r="102" spans="1:10" ht="15" customHeight="1">
      <c r="A102" s="13">
        <v>98</v>
      </c>
      <c r="B102" s="38" t="s">
        <v>163</v>
      </c>
      <c r="C102" s="39"/>
      <c r="D102" s="13" t="s">
        <v>29</v>
      </c>
      <c r="E102" s="18" t="s">
        <v>13</v>
      </c>
      <c r="F102" s="34">
        <v>0.08600694444444444</v>
      </c>
      <c r="G102" s="34">
        <v>0.08590277777777777</v>
      </c>
      <c r="H102" s="13" t="str">
        <f t="shared" si="6"/>
        <v>4.55/km</v>
      </c>
      <c r="I102" s="14">
        <f t="shared" si="7"/>
        <v>0.02349537037037036</v>
      </c>
      <c r="J102" s="14">
        <f t="shared" si="5"/>
        <v>0.015451388888888876</v>
      </c>
    </row>
    <row r="103" spans="1:10" ht="15" customHeight="1">
      <c r="A103" s="13">
        <v>99</v>
      </c>
      <c r="B103" s="38" t="s">
        <v>164</v>
      </c>
      <c r="C103" s="39"/>
      <c r="D103" s="13" t="s">
        <v>19</v>
      </c>
      <c r="E103" s="18" t="s">
        <v>11</v>
      </c>
      <c r="F103" s="34">
        <v>0.08611111111111112</v>
      </c>
      <c r="G103" s="34">
        <v>0.0860763888888889</v>
      </c>
      <c r="H103" s="13" t="str">
        <f t="shared" si="6"/>
        <v>4.55/km</v>
      </c>
      <c r="I103" s="14">
        <f t="shared" si="7"/>
        <v>0.023668981481481485</v>
      </c>
      <c r="J103" s="14">
        <f t="shared" si="5"/>
        <v>0.023668981481481485</v>
      </c>
    </row>
    <row r="104" spans="1:10" ht="15" customHeight="1">
      <c r="A104" s="13">
        <v>100</v>
      </c>
      <c r="B104" s="38" t="s">
        <v>165</v>
      </c>
      <c r="C104" s="39"/>
      <c r="D104" s="13" t="s">
        <v>19</v>
      </c>
      <c r="E104" s="18" t="s">
        <v>166</v>
      </c>
      <c r="F104" s="34">
        <v>0.08611111111111112</v>
      </c>
      <c r="G104" s="34">
        <v>0.08605324074074074</v>
      </c>
      <c r="H104" s="13" t="str">
        <f t="shared" si="6"/>
        <v>4.55/km</v>
      </c>
      <c r="I104" s="14">
        <f t="shared" si="7"/>
        <v>0.023645833333333324</v>
      </c>
      <c r="J104" s="14">
        <f t="shared" si="5"/>
        <v>0.023645833333333324</v>
      </c>
    </row>
    <row r="105" spans="1:10" ht="15" customHeight="1">
      <c r="A105" s="13">
        <v>101</v>
      </c>
      <c r="B105" s="38" t="s">
        <v>167</v>
      </c>
      <c r="C105" s="39"/>
      <c r="D105" s="13" t="s">
        <v>29</v>
      </c>
      <c r="E105" s="18" t="s">
        <v>168</v>
      </c>
      <c r="F105" s="34">
        <v>0.08620370370370371</v>
      </c>
      <c r="G105" s="34">
        <v>0.08616898148148149</v>
      </c>
      <c r="H105" s="13" t="str">
        <f t="shared" si="6"/>
        <v>4.55/km</v>
      </c>
      <c r="I105" s="14">
        <f t="shared" si="7"/>
        <v>0.023761574074074074</v>
      </c>
      <c r="J105" s="14">
        <f t="shared" si="5"/>
        <v>0.01571759259259259</v>
      </c>
    </row>
    <row r="106" spans="1:10" ht="15" customHeight="1">
      <c r="A106" s="13">
        <v>102</v>
      </c>
      <c r="B106" s="38" t="s">
        <v>169</v>
      </c>
      <c r="C106" s="39"/>
      <c r="D106" s="13" t="s">
        <v>29</v>
      </c>
      <c r="E106" s="18" t="s">
        <v>170</v>
      </c>
      <c r="F106" s="34">
        <v>0.08625</v>
      </c>
      <c r="G106" s="34">
        <v>0.08622685185185186</v>
      </c>
      <c r="H106" s="13" t="str">
        <f t="shared" si="6"/>
        <v>4.56/km</v>
      </c>
      <c r="I106" s="14">
        <f t="shared" si="7"/>
        <v>0.02381944444444445</v>
      </c>
      <c r="J106" s="14">
        <f t="shared" si="5"/>
        <v>0.015775462962962963</v>
      </c>
    </row>
    <row r="107" spans="1:10" ht="15" customHeight="1">
      <c r="A107" s="13">
        <v>103</v>
      </c>
      <c r="B107" s="38" t="s">
        <v>171</v>
      </c>
      <c r="C107" s="39"/>
      <c r="D107" s="13" t="s">
        <v>22</v>
      </c>
      <c r="E107" s="18" t="s">
        <v>172</v>
      </c>
      <c r="F107" s="34">
        <v>0.08631944444444445</v>
      </c>
      <c r="G107" s="34">
        <v>0.08623842592592591</v>
      </c>
      <c r="H107" s="13" t="str">
        <f t="shared" si="6"/>
        <v>4.56/km</v>
      </c>
      <c r="I107" s="14">
        <f t="shared" si="7"/>
        <v>0.0238310185185185</v>
      </c>
      <c r="J107" s="14">
        <f t="shared" si="5"/>
        <v>0.02303240740740739</v>
      </c>
    </row>
    <row r="108" spans="1:10" ht="15" customHeight="1">
      <c r="A108" s="13">
        <v>104</v>
      </c>
      <c r="B108" s="38" t="s">
        <v>173</v>
      </c>
      <c r="C108" s="39"/>
      <c r="D108" s="13" t="s">
        <v>174</v>
      </c>
      <c r="E108" s="18" t="s">
        <v>57</v>
      </c>
      <c r="F108" s="34">
        <v>0.08640046296296296</v>
      </c>
      <c r="G108" s="34">
        <v>0.08636574074074073</v>
      </c>
      <c r="H108" s="13" t="str">
        <f t="shared" si="6"/>
        <v>4.56/km</v>
      </c>
      <c r="I108" s="14">
        <f t="shared" si="7"/>
        <v>0.023958333333333318</v>
      </c>
      <c r="J108" s="14">
        <f t="shared" si="5"/>
        <v>0</v>
      </c>
    </row>
    <row r="109" spans="1:10" ht="15" customHeight="1">
      <c r="A109" s="13">
        <v>105</v>
      </c>
      <c r="B109" s="38" t="s">
        <v>175</v>
      </c>
      <c r="C109" s="39"/>
      <c r="D109" s="13" t="s">
        <v>22</v>
      </c>
      <c r="E109" s="18" t="s">
        <v>11</v>
      </c>
      <c r="F109" s="34">
        <v>0.08640046296296296</v>
      </c>
      <c r="G109" s="34">
        <v>0.08626157407407407</v>
      </c>
      <c r="H109" s="13" t="str">
        <f t="shared" si="6"/>
        <v>4.56/km</v>
      </c>
      <c r="I109" s="14">
        <f t="shared" si="7"/>
        <v>0.023854166666666662</v>
      </c>
      <c r="J109" s="14">
        <f t="shared" si="5"/>
        <v>0.02305555555555555</v>
      </c>
    </row>
    <row r="110" spans="1:10" ht="15" customHeight="1">
      <c r="A110" s="13">
        <v>106</v>
      </c>
      <c r="B110" s="38" t="s">
        <v>176</v>
      </c>
      <c r="C110" s="39"/>
      <c r="D110" s="13" t="s">
        <v>56</v>
      </c>
      <c r="E110" s="18" t="s">
        <v>177</v>
      </c>
      <c r="F110" s="34">
        <v>0.08671296296296295</v>
      </c>
      <c r="G110" s="34">
        <v>0.08664351851851852</v>
      </c>
      <c r="H110" s="13" t="str">
        <f t="shared" si="6"/>
        <v>4.57/km</v>
      </c>
      <c r="I110" s="14">
        <f t="shared" si="7"/>
        <v>0.02423611111111111</v>
      </c>
      <c r="J110" s="14">
        <f t="shared" si="5"/>
        <v>0.012372685185185181</v>
      </c>
    </row>
    <row r="111" spans="1:10" ht="15" customHeight="1">
      <c r="A111" s="20">
        <v>107</v>
      </c>
      <c r="B111" s="40" t="s">
        <v>178</v>
      </c>
      <c r="C111" s="41"/>
      <c r="D111" s="20" t="s">
        <v>29</v>
      </c>
      <c r="E111" s="24" t="s">
        <v>12</v>
      </c>
      <c r="F111" s="35">
        <v>0.08674768518518518</v>
      </c>
      <c r="G111" s="35">
        <v>0.08655092592592593</v>
      </c>
      <c r="H111" s="20" t="str">
        <f t="shared" si="6"/>
        <v>4.57/km</v>
      </c>
      <c r="I111" s="21">
        <f t="shared" si="7"/>
        <v>0.024143518518518522</v>
      </c>
      <c r="J111" s="21">
        <f t="shared" si="5"/>
        <v>0.016099537037037037</v>
      </c>
    </row>
    <row r="112" spans="1:10" ht="15" customHeight="1">
      <c r="A112" s="13">
        <v>108</v>
      </c>
      <c r="B112" s="38" t="s">
        <v>179</v>
      </c>
      <c r="C112" s="39"/>
      <c r="D112" s="13" t="s">
        <v>22</v>
      </c>
      <c r="E112" s="18" t="s">
        <v>77</v>
      </c>
      <c r="F112" s="34">
        <v>0.08701388888888889</v>
      </c>
      <c r="G112" s="34">
        <v>0.08699074074074074</v>
      </c>
      <c r="H112" s="13" t="str">
        <f t="shared" si="6"/>
        <v>4.58/km</v>
      </c>
      <c r="I112" s="14">
        <f t="shared" si="7"/>
        <v>0.024583333333333332</v>
      </c>
      <c r="J112" s="14">
        <f t="shared" si="5"/>
        <v>0.02378472222222222</v>
      </c>
    </row>
    <row r="113" spans="1:10" ht="15" customHeight="1">
      <c r="A113" s="13">
        <v>109</v>
      </c>
      <c r="B113" s="38" t="s">
        <v>180</v>
      </c>
      <c r="C113" s="39"/>
      <c r="D113" s="13" t="s">
        <v>174</v>
      </c>
      <c r="E113" s="18" t="s">
        <v>57</v>
      </c>
      <c r="F113" s="34">
        <v>0.08702546296296297</v>
      </c>
      <c r="G113" s="34">
        <v>0.08697916666666666</v>
      </c>
      <c r="H113" s="13" t="str">
        <f t="shared" si="6"/>
        <v>4.58/km</v>
      </c>
      <c r="I113" s="14">
        <f t="shared" si="7"/>
        <v>0.02457175925925925</v>
      </c>
      <c r="J113" s="14">
        <f t="shared" si="5"/>
        <v>0.0006134259259259339</v>
      </c>
    </row>
    <row r="114" spans="1:10" ht="15" customHeight="1">
      <c r="A114" s="13">
        <v>110</v>
      </c>
      <c r="B114" s="38" t="s">
        <v>181</v>
      </c>
      <c r="C114" s="39"/>
      <c r="D114" s="13" t="s">
        <v>56</v>
      </c>
      <c r="E114" s="18" t="s">
        <v>119</v>
      </c>
      <c r="F114" s="34">
        <v>0.08704861111111112</v>
      </c>
      <c r="G114" s="34">
        <v>0.08699074074074074</v>
      </c>
      <c r="H114" s="13" t="str">
        <f t="shared" si="6"/>
        <v>4.58/km</v>
      </c>
      <c r="I114" s="14">
        <f t="shared" si="7"/>
        <v>0.024583333333333332</v>
      </c>
      <c r="J114" s="14">
        <f t="shared" si="5"/>
        <v>0.012719907407407402</v>
      </c>
    </row>
    <row r="115" spans="1:10" ht="15" customHeight="1">
      <c r="A115" s="13">
        <v>111</v>
      </c>
      <c r="B115" s="38" t="s">
        <v>182</v>
      </c>
      <c r="C115" s="39"/>
      <c r="D115" s="13" t="s">
        <v>56</v>
      </c>
      <c r="E115" s="18" t="s">
        <v>105</v>
      </c>
      <c r="F115" s="34">
        <v>0.08715277777777779</v>
      </c>
      <c r="G115" s="34">
        <v>0.08708333333333333</v>
      </c>
      <c r="H115" s="13" t="str">
        <f t="shared" si="6"/>
        <v>4.59/km</v>
      </c>
      <c r="I115" s="14">
        <f t="shared" si="7"/>
        <v>0.02467592592592592</v>
      </c>
      <c r="J115" s="14">
        <f t="shared" si="5"/>
        <v>0.01281249999999999</v>
      </c>
    </row>
    <row r="116" spans="1:10" ht="15" customHeight="1">
      <c r="A116" s="13">
        <v>112</v>
      </c>
      <c r="B116" s="38" t="s">
        <v>183</v>
      </c>
      <c r="C116" s="39"/>
      <c r="D116" s="13" t="s">
        <v>82</v>
      </c>
      <c r="E116" s="18" t="s">
        <v>184</v>
      </c>
      <c r="F116" s="34">
        <v>0.08729166666666667</v>
      </c>
      <c r="G116" s="34">
        <v>0.08722222222222221</v>
      </c>
      <c r="H116" s="13" t="str">
        <f t="shared" si="6"/>
        <v>4.59/km</v>
      </c>
      <c r="I116" s="14">
        <f t="shared" si="7"/>
        <v>0.024814814814814803</v>
      </c>
      <c r="J116" s="14">
        <f t="shared" si="5"/>
        <v>0.00859953703703703</v>
      </c>
    </row>
    <row r="117" spans="1:10" ht="15" customHeight="1">
      <c r="A117" s="13">
        <v>113</v>
      </c>
      <c r="B117" s="38" t="s">
        <v>185</v>
      </c>
      <c r="C117" s="39"/>
      <c r="D117" s="13" t="s">
        <v>186</v>
      </c>
      <c r="E117" s="18" t="s">
        <v>187</v>
      </c>
      <c r="F117" s="34">
        <v>0.08751157407407407</v>
      </c>
      <c r="G117" s="34">
        <v>0.08744212962962962</v>
      </c>
      <c r="H117" s="13" t="str">
        <f t="shared" si="6"/>
        <v>4.60/km</v>
      </c>
      <c r="I117" s="14">
        <f t="shared" si="7"/>
        <v>0.025034722222222208</v>
      </c>
      <c r="J117" s="14">
        <f t="shared" si="5"/>
        <v>0</v>
      </c>
    </row>
    <row r="118" spans="1:10" ht="15" customHeight="1">
      <c r="A118" s="20">
        <v>114</v>
      </c>
      <c r="B118" s="40" t="s">
        <v>188</v>
      </c>
      <c r="C118" s="41"/>
      <c r="D118" s="20" t="s">
        <v>189</v>
      </c>
      <c r="E118" s="24" t="s">
        <v>12</v>
      </c>
      <c r="F118" s="35">
        <v>0.08761574074074074</v>
      </c>
      <c r="G118" s="35">
        <v>0.08753472222222221</v>
      </c>
      <c r="H118" s="20" t="str">
        <f t="shared" si="6"/>
        <v>5.00/km</v>
      </c>
      <c r="I118" s="21">
        <f t="shared" si="7"/>
        <v>0.025127314814814797</v>
      </c>
      <c r="J118" s="21">
        <f t="shared" si="5"/>
        <v>0</v>
      </c>
    </row>
    <row r="119" spans="1:10" ht="15" customHeight="1">
      <c r="A119" s="13">
        <v>115</v>
      </c>
      <c r="B119" s="38" t="s">
        <v>190</v>
      </c>
      <c r="C119" s="39"/>
      <c r="D119" s="13" t="s">
        <v>29</v>
      </c>
      <c r="E119" s="18" t="s">
        <v>159</v>
      </c>
      <c r="F119" s="34">
        <v>0.08773148148148148</v>
      </c>
      <c r="G119" s="34">
        <v>0.08758101851851852</v>
      </c>
      <c r="H119" s="13" t="str">
        <f t="shared" si="6"/>
        <v>5.00/km</v>
      </c>
      <c r="I119" s="14">
        <f t="shared" si="7"/>
        <v>0.025173611111111105</v>
      </c>
      <c r="J119" s="14">
        <f t="shared" si="5"/>
        <v>0.01712962962962962</v>
      </c>
    </row>
    <row r="120" spans="1:10" ht="15" customHeight="1">
      <c r="A120" s="20">
        <v>116</v>
      </c>
      <c r="B120" s="40" t="s">
        <v>191</v>
      </c>
      <c r="C120" s="41"/>
      <c r="D120" s="20" t="s">
        <v>49</v>
      </c>
      <c r="E120" s="24" t="s">
        <v>12</v>
      </c>
      <c r="F120" s="35">
        <v>0.08825231481481481</v>
      </c>
      <c r="G120" s="35">
        <v>0.08822916666666668</v>
      </c>
      <c r="H120" s="20" t="str">
        <f t="shared" si="6"/>
        <v>5.03/km</v>
      </c>
      <c r="I120" s="21">
        <f t="shared" si="7"/>
        <v>0.025821759259259267</v>
      </c>
      <c r="J120" s="21">
        <f t="shared" si="5"/>
        <v>0.014548611111111123</v>
      </c>
    </row>
    <row r="121" spans="1:10" ht="15" customHeight="1">
      <c r="A121" s="13">
        <v>117</v>
      </c>
      <c r="B121" s="38" t="s">
        <v>192</v>
      </c>
      <c r="C121" s="39"/>
      <c r="D121" s="13" t="s">
        <v>49</v>
      </c>
      <c r="E121" s="18" t="s">
        <v>13</v>
      </c>
      <c r="F121" s="34">
        <v>0.08834490740740741</v>
      </c>
      <c r="G121" s="34">
        <v>0.08826388888888888</v>
      </c>
      <c r="H121" s="13" t="str">
        <f t="shared" si="6"/>
        <v>5.03/km</v>
      </c>
      <c r="I121" s="14">
        <f t="shared" si="7"/>
        <v>0.025856481481481466</v>
      </c>
      <c r="J121" s="14">
        <f t="shared" si="5"/>
        <v>0.014583333333333323</v>
      </c>
    </row>
    <row r="122" spans="1:10" ht="15" customHeight="1">
      <c r="A122" s="13">
        <v>118</v>
      </c>
      <c r="B122" s="38" t="s">
        <v>193</v>
      </c>
      <c r="C122" s="39"/>
      <c r="D122" s="13" t="s">
        <v>22</v>
      </c>
      <c r="E122" s="18" t="s">
        <v>54</v>
      </c>
      <c r="F122" s="34">
        <v>0.0883912037037037</v>
      </c>
      <c r="G122" s="34">
        <v>0.08824074074074074</v>
      </c>
      <c r="H122" s="13" t="str">
        <f t="shared" si="6"/>
        <v>5.03/km</v>
      </c>
      <c r="I122" s="14">
        <f t="shared" si="7"/>
        <v>0.025833333333333333</v>
      </c>
      <c r="J122" s="14">
        <f t="shared" si="5"/>
        <v>0.025034722222222222</v>
      </c>
    </row>
    <row r="123" spans="1:10" ht="15" customHeight="1">
      <c r="A123" s="20">
        <v>119</v>
      </c>
      <c r="B123" s="40" t="s">
        <v>194</v>
      </c>
      <c r="C123" s="41"/>
      <c r="D123" s="20" t="s">
        <v>65</v>
      </c>
      <c r="E123" s="24" t="s">
        <v>12</v>
      </c>
      <c r="F123" s="35">
        <v>0.08842592592592592</v>
      </c>
      <c r="G123" s="35">
        <v>0.08836805555555555</v>
      </c>
      <c r="H123" s="20" t="str">
        <f t="shared" si="6"/>
        <v>5.03/km</v>
      </c>
      <c r="I123" s="21">
        <f t="shared" si="7"/>
        <v>0.025960648148148135</v>
      </c>
      <c r="J123" s="21">
        <f t="shared" si="5"/>
        <v>0.012881944444444432</v>
      </c>
    </row>
    <row r="124" spans="1:10" ht="15" customHeight="1">
      <c r="A124" s="20">
        <v>120</v>
      </c>
      <c r="B124" s="40" t="s">
        <v>195</v>
      </c>
      <c r="C124" s="41"/>
      <c r="D124" s="20" t="s">
        <v>29</v>
      </c>
      <c r="E124" s="24" t="s">
        <v>12</v>
      </c>
      <c r="F124" s="35">
        <v>0.08844907407407408</v>
      </c>
      <c r="G124" s="35">
        <v>0.0882986111111111</v>
      </c>
      <c r="H124" s="20" t="str">
        <f t="shared" si="6"/>
        <v>5.03/km</v>
      </c>
      <c r="I124" s="21">
        <f t="shared" si="7"/>
        <v>0.025891203703703694</v>
      </c>
      <c r="J124" s="21">
        <f t="shared" si="5"/>
        <v>0.01784722222222221</v>
      </c>
    </row>
    <row r="125" spans="1:10" ht="15" customHeight="1">
      <c r="A125" s="13">
        <v>121</v>
      </c>
      <c r="B125" s="38" t="s">
        <v>196</v>
      </c>
      <c r="C125" s="39"/>
      <c r="D125" s="13" t="s">
        <v>29</v>
      </c>
      <c r="E125" s="18" t="s">
        <v>197</v>
      </c>
      <c r="F125" s="34">
        <v>0.08849537037037036</v>
      </c>
      <c r="G125" s="34">
        <v>0.08840277777777777</v>
      </c>
      <c r="H125" s="13" t="str">
        <f t="shared" si="6"/>
        <v>5.03/km</v>
      </c>
      <c r="I125" s="14">
        <f t="shared" si="7"/>
        <v>0.025995370370370363</v>
      </c>
      <c r="J125" s="14">
        <f t="shared" si="5"/>
        <v>0.017951388888888878</v>
      </c>
    </row>
    <row r="126" spans="1:10" ht="15" customHeight="1">
      <c r="A126" s="20">
        <v>122</v>
      </c>
      <c r="B126" s="40" t="s">
        <v>198</v>
      </c>
      <c r="C126" s="41"/>
      <c r="D126" s="20" t="s">
        <v>29</v>
      </c>
      <c r="E126" s="24" t="s">
        <v>12</v>
      </c>
      <c r="F126" s="35">
        <v>0.08855324074074074</v>
      </c>
      <c r="G126" s="35">
        <v>0.08841435185185186</v>
      </c>
      <c r="H126" s="20" t="str">
        <f t="shared" si="6"/>
        <v>5.03/km</v>
      </c>
      <c r="I126" s="21">
        <f t="shared" si="7"/>
        <v>0.026006944444444444</v>
      </c>
      <c r="J126" s="21">
        <f t="shared" si="5"/>
        <v>0.01796296296296296</v>
      </c>
    </row>
    <row r="127" spans="1:10" ht="15" customHeight="1">
      <c r="A127" s="13">
        <v>123</v>
      </c>
      <c r="B127" s="38" t="s">
        <v>199</v>
      </c>
      <c r="C127" s="39"/>
      <c r="D127" s="13" t="s">
        <v>49</v>
      </c>
      <c r="E127" s="18" t="s">
        <v>13</v>
      </c>
      <c r="F127" s="34">
        <v>0.08895833333333332</v>
      </c>
      <c r="G127" s="34">
        <v>0.08886574074074073</v>
      </c>
      <c r="H127" s="13" t="str">
        <f t="shared" si="6"/>
        <v>5.05/km</v>
      </c>
      <c r="I127" s="14">
        <f t="shared" si="7"/>
        <v>0.02645833333333332</v>
      </c>
      <c r="J127" s="14">
        <f t="shared" si="5"/>
        <v>0.015185185185185177</v>
      </c>
    </row>
    <row r="128" spans="1:10" ht="15" customHeight="1">
      <c r="A128" s="13">
        <v>124</v>
      </c>
      <c r="B128" s="38" t="s">
        <v>200</v>
      </c>
      <c r="C128" s="39"/>
      <c r="D128" s="13" t="s">
        <v>82</v>
      </c>
      <c r="E128" s="18" t="s">
        <v>201</v>
      </c>
      <c r="F128" s="34">
        <v>0.08903935185185186</v>
      </c>
      <c r="G128" s="34">
        <v>0.08903935185185186</v>
      </c>
      <c r="H128" s="13" t="str">
        <f t="shared" si="6"/>
        <v>5.05/km</v>
      </c>
      <c r="I128" s="14">
        <f t="shared" si="7"/>
        <v>0.026631944444444444</v>
      </c>
      <c r="J128" s="14">
        <f t="shared" si="5"/>
        <v>0.010416666666666671</v>
      </c>
    </row>
    <row r="129" spans="1:10" ht="15" customHeight="1">
      <c r="A129" s="13">
        <v>125</v>
      </c>
      <c r="B129" s="38" t="s">
        <v>202</v>
      </c>
      <c r="C129" s="39"/>
      <c r="D129" s="13" t="s">
        <v>29</v>
      </c>
      <c r="E129" s="18" t="s">
        <v>112</v>
      </c>
      <c r="F129" s="34">
        <v>0.08938657407407408</v>
      </c>
      <c r="G129" s="34">
        <v>0.08925925925925926</v>
      </c>
      <c r="H129" s="13" t="str">
        <f t="shared" si="6"/>
        <v>5.06/km</v>
      </c>
      <c r="I129" s="14">
        <f t="shared" si="7"/>
        <v>0.02685185185185185</v>
      </c>
      <c r="J129" s="14">
        <f t="shared" si="5"/>
        <v>0.018807870370370364</v>
      </c>
    </row>
    <row r="130" spans="1:10" ht="15" customHeight="1">
      <c r="A130" s="13">
        <v>126</v>
      </c>
      <c r="B130" s="38" t="s">
        <v>203</v>
      </c>
      <c r="C130" s="39"/>
      <c r="D130" s="13" t="s">
        <v>22</v>
      </c>
      <c r="E130" s="18" t="s">
        <v>204</v>
      </c>
      <c r="F130" s="34">
        <v>0.08940972222222222</v>
      </c>
      <c r="G130" s="34">
        <v>0.08929398148148149</v>
      </c>
      <c r="H130" s="13" t="str">
        <f t="shared" si="6"/>
        <v>5.06/km</v>
      </c>
      <c r="I130" s="14">
        <f t="shared" si="7"/>
        <v>0.026886574074074077</v>
      </c>
      <c r="J130" s="14">
        <f t="shared" si="5"/>
        <v>0.026087962962962966</v>
      </c>
    </row>
    <row r="131" spans="1:10" ht="15" customHeight="1">
      <c r="A131" s="13">
        <v>127</v>
      </c>
      <c r="B131" s="38" t="s">
        <v>205</v>
      </c>
      <c r="C131" s="39"/>
      <c r="D131" s="13" t="s">
        <v>56</v>
      </c>
      <c r="E131" s="18" t="s">
        <v>206</v>
      </c>
      <c r="F131" s="34">
        <v>0.08943287037037036</v>
      </c>
      <c r="G131" s="34">
        <v>0.0894212962962963</v>
      </c>
      <c r="H131" s="13" t="str">
        <f t="shared" si="6"/>
        <v>5.07/km</v>
      </c>
      <c r="I131" s="14">
        <f t="shared" si="7"/>
        <v>0.027013888888888893</v>
      </c>
      <c r="J131" s="14">
        <f t="shared" si="5"/>
        <v>0.015150462962962963</v>
      </c>
    </row>
    <row r="132" spans="1:10" ht="15" customHeight="1">
      <c r="A132" s="13">
        <v>128</v>
      </c>
      <c r="B132" s="38" t="s">
        <v>207</v>
      </c>
      <c r="C132" s="39"/>
      <c r="D132" s="13" t="s">
        <v>29</v>
      </c>
      <c r="E132" s="18" t="s">
        <v>119</v>
      </c>
      <c r="F132" s="34">
        <v>0.08958333333333333</v>
      </c>
      <c r="G132" s="34">
        <v>0.08945601851851852</v>
      </c>
      <c r="H132" s="13" t="str">
        <f t="shared" si="6"/>
        <v>5.07/km</v>
      </c>
      <c r="I132" s="14">
        <f t="shared" si="7"/>
        <v>0.027048611111111107</v>
      </c>
      <c r="J132" s="14">
        <f t="shared" si="5"/>
        <v>0.01900462962962962</v>
      </c>
    </row>
    <row r="133" spans="1:10" ht="15" customHeight="1">
      <c r="A133" s="20">
        <v>129</v>
      </c>
      <c r="B133" s="40" t="s">
        <v>208</v>
      </c>
      <c r="C133" s="41"/>
      <c r="D133" s="20" t="s">
        <v>22</v>
      </c>
      <c r="E133" s="24" t="s">
        <v>12</v>
      </c>
      <c r="F133" s="35">
        <v>0.08966435185185186</v>
      </c>
      <c r="G133" s="35">
        <v>0.08965277777777779</v>
      </c>
      <c r="H133" s="20" t="str">
        <f t="shared" si="6"/>
        <v>5.07/km</v>
      </c>
      <c r="I133" s="21">
        <f t="shared" si="7"/>
        <v>0.027245370370370378</v>
      </c>
      <c r="J133" s="21">
        <f t="shared" si="5"/>
        <v>0.026446759259259267</v>
      </c>
    </row>
    <row r="134" spans="1:10" ht="15" customHeight="1">
      <c r="A134" s="20">
        <v>130</v>
      </c>
      <c r="B134" s="40" t="s">
        <v>209</v>
      </c>
      <c r="C134" s="41"/>
      <c r="D134" s="20" t="s">
        <v>29</v>
      </c>
      <c r="E134" s="24" t="s">
        <v>12</v>
      </c>
      <c r="F134" s="35">
        <v>0.08983796296296297</v>
      </c>
      <c r="G134" s="35">
        <v>0.08983796296296297</v>
      </c>
      <c r="H134" s="20" t="str">
        <f t="shared" si="6"/>
        <v>5.08/km</v>
      </c>
      <c r="I134" s="21">
        <f t="shared" si="7"/>
        <v>0.027430555555555555</v>
      </c>
      <c r="J134" s="21">
        <f aca="true" t="shared" si="8" ref="J134:J197">G134-INDEX($G$5:$G$300,MATCH(D134,$D$5:$D$300,0))</f>
        <v>0.01938657407407407</v>
      </c>
    </row>
    <row r="135" spans="1:10" ht="15" customHeight="1">
      <c r="A135" s="13">
        <v>131</v>
      </c>
      <c r="B135" s="38" t="s">
        <v>210</v>
      </c>
      <c r="C135" s="39"/>
      <c r="D135" s="13" t="s">
        <v>56</v>
      </c>
      <c r="E135" s="18" t="s">
        <v>177</v>
      </c>
      <c r="F135" s="34">
        <v>0.0899074074074074</v>
      </c>
      <c r="G135" s="34">
        <v>0.0897800925925926</v>
      </c>
      <c r="H135" s="13" t="str">
        <f t="shared" si="6"/>
        <v>5.08/km</v>
      </c>
      <c r="I135" s="14">
        <f t="shared" si="7"/>
        <v>0.027372685185185194</v>
      </c>
      <c r="J135" s="14">
        <f t="shared" si="8"/>
        <v>0.015509259259259264</v>
      </c>
    </row>
    <row r="136" spans="1:10" ht="15" customHeight="1">
      <c r="A136" s="20">
        <v>132</v>
      </c>
      <c r="B136" s="40" t="s">
        <v>211</v>
      </c>
      <c r="C136" s="41"/>
      <c r="D136" s="20" t="s">
        <v>56</v>
      </c>
      <c r="E136" s="24" t="s">
        <v>12</v>
      </c>
      <c r="F136" s="35">
        <v>0.0899537037037037</v>
      </c>
      <c r="G136" s="35">
        <v>0.08994212962962962</v>
      </c>
      <c r="H136" s="20" t="str">
        <f t="shared" si="6"/>
        <v>5.08/km</v>
      </c>
      <c r="I136" s="21">
        <f t="shared" si="7"/>
        <v>0.02753472222222221</v>
      </c>
      <c r="J136" s="21">
        <f t="shared" si="8"/>
        <v>0.01567129629629628</v>
      </c>
    </row>
    <row r="137" spans="1:10" ht="15" customHeight="1">
      <c r="A137" s="13">
        <v>133</v>
      </c>
      <c r="B137" s="38" t="s">
        <v>212</v>
      </c>
      <c r="C137" s="39"/>
      <c r="D137" s="13" t="s">
        <v>22</v>
      </c>
      <c r="E137" s="18" t="s">
        <v>15</v>
      </c>
      <c r="F137" s="34">
        <v>0.09011574074074075</v>
      </c>
      <c r="G137" s="34">
        <v>0.09002314814814814</v>
      </c>
      <c r="H137" s="13" t="str">
        <f t="shared" si="6"/>
        <v>5.09/km</v>
      </c>
      <c r="I137" s="14">
        <f t="shared" si="7"/>
        <v>0.027615740740740732</v>
      </c>
      <c r="J137" s="14">
        <f t="shared" si="8"/>
        <v>0.02681712962962962</v>
      </c>
    </row>
    <row r="138" spans="1:10" ht="15" customHeight="1">
      <c r="A138" s="13">
        <v>134</v>
      </c>
      <c r="B138" s="38" t="s">
        <v>213</v>
      </c>
      <c r="C138" s="39"/>
      <c r="D138" s="13" t="s">
        <v>19</v>
      </c>
      <c r="E138" s="18" t="s">
        <v>214</v>
      </c>
      <c r="F138" s="34">
        <v>0.09028935185185184</v>
      </c>
      <c r="G138" s="34">
        <v>0.09018518518518519</v>
      </c>
      <c r="H138" s="13" t="str">
        <f t="shared" si="6"/>
        <v>5.09/km</v>
      </c>
      <c r="I138" s="14">
        <f t="shared" si="7"/>
        <v>0.027777777777777776</v>
      </c>
      <c r="J138" s="14">
        <f t="shared" si="8"/>
        <v>0.027777777777777776</v>
      </c>
    </row>
    <row r="139" spans="1:10" ht="15" customHeight="1">
      <c r="A139" s="13">
        <v>135</v>
      </c>
      <c r="B139" s="38" t="s">
        <v>215</v>
      </c>
      <c r="C139" s="39"/>
      <c r="D139" s="13" t="s">
        <v>19</v>
      </c>
      <c r="E139" s="18" t="s">
        <v>57</v>
      </c>
      <c r="F139" s="34">
        <v>0.09039351851851851</v>
      </c>
      <c r="G139" s="34">
        <v>0.09028935185185184</v>
      </c>
      <c r="H139" s="13" t="str">
        <f t="shared" si="6"/>
        <v>5.10/km</v>
      </c>
      <c r="I139" s="14">
        <f t="shared" si="7"/>
        <v>0.02788194444444443</v>
      </c>
      <c r="J139" s="14">
        <f t="shared" si="8"/>
        <v>0.02788194444444443</v>
      </c>
    </row>
    <row r="140" spans="1:10" ht="15" customHeight="1">
      <c r="A140" s="13">
        <v>136</v>
      </c>
      <c r="B140" s="38" t="s">
        <v>216</v>
      </c>
      <c r="C140" s="39"/>
      <c r="D140" s="13" t="s">
        <v>19</v>
      </c>
      <c r="E140" s="18" t="s">
        <v>217</v>
      </c>
      <c r="F140" s="34">
        <v>0.09090277777777778</v>
      </c>
      <c r="G140" s="34">
        <v>0.09082175925925927</v>
      </c>
      <c r="H140" s="13" t="str">
        <f t="shared" si="6"/>
        <v>5.11/km</v>
      </c>
      <c r="I140" s="14">
        <f t="shared" si="7"/>
        <v>0.028414351851851857</v>
      </c>
      <c r="J140" s="14">
        <f t="shared" si="8"/>
        <v>0.028414351851851857</v>
      </c>
    </row>
    <row r="141" spans="1:10" ht="15" customHeight="1">
      <c r="A141" s="13">
        <v>137</v>
      </c>
      <c r="B141" s="38" t="s">
        <v>218</v>
      </c>
      <c r="C141" s="39"/>
      <c r="D141" s="13" t="s">
        <v>49</v>
      </c>
      <c r="E141" s="18" t="s">
        <v>184</v>
      </c>
      <c r="F141" s="34">
        <v>0.09092592592592592</v>
      </c>
      <c r="G141" s="34">
        <v>0.09082175925925927</v>
      </c>
      <c r="H141" s="13" t="str">
        <f t="shared" si="6"/>
        <v>5.11/km</v>
      </c>
      <c r="I141" s="14">
        <f t="shared" si="7"/>
        <v>0.028414351851851857</v>
      </c>
      <c r="J141" s="14">
        <f t="shared" si="8"/>
        <v>0.017141203703703714</v>
      </c>
    </row>
    <row r="142" spans="1:10" ht="15" customHeight="1">
      <c r="A142" s="20">
        <v>138</v>
      </c>
      <c r="B142" s="40" t="s">
        <v>219</v>
      </c>
      <c r="C142" s="41"/>
      <c r="D142" s="20" t="s">
        <v>56</v>
      </c>
      <c r="E142" s="24" t="s">
        <v>12</v>
      </c>
      <c r="F142" s="35">
        <v>0.09106481481481482</v>
      </c>
      <c r="G142" s="35">
        <v>0.09098379629629628</v>
      </c>
      <c r="H142" s="20" t="str">
        <f t="shared" si="6"/>
        <v>5.12/km</v>
      </c>
      <c r="I142" s="21">
        <f t="shared" si="7"/>
        <v>0.028576388888888873</v>
      </c>
      <c r="J142" s="21">
        <f t="shared" si="8"/>
        <v>0.016712962962962943</v>
      </c>
    </row>
    <row r="143" spans="1:10" ht="15" customHeight="1">
      <c r="A143" s="13">
        <v>139</v>
      </c>
      <c r="B143" s="38" t="s">
        <v>220</v>
      </c>
      <c r="C143" s="39"/>
      <c r="D143" s="13" t="s">
        <v>221</v>
      </c>
      <c r="E143" s="18" t="s">
        <v>184</v>
      </c>
      <c r="F143" s="34">
        <v>0.09125</v>
      </c>
      <c r="G143" s="34">
        <v>0.09114583333333333</v>
      </c>
      <c r="H143" s="13" t="str">
        <f t="shared" si="6"/>
        <v>5.13/km</v>
      </c>
      <c r="I143" s="14">
        <f t="shared" si="7"/>
        <v>0.028738425925925917</v>
      </c>
      <c r="J143" s="14">
        <f t="shared" si="8"/>
        <v>0</v>
      </c>
    </row>
    <row r="144" spans="1:10" ht="15" customHeight="1">
      <c r="A144" s="13">
        <v>140</v>
      </c>
      <c r="B144" s="38" t="s">
        <v>222</v>
      </c>
      <c r="C144" s="39"/>
      <c r="D144" s="13" t="s">
        <v>56</v>
      </c>
      <c r="E144" s="18" t="s">
        <v>184</v>
      </c>
      <c r="F144" s="34">
        <v>0.09125</v>
      </c>
      <c r="G144" s="34">
        <v>0.09113425925925926</v>
      </c>
      <c r="H144" s="13" t="str">
        <f t="shared" si="6"/>
        <v>5.12/km</v>
      </c>
      <c r="I144" s="14">
        <f t="shared" si="7"/>
        <v>0.02872685185185185</v>
      </c>
      <c r="J144" s="14">
        <f t="shared" si="8"/>
        <v>0.01686342592592592</v>
      </c>
    </row>
    <row r="145" spans="1:10" ht="15" customHeight="1">
      <c r="A145" s="13">
        <v>141</v>
      </c>
      <c r="B145" s="38" t="s">
        <v>223</v>
      </c>
      <c r="C145" s="39"/>
      <c r="D145" s="13" t="s">
        <v>29</v>
      </c>
      <c r="E145" s="18" t="s">
        <v>224</v>
      </c>
      <c r="F145" s="34">
        <v>0.09128472222222223</v>
      </c>
      <c r="G145" s="34">
        <v>0.09108796296296295</v>
      </c>
      <c r="H145" s="13" t="str">
        <f t="shared" si="6"/>
        <v>5.12/km</v>
      </c>
      <c r="I145" s="14">
        <f t="shared" si="7"/>
        <v>0.028680555555555542</v>
      </c>
      <c r="J145" s="14">
        <f t="shared" si="8"/>
        <v>0.020636574074074057</v>
      </c>
    </row>
    <row r="146" spans="1:10" ht="15" customHeight="1">
      <c r="A146" s="13">
        <v>142</v>
      </c>
      <c r="B146" s="38" t="s">
        <v>225</v>
      </c>
      <c r="C146" s="39"/>
      <c r="D146" s="13" t="s">
        <v>49</v>
      </c>
      <c r="E146" s="18" t="s">
        <v>11</v>
      </c>
      <c r="F146" s="34">
        <v>0.09156249999999999</v>
      </c>
      <c r="G146" s="34">
        <v>0.09140046296296296</v>
      </c>
      <c r="H146" s="13" t="str">
        <f t="shared" si="6"/>
        <v>5.13/km</v>
      </c>
      <c r="I146" s="14">
        <f t="shared" si="7"/>
        <v>0.02899305555555555</v>
      </c>
      <c r="J146" s="14">
        <f t="shared" si="8"/>
        <v>0.017719907407407406</v>
      </c>
    </row>
    <row r="147" spans="1:10" ht="15" customHeight="1">
      <c r="A147" s="20">
        <v>143</v>
      </c>
      <c r="B147" s="40" t="s">
        <v>226</v>
      </c>
      <c r="C147" s="41"/>
      <c r="D147" s="20" t="s">
        <v>22</v>
      </c>
      <c r="E147" s="24" t="s">
        <v>12</v>
      </c>
      <c r="F147" s="35">
        <v>0.09177083333333334</v>
      </c>
      <c r="G147" s="35">
        <v>0.09166666666666667</v>
      </c>
      <c r="H147" s="20" t="str">
        <f t="shared" si="6"/>
        <v>5.14/km</v>
      </c>
      <c r="I147" s="21">
        <f t="shared" si="7"/>
        <v>0.029259259259259263</v>
      </c>
      <c r="J147" s="21">
        <f t="shared" si="8"/>
        <v>0.02846064814814815</v>
      </c>
    </row>
    <row r="148" spans="1:10" ht="15" customHeight="1">
      <c r="A148" s="13">
        <v>144</v>
      </c>
      <c r="B148" s="38" t="s">
        <v>227</v>
      </c>
      <c r="C148" s="39"/>
      <c r="D148" s="13" t="s">
        <v>22</v>
      </c>
      <c r="E148" s="18" t="s">
        <v>23</v>
      </c>
      <c r="F148" s="34">
        <v>0.09193287037037036</v>
      </c>
      <c r="G148" s="34">
        <v>0.09194444444444444</v>
      </c>
      <c r="H148" s="13" t="str">
        <f t="shared" si="6"/>
        <v>5.15/km</v>
      </c>
      <c r="I148" s="14">
        <f t="shared" si="7"/>
        <v>0.02953703703703703</v>
      </c>
      <c r="J148" s="14">
        <f t="shared" si="8"/>
        <v>0.028738425925925917</v>
      </c>
    </row>
    <row r="149" spans="1:10" ht="15" customHeight="1">
      <c r="A149" s="13">
        <v>145</v>
      </c>
      <c r="B149" s="38" t="s">
        <v>228</v>
      </c>
      <c r="C149" s="39"/>
      <c r="D149" s="13" t="s">
        <v>65</v>
      </c>
      <c r="E149" s="18" t="s">
        <v>229</v>
      </c>
      <c r="F149" s="34">
        <v>0.09200231481481481</v>
      </c>
      <c r="G149" s="34">
        <v>0.09177083333333334</v>
      </c>
      <c r="H149" s="13" t="str">
        <f t="shared" si="6"/>
        <v>5.15/km</v>
      </c>
      <c r="I149" s="14">
        <f t="shared" si="7"/>
        <v>0.02936342592592593</v>
      </c>
      <c r="J149" s="14">
        <f t="shared" si="8"/>
        <v>0.016284722222222228</v>
      </c>
    </row>
    <row r="150" spans="1:10" ht="15" customHeight="1">
      <c r="A150" s="13">
        <v>146</v>
      </c>
      <c r="B150" s="38" t="s">
        <v>230</v>
      </c>
      <c r="C150" s="39"/>
      <c r="D150" s="13" t="s">
        <v>82</v>
      </c>
      <c r="E150" s="18" t="s">
        <v>229</v>
      </c>
      <c r="F150" s="34">
        <v>0.09200231481481481</v>
      </c>
      <c r="G150" s="34">
        <v>0.09178240740740741</v>
      </c>
      <c r="H150" s="13" t="str">
        <f t="shared" si="6"/>
        <v>5.15/km</v>
      </c>
      <c r="I150" s="14">
        <f t="shared" si="7"/>
        <v>0.029375</v>
      </c>
      <c r="J150" s="14">
        <f t="shared" si="8"/>
        <v>0.013159722222222225</v>
      </c>
    </row>
    <row r="151" spans="1:10" ht="15" customHeight="1">
      <c r="A151" s="13">
        <v>147</v>
      </c>
      <c r="B151" s="38" t="s">
        <v>231</v>
      </c>
      <c r="C151" s="39"/>
      <c r="D151" s="13" t="s">
        <v>56</v>
      </c>
      <c r="E151" s="18" t="s">
        <v>11</v>
      </c>
      <c r="F151" s="34">
        <v>0.09200231481481481</v>
      </c>
      <c r="G151" s="34">
        <v>0.09189814814814816</v>
      </c>
      <c r="H151" s="13" t="str">
        <f t="shared" si="6"/>
        <v>5.15/km</v>
      </c>
      <c r="I151" s="14">
        <f t="shared" si="7"/>
        <v>0.029490740740740748</v>
      </c>
      <c r="J151" s="14">
        <f t="shared" si="8"/>
        <v>0.017627314814814818</v>
      </c>
    </row>
    <row r="152" spans="1:10" ht="15" customHeight="1">
      <c r="A152" s="13">
        <v>148</v>
      </c>
      <c r="B152" s="38" t="s">
        <v>232</v>
      </c>
      <c r="C152" s="39"/>
      <c r="D152" s="13" t="s">
        <v>65</v>
      </c>
      <c r="E152" s="18" t="s">
        <v>121</v>
      </c>
      <c r="F152" s="34">
        <v>0.09204861111111111</v>
      </c>
      <c r="G152" s="34">
        <v>0.09200231481481481</v>
      </c>
      <c r="H152" s="13" t="str">
        <f t="shared" si="6"/>
        <v>5.15/km</v>
      </c>
      <c r="I152" s="14">
        <f t="shared" si="7"/>
        <v>0.029594907407407403</v>
      </c>
      <c r="J152" s="14">
        <f t="shared" si="8"/>
        <v>0.0165162037037037</v>
      </c>
    </row>
    <row r="153" spans="1:10" ht="15" customHeight="1">
      <c r="A153" s="20">
        <v>149</v>
      </c>
      <c r="B153" s="40" t="s">
        <v>233</v>
      </c>
      <c r="C153" s="41"/>
      <c r="D153" s="20" t="s">
        <v>186</v>
      </c>
      <c r="E153" s="24" t="s">
        <v>12</v>
      </c>
      <c r="F153" s="35">
        <v>0.09208333333333334</v>
      </c>
      <c r="G153" s="35">
        <v>0.09199074074074075</v>
      </c>
      <c r="H153" s="20" t="str">
        <f t="shared" si="6"/>
        <v>5.15/km</v>
      </c>
      <c r="I153" s="21">
        <f t="shared" si="7"/>
        <v>0.029583333333333336</v>
      </c>
      <c r="J153" s="21">
        <f t="shared" si="8"/>
        <v>0.004548611111111128</v>
      </c>
    </row>
    <row r="154" spans="1:10" ht="15" customHeight="1">
      <c r="A154" s="20">
        <v>150</v>
      </c>
      <c r="B154" s="40" t="s">
        <v>234</v>
      </c>
      <c r="C154" s="41"/>
      <c r="D154" s="20" t="s">
        <v>56</v>
      </c>
      <c r="E154" s="24" t="s">
        <v>12</v>
      </c>
      <c r="F154" s="35">
        <v>0.09222222222222222</v>
      </c>
      <c r="G154" s="35">
        <v>0.09200231481481481</v>
      </c>
      <c r="H154" s="20" t="str">
        <f t="shared" si="6"/>
        <v>5.15/km</v>
      </c>
      <c r="I154" s="21">
        <f t="shared" si="7"/>
        <v>0.029594907407407403</v>
      </c>
      <c r="J154" s="21">
        <f t="shared" si="8"/>
        <v>0.017731481481481473</v>
      </c>
    </row>
    <row r="155" spans="1:10" ht="15" customHeight="1">
      <c r="A155" s="13">
        <v>151</v>
      </c>
      <c r="B155" s="38" t="s">
        <v>235</v>
      </c>
      <c r="C155" s="39"/>
      <c r="D155" s="13" t="s">
        <v>92</v>
      </c>
      <c r="E155" s="18" t="s">
        <v>54</v>
      </c>
      <c r="F155" s="34">
        <v>0.09225694444444445</v>
      </c>
      <c r="G155" s="34">
        <v>0.09214120370370371</v>
      </c>
      <c r="H155" s="13" t="str">
        <f t="shared" si="6"/>
        <v>5.16/km</v>
      </c>
      <c r="I155" s="14">
        <f t="shared" si="7"/>
        <v>0.0297337962962963</v>
      </c>
      <c r="J155" s="14">
        <f t="shared" si="8"/>
        <v>0.012291666666666673</v>
      </c>
    </row>
    <row r="156" spans="1:10" ht="15" customHeight="1">
      <c r="A156" s="13">
        <v>152</v>
      </c>
      <c r="B156" s="38" t="s">
        <v>236</v>
      </c>
      <c r="C156" s="39"/>
      <c r="D156" s="13" t="s">
        <v>29</v>
      </c>
      <c r="E156" s="18" t="s">
        <v>54</v>
      </c>
      <c r="F156" s="34">
        <v>0.09239583333333333</v>
      </c>
      <c r="G156" s="34">
        <v>0.09234953703703704</v>
      </c>
      <c r="H156" s="13" t="str">
        <f aca="true" t="shared" si="9" ref="H156:H219">TEXT(INT((HOUR(G156)*3600+MINUTE(G156)*60+SECOND(G156))/$J$3/60),"0")&amp;"."&amp;TEXT(MOD((HOUR(G156)*3600+MINUTE(G156)*60+SECOND(G156))/$J$3,60),"00")&amp;"/km"</f>
        <v>5.17/km</v>
      </c>
      <c r="I156" s="14">
        <f aca="true" t="shared" si="10" ref="I156:I219">G156-$G$5</f>
        <v>0.029942129629629624</v>
      </c>
      <c r="J156" s="14">
        <f t="shared" si="8"/>
        <v>0.02189814814814814</v>
      </c>
    </row>
    <row r="157" spans="1:10" ht="15" customHeight="1">
      <c r="A157" s="13">
        <v>153</v>
      </c>
      <c r="B157" s="38" t="s">
        <v>237</v>
      </c>
      <c r="C157" s="39"/>
      <c r="D157" s="13" t="s">
        <v>29</v>
      </c>
      <c r="E157" s="18" t="s">
        <v>238</v>
      </c>
      <c r="F157" s="34">
        <v>0.09258101851851852</v>
      </c>
      <c r="G157" s="34">
        <v>0.09256944444444444</v>
      </c>
      <c r="H157" s="13" t="str">
        <f t="shared" si="9"/>
        <v>5.17/km</v>
      </c>
      <c r="I157" s="14">
        <f t="shared" si="10"/>
        <v>0.03016203703703703</v>
      </c>
      <c r="J157" s="14">
        <f t="shared" si="8"/>
        <v>0.022118055555555544</v>
      </c>
    </row>
    <row r="158" spans="1:10" ht="15" customHeight="1">
      <c r="A158" s="20">
        <v>154</v>
      </c>
      <c r="B158" s="40" t="s">
        <v>239</v>
      </c>
      <c r="C158" s="41"/>
      <c r="D158" s="20" t="s">
        <v>65</v>
      </c>
      <c r="E158" s="24" t="s">
        <v>12</v>
      </c>
      <c r="F158" s="35">
        <v>0.09269675925925926</v>
      </c>
      <c r="G158" s="35">
        <v>0.09266203703703703</v>
      </c>
      <c r="H158" s="20" t="str">
        <f t="shared" si="9"/>
        <v>5.18/km</v>
      </c>
      <c r="I158" s="21">
        <f t="shared" si="10"/>
        <v>0.030254629629629617</v>
      </c>
      <c r="J158" s="21">
        <f t="shared" si="8"/>
        <v>0.017175925925925914</v>
      </c>
    </row>
    <row r="159" spans="1:10" ht="15" customHeight="1">
      <c r="A159" s="13">
        <v>155</v>
      </c>
      <c r="B159" s="38" t="s">
        <v>240</v>
      </c>
      <c r="C159" s="39"/>
      <c r="D159" s="13" t="s">
        <v>65</v>
      </c>
      <c r="E159" s="18" t="s">
        <v>159</v>
      </c>
      <c r="F159" s="34">
        <v>0.0928125</v>
      </c>
      <c r="G159" s="34">
        <v>0.09265046296296296</v>
      </c>
      <c r="H159" s="13" t="str">
        <f t="shared" si="9"/>
        <v>5.18/km</v>
      </c>
      <c r="I159" s="14">
        <f t="shared" si="10"/>
        <v>0.03024305555555555</v>
      </c>
      <c r="J159" s="14">
        <f t="shared" si="8"/>
        <v>0.017164351851851847</v>
      </c>
    </row>
    <row r="160" spans="1:10" ht="15" customHeight="1">
      <c r="A160" s="13">
        <v>156</v>
      </c>
      <c r="B160" s="38" t="s">
        <v>241</v>
      </c>
      <c r="C160" s="39"/>
      <c r="D160" s="13" t="s">
        <v>29</v>
      </c>
      <c r="E160" s="18" t="s">
        <v>40</v>
      </c>
      <c r="F160" s="34">
        <v>0.09303240740740741</v>
      </c>
      <c r="G160" s="34">
        <v>0.09297453703703705</v>
      </c>
      <c r="H160" s="13" t="str">
        <f t="shared" si="9"/>
        <v>5.19/km</v>
      </c>
      <c r="I160" s="14">
        <f t="shared" si="10"/>
        <v>0.03056712962962964</v>
      </c>
      <c r="J160" s="14">
        <f t="shared" si="8"/>
        <v>0.022523148148148153</v>
      </c>
    </row>
    <row r="161" spans="1:10" ht="15" customHeight="1">
      <c r="A161" s="13">
        <v>157</v>
      </c>
      <c r="B161" s="38" t="s">
        <v>242</v>
      </c>
      <c r="C161" s="39"/>
      <c r="D161" s="13" t="s">
        <v>243</v>
      </c>
      <c r="E161" s="18" t="s">
        <v>32</v>
      </c>
      <c r="F161" s="34">
        <v>0.0930787037037037</v>
      </c>
      <c r="G161" s="34">
        <v>0.09289351851851851</v>
      </c>
      <c r="H161" s="13" t="str">
        <f t="shared" si="9"/>
        <v>5.18/km</v>
      </c>
      <c r="I161" s="14">
        <f t="shared" si="10"/>
        <v>0.030486111111111103</v>
      </c>
      <c r="J161" s="14">
        <f t="shared" si="8"/>
        <v>0</v>
      </c>
    </row>
    <row r="162" spans="1:10" ht="15" customHeight="1">
      <c r="A162" s="13">
        <v>158</v>
      </c>
      <c r="B162" s="38" t="s">
        <v>244</v>
      </c>
      <c r="C162" s="39"/>
      <c r="D162" s="13" t="s">
        <v>19</v>
      </c>
      <c r="E162" s="18" t="s">
        <v>32</v>
      </c>
      <c r="F162" s="34">
        <v>0.0930787037037037</v>
      </c>
      <c r="G162" s="34">
        <v>0.09287037037037037</v>
      </c>
      <c r="H162" s="13" t="str">
        <f t="shared" si="9"/>
        <v>5.18/km</v>
      </c>
      <c r="I162" s="14">
        <f t="shared" si="10"/>
        <v>0.030462962962962956</v>
      </c>
      <c r="J162" s="14">
        <f t="shared" si="8"/>
        <v>0.030462962962962956</v>
      </c>
    </row>
    <row r="163" spans="1:10" ht="15" customHeight="1">
      <c r="A163" s="13">
        <v>159</v>
      </c>
      <c r="B163" s="38" t="s">
        <v>245</v>
      </c>
      <c r="C163" s="39"/>
      <c r="D163" s="13" t="s">
        <v>92</v>
      </c>
      <c r="E163" s="18" t="s">
        <v>129</v>
      </c>
      <c r="F163" s="34">
        <v>0.09328703703703704</v>
      </c>
      <c r="G163" s="34">
        <v>0.09327546296296296</v>
      </c>
      <c r="H163" s="13" t="str">
        <f t="shared" si="9"/>
        <v>5.20/km</v>
      </c>
      <c r="I163" s="14">
        <f t="shared" si="10"/>
        <v>0.03086805555555555</v>
      </c>
      <c r="J163" s="14">
        <f t="shared" si="8"/>
        <v>0.013425925925925924</v>
      </c>
    </row>
    <row r="164" spans="1:10" ht="15" customHeight="1">
      <c r="A164" s="13">
        <v>160</v>
      </c>
      <c r="B164" s="38" t="s">
        <v>246</v>
      </c>
      <c r="C164" s="39"/>
      <c r="D164" s="13" t="s">
        <v>22</v>
      </c>
      <c r="E164" s="18" t="s">
        <v>247</v>
      </c>
      <c r="F164" s="34">
        <v>0.0933449074074074</v>
      </c>
      <c r="G164" s="34">
        <v>0.09315972222222223</v>
      </c>
      <c r="H164" s="13" t="str">
        <f t="shared" si="9"/>
        <v>5.19/km</v>
      </c>
      <c r="I164" s="14">
        <f t="shared" si="10"/>
        <v>0.030752314814814816</v>
      </c>
      <c r="J164" s="14">
        <f t="shared" si="8"/>
        <v>0.029953703703703705</v>
      </c>
    </row>
    <row r="165" spans="1:10" ht="15" customHeight="1">
      <c r="A165" s="13">
        <v>161</v>
      </c>
      <c r="B165" s="38" t="s">
        <v>248</v>
      </c>
      <c r="C165" s="39"/>
      <c r="D165" s="13" t="s">
        <v>29</v>
      </c>
      <c r="E165" s="18" t="s">
        <v>249</v>
      </c>
      <c r="F165" s="34">
        <v>0.09340277777777778</v>
      </c>
      <c r="G165" s="34">
        <v>0.09333333333333334</v>
      </c>
      <c r="H165" s="13" t="str">
        <f t="shared" si="9"/>
        <v>5.20/km</v>
      </c>
      <c r="I165" s="14">
        <f t="shared" si="10"/>
        <v>0.030925925925925926</v>
      </c>
      <c r="J165" s="14">
        <f t="shared" si="8"/>
        <v>0.02288194444444444</v>
      </c>
    </row>
    <row r="166" spans="1:10" ht="15" customHeight="1">
      <c r="A166" s="13">
        <v>162</v>
      </c>
      <c r="B166" s="38" t="s">
        <v>250</v>
      </c>
      <c r="C166" s="39"/>
      <c r="D166" s="13" t="s">
        <v>49</v>
      </c>
      <c r="E166" s="18" t="s">
        <v>124</v>
      </c>
      <c r="F166" s="34">
        <v>0.09346064814814814</v>
      </c>
      <c r="G166" s="34">
        <v>0.09329861111111111</v>
      </c>
      <c r="H166" s="13" t="str">
        <f t="shared" si="9"/>
        <v>5.20/km</v>
      </c>
      <c r="I166" s="14">
        <f t="shared" si="10"/>
        <v>0.0308912037037037</v>
      </c>
      <c r="J166" s="14">
        <f t="shared" si="8"/>
        <v>0.019618055555555555</v>
      </c>
    </row>
    <row r="167" spans="1:10" ht="15" customHeight="1">
      <c r="A167" s="20">
        <v>163</v>
      </c>
      <c r="B167" s="40" t="s">
        <v>251</v>
      </c>
      <c r="C167" s="41"/>
      <c r="D167" s="20" t="s">
        <v>22</v>
      </c>
      <c r="E167" s="24" t="s">
        <v>12</v>
      </c>
      <c r="F167" s="35">
        <v>0.09413194444444445</v>
      </c>
      <c r="G167" s="35">
        <v>0.09402777777777778</v>
      </c>
      <c r="H167" s="20" t="str">
        <f t="shared" si="9"/>
        <v>5.22/km</v>
      </c>
      <c r="I167" s="21">
        <f t="shared" si="10"/>
        <v>0.03162037037037037</v>
      </c>
      <c r="J167" s="21">
        <f t="shared" si="8"/>
        <v>0.030821759259259257</v>
      </c>
    </row>
    <row r="168" spans="1:10" ht="15" customHeight="1">
      <c r="A168" s="13">
        <v>164</v>
      </c>
      <c r="B168" s="38" t="s">
        <v>252</v>
      </c>
      <c r="C168" s="39"/>
      <c r="D168" s="13" t="s">
        <v>56</v>
      </c>
      <c r="E168" s="18" t="s">
        <v>217</v>
      </c>
      <c r="F168" s="34">
        <v>0.09420138888888889</v>
      </c>
      <c r="G168" s="34">
        <v>0.09409722222222222</v>
      </c>
      <c r="H168" s="13" t="str">
        <f t="shared" si="9"/>
        <v>5.23/km</v>
      </c>
      <c r="I168" s="14">
        <f t="shared" si="10"/>
        <v>0.03168981481481481</v>
      </c>
      <c r="J168" s="14">
        <f t="shared" si="8"/>
        <v>0.01982638888888888</v>
      </c>
    </row>
    <row r="169" spans="1:10" ht="15" customHeight="1">
      <c r="A169" s="20">
        <v>165</v>
      </c>
      <c r="B169" s="40" t="s">
        <v>253</v>
      </c>
      <c r="C169" s="41"/>
      <c r="D169" s="20" t="s">
        <v>56</v>
      </c>
      <c r="E169" s="24" t="s">
        <v>12</v>
      </c>
      <c r="F169" s="35">
        <v>0.09423611111111112</v>
      </c>
      <c r="G169" s="35">
        <v>0.09414351851851853</v>
      </c>
      <c r="H169" s="20" t="str">
        <f t="shared" si="9"/>
        <v>5.23/km</v>
      </c>
      <c r="I169" s="21">
        <f t="shared" si="10"/>
        <v>0.03173611111111112</v>
      </c>
      <c r="J169" s="21">
        <f t="shared" si="8"/>
        <v>0.019872685185185188</v>
      </c>
    </row>
    <row r="170" spans="1:10" ht="15" customHeight="1">
      <c r="A170" s="13">
        <v>166</v>
      </c>
      <c r="B170" s="38" t="s">
        <v>254</v>
      </c>
      <c r="C170" s="39"/>
      <c r="D170" s="13" t="s">
        <v>49</v>
      </c>
      <c r="E170" s="18" t="s">
        <v>129</v>
      </c>
      <c r="F170" s="34">
        <v>0.09428240740740741</v>
      </c>
      <c r="G170" s="34">
        <v>0.09420138888888889</v>
      </c>
      <c r="H170" s="13" t="str">
        <f t="shared" si="9"/>
        <v>5.23/km</v>
      </c>
      <c r="I170" s="14">
        <f t="shared" si="10"/>
        <v>0.03179398148148148</v>
      </c>
      <c r="J170" s="14">
        <f t="shared" si="8"/>
        <v>0.020520833333333335</v>
      </c>
    </row>
    <row r="171" spans="1:10" ht="15" customHeight="1">
      <c r="A171" s="20">
        <v>167</v>
      </c>
      <c r="B171" s="40" t="s">
        <v>255</v>
      </c>
      <c r="C171" s="41"/>
      <c r="D171" s="20" t="s">
        <v>29</v>
      </c>
      <c r="E171" s="24" t="s">
        <v>12</v>
      </c>
      <c r="F171" s="35">
        <v>0.09430555555555555</v>
      </c>
      <c r="G171" s="35">
        <v>0.0941550925925926</v>
      </c>
      <c r="H171" s="20" t="str">
        <f t="shared" si="9"/>
        <v>5.23/km</v>
      </c>
      <c r="I171" s="21">
        <f t="shared" si="10"/>
        <v>0.031747685185185184</v>
      </c>
      <c r="J171" s="21">
        <f t="shared" si="8"/>
        <v>0.0237037037037037</v>
      </c>
    </row>
    <row r="172" spans="1:10" ht="15" customHeight="1">
      <c r="A172" s="13">
        <v>168</v>
      </c>
      <c r="B172" s="38" t="s">
        <v>256</v>
      </c>
      <c r="C172" s="39"/>
      <c r="D172" s="13" t="s">
        <v>56</v>
      </c>
      <c r="E172" s="18" t="s">
        <v>217</v>
      </c>
      <c r="F172" s="34">
        <v>0.09436342592592593</v>
      </c>
      <c r="G172" s="34">
        <v>0.09421296296296296</v>
      </c>
      <c r="H172" s="13" t="str">
        <f t="shared" si="9"/>
        <v>5.23/km</v>
      </c>
      <c r="I172" s="14">
        <f t="shared" si="10"/>
        <v>0.031805555555555545</v>
      </c>
      <c r="J172" s="14">
        <f t="shared" si="8"/>
        <v>0.019942129629629615</v>
      </c>
    </row>
    <row r="173" spans="1:10" ht="15" customHeight="1">
      <c r="A173" s="13">
        <v>169</v>
      </c>
      <c r="B173" s="38" t="s">
        <v>257</v>
      </c>
      <c r="C173" s="39"/>
      <c r="D173" s="13" t="s">
        <v>49</v>
      </c>
      <c r="E173" s="18" t="s">
        <v>38</v>
      </c>
      <c r="F173" s="34">
        <v>0.094375</v>
      </c>
      <c r="G173" s="34">
        <v>0.09430555555555555</v>
      </c>
      <c r="H173" s="13" t="str">
        <f t="shared" si="9"/>
        <v>5.23/km</v>
      </c>
      <c r="I173" s="14">
        <f t="shared" si="10"/>
        <v>0.031898148148148134</v>
      </c>
      <c r="J173" s="14">
        <f t="shared" si="8"/>
        <v>0.02062499999999999</v>
      </c>
    </row>
    <row r="174" spans="1:10" ht="15" customHeight="1">
      <c r="A174" s="13">
        <v>170</v>
      </c>
      <c r="B174" s="38" t="s">
        <v>258</v>
      </c>
      <c r="C174" s="39"/>
      <c r="D174" s="13" t="s">
        <v>29</v>
      </c>
      <c r="E174" s="18" t="s">
        <v>50</v>
      </c>
      <c r="F174" s="34">
        <v>0.09453703703703703</v>
      </c>
      <c r="G174" s="34">
        <v>0.0943287037037037</v>
      </c>
      <c r="H174" s="13" t="str">
        <f t="shared" si="9"/>
        <v>5.23/km</v>
      </c>
      <c r="I174" s="14">
        <f t="shared" si="10"/>
        <v>0.031921296296296295</v>
      </c>
      <c r="J174" s="14">
        <f t="shared" si="8"/>
        <v>0.02387731481481481</v>
      </c>
    </row>
    <row r="175" spans="1:10" ht="15" customHeight="1">
      <c r="A175" s="13">
        <v>171</v>
      </c>
      <c r="B175" s="38" t="s">
        <v>259</v>
      </c>
      <c r="C175" s="39"/>
      <c r="D175" s="13" t="s">
        <v>82</v>
      </c>
      <c r="E175" s="18" t="s">
        <v>14</v>
      </c>
      <c r="F175" s="34">
        <v>0.09508101851851852</v>
      </c>
      <c r="G175" s="34">
        <v>0.09491898148148148</v>
      </c>
      <c r="H175" s="13" t="str">
        <f t="shared" si="9"/>
        <v>5.25/km</v>
      </c>
      <c r="I175" s="14">
        <f t="shared" si="10"/>
        <v>0.03251157407407407</v>
      </c>
      <c r="J175" s="14">
        <f t="shared" si="8"/>
        <v>0.016296296296296295</v>
      </c>
    </row>
    <row r="176" spans="1:10" ht="15" customHeight="1">
      <c r="A176" s="13">
        <v>172</v>
      </c>
      <c r="B176" s="38" t="s">
        <v>260</v>
      </c>
      <c r="C176" s="39"/>
      <c r="D176" s="13" t="s">
        <v>22</v>
      </c>
      <c r="E176" s="18" t="s">
        <v>11</v>
      </c>
      <c r="F176" s="34">
        <v>0.09513888888888888</v>
      </c>
      <c r="G176" s="34">
        <v>0.09501157407407407</v>
      </c>
      <c r="H176" s="13" t="str">
        <f t="shared" si="9"/>
        <v>5.26/km</v>
      </c>
      <c r="I176" s="14">
        <f t="shared" si="10"/>
        <v>0.032604166666666656</v>
      </c>
      <c r="J176" s="14">
        <f t="shared" si="8"/>
        <v>0.031805555555555545</v>
      </c>
    </row>
    <row r="177" spans="1:10" ht="15" customHeight="1">
      <c r="A177" s="13">
        <v>173</v>
      </c>
      <c r="B177" s="38" t="s">
        <v>261</v>
      </c>
      <c r="C177" s="39"/>
      <c r="D177" s="13" t="s">
        <v>29</v>
      </c>
      <c r="E177" s="18" t="s">
        <v>184</v>
      </c>
      <c r="F177" s="34">
        <v>0.09546296296296297</v>
      </c>
      <c r="G177" s="34">
        <v>0.09535879629629629</v>
      </c>
      <c r="H177" s="13" t="str">
        <f t="shared" si="9"/>
        <v>5.27/km</v>
      </c>
      <c r="I177" s="14">
        <f t="shared" si="10"/>
        <v>0.03295138888888888</v>
      </c>
      <c r="J177" s="14">
        <f t="shared" si="8"/>
        <v>0.024907407407407392</v>
      </c>
    </row>
    <row r="178" spans="1:10" ht="15" customHeight="1">
      <c r="A178" s="13">
        <v>174</v>
      </c>
      <c r="B178" s="38" t="s">
        <v>262</v>
      </c>
      <c r="C178" s="39"/>
      <c r="D178" s="13" t="s">
        <v>56</v>
      </c>
      <c r="E178" s="18" t="s">
        <v>184</v>
      </c>
      <c r="F178" s="34">
        <v>0.09546296296296297</v>
      </c>
      <c r="G178" s="34">
        <v>0.09533564814814816</v>
      </c>
      <c r="H178" s="13" t="str">
        <f t="shared" si="9"/>
        <v>5.27/km</v>
      </c>
      <c r="I178" s="14">
        <f t="shared" si="10"/>
        <v>0.032928240740740744</v>
      </c>
      <c r="J178" s="14">
        <f t="shared" si="8"/>
        <v>0.021064814814814814</v>
      </c>
    </row>
    <row r="179" spans="1:10" ht="15" customHeight="1">
      <c r="A179" s="13">
        <v>175</v>
      </c>
      <c r="B179" s="38" t="s">
        <v>263</v>
      </c>
      <c r="C179" s="39"/>
      <c r="D179" s="13" t="s">
        <v>49</v>
      </c>
      <c r="E179" s="18" t="s">
        <v>217</v>
      </c>
      <c r="F179" s="34">
        <v>0.09552083333333333</v>
      </c>
      <c r="G179" s="34">
        <v>0.09542824074074074</v>
      </c>
      <c r="H179" s="13" t="str">
        <f t="shared" si="9"/>
        <v>5.27/km</v>
      </c>
      <c r="I179" s="14">
        <f t="shared" si="10"/>
        <v>0.03302083333333333</v>
      </c>
      <c r="J179" s="14">
        <f t="shared" si="8"/>
        <v>0.02174768518518519</v>
      </c>
    </row>
    <row r="180" spans="1:10" ht="15" customHeight="1">
      <c r="A180" s="20">
        <v>176</v>
      </c>
      <c r="B180" s="40" t="s">
        <v>264</v>
      </c>
      <c r="C180" s="41"/>
      <c r="D180" s="20" t="s">
        <v>19</v>
      </c>
      <c r="E180" s="24" t="s">
        <v>12</v>
      </c>
      <c r="F180" s="35">
        <v>0.09565972222222223</v>
      </c>
      <c r="G180" s="35">
        <v>0.09555555555555556</v>
      </c>
      <c r="H180" s="20" t="str">
        <f t="shared" si="9"/>
        <v>5.28/km</v>
      </c>
      <c r="I180" s="21">
        <f t="shared" si="10"/>
        <v>0.03314814814814815</v>
      </c>
      <c r="J180" s="21">
        <f t="shared" si="8"/>
        <v>0.03314814814814815</v>
      </c>
    </row>
    <row r="181" spans="1:10" ht="15" customHeight="1">
      <c r="A181" s="20">
        <v>177</v>
      </c>
      <c r="B181" s="40" t="s">
        <v>265</v>
      </c>
      <c r="C181" s="41"/>
      <c r="D181" s="20" t="s">
        <v>189</v>
      </c>
      <c r="E181" s="24" t="s">
        <v>12</v>
      </c>
      <c r="F181" s="35">
        <v>0.09565972222222223</v>
      </c>
      <c r="G181" s="35">
        <v>0.09563657407407407</v>
      </c>
      <c r="H181" s="20" t="str">
        <f t="shared" si="9"/>
        <v>5.28/km</v>
      </c>
      <c r="I181" s="21">
        <f t="shared" si="10"/>
        <v>0.03322916666666666</v>
      </c>
      <c r="J181" s="21">
        <f t="shared" si="8"/>
        <v>0.00810185185185186</v>
      </c>
    </row>
    <row r="182" spans="1:10" ht="15" customHeight="1">
      <c r="A182" s="13">
        <v>178</v>
      </c>
      <c r="B182" s="38" t="s">
        <v>266</v>
      </c>
      <c r="C182" s="39"/>
      <c r="D182" s="13" t="s">
        <v>267</v>
      </c>
      <c r="E182" s="18" t="s">
        <v>268</v>
      </c>
      <c r="F182" s="34">
        <v>0.09570601851851852</v>
      </c>
      <c r="G182" s="34">
        <v>0.095625</v>
      </c>
      <c r="H182" s="13" t="str">
        <f t="shared" si="9"/>
        <v>5.28/km</v>
      </c>
      <c r="I182" s="14">
        <f t="shared" si="10"/>
        <v>0.03321759259259259</v>
      </c>
      <c r="J182" s="14">
        <f t="shared" si="8"/>
        <v>0</v>
      </c>
    </row>
    <row r="183" spans="1:10" ht="15" customHeight="1">
      <c r="A183" s="13">
        <v>179</v>
      </c>
      <c r="B183" s="38" t="s">
        <v>269</v>
      </c>
      <c r="C183" s="39"/>
      <c r="D183" s="13" t="s">
        <v>49</v>
      </c>
      <c r="E183" s="18" t="s">
        <v>11</v>
      </c>
      <c r="F183" s="34">
        <v>0.09605324074074073</v>
      </c>
      <c r="G183" s="34">
        <v>0.09591435185185186</v>
      </c>
      <c r="H183" s="13" t="str">
        <f t="shared" si="9"/>
        <v>5.29/km</v>
      </c>
      <c r="I183" s="14">
        <f t="shared" si="10"/>
        <v>0.03350694444444445</v>
      </c>
      <c r="J183" s="14">
        <f t="shared" si="8"/>
        <v>0.022233796296296307</v>
      </c>
    </row>
    <row r="184" spans="1:10" ht="15" customHeight="1">
      <c r="A184" s="13">
        <v>180</v>
      </c>
      <c r="B184" s="38" t="s">
        <v>270</v>
      </c>
      <c r="C184" s="39"/>
      <c r="D184" s="13" t="s">
        <v>49</v>
      </c>
      <c r="E184" s="18" t="s">
        <v>11</v>
      </c>
      <c r="F184" s="34">
        <v>0.09606481481481481</v>
      </c>
      <c r="G184" s="34">
        <v>0.09593750000000001</v>
      </c>
      <c r="H184" s="13" t="str">
        <f t="shared" si="9"/>
        <v>5.29/km</v>
      </c>
      <c r="I184" s="14">
        <f t="shared" si="10"/>
        <v>0.0335300925925926</v>
      </c>
      <c r="J184" s="14">
        <f t="shared" si="8"/>
        <v>0.022256944444444454</v>
      </c>
    </row>
    <row r="185" spans="1:10" ht="15" customHeight="1">
      <c r="A185" s="13">
        <v>181</v>
      </c>
      <c r="B185" s="38" t="s">
        <v>271</v>
      </c>
      <c r="C185" s="39"/>
      <c r="D185" s="13" t="s">
        <v>22</v>
      </c>
      <c r="E185" s="18" t="s">
        <v>54</v>
      </c>
      <c r="F185" s="34">
        <v>0.09636574074074074</v>
      </c>
      <c r="G185" s="34">
        <v>0.09633101851851851</v>
      </c>
      <c r="H185" s="13" t="str">
        <f t="shared" si="9"/>
        <v>5.30/km</v>
      </c>
      <c r="I185" s="14">
        <f t="shared" si="10"/>
        <v>0.0339236111111111</v>
      </c>
      <c r="J185" s="14">
        <f t="shared" si="8"/>
        <v>0.03312499999999999</v>
      </c>
    </row>
    <row r="186" spans="1:10" ht="15" customHeight="1">
      <c r="A186" s="20">
        <v>182</v>
      </c>
      <c r="B186" s="40" t="s">
        <v>272</v>
      </c>
      <c r="C186" s="41"/>
      <c r="D186" s="20" t="s">
        <v>92</v>
      </c>
      <c r="E186" s="24" t="s">
        <v>12</v>
      </c>
      <c r="F186" s="35">
        <v>0.09689814814814816</v>
      </c>
      <c r="G186" s="35">
        <v>0.09685185185185186</v>
      </c>
      <c r="H186" s="20" t="str">
        <f t="shared" si="9"/>
        <v>5.32/km</v>
      </c>
      <c r="I186" s="21">
        <f t="shared" si="10"/>
        <v>0.034444444444444444</v>
      </c>
      <c r="J186" s="21">
        <f t="shared" si="8"/>
        <v>0.017002314814814817</v>
      </c>
    </row>
    <row r="187" spans="1:10" ht="15" customHeight="1">
      <c r="A187" s="13">
        <v>183</v>
      </c>
      <c r="B187" s="38" t="s">
        <v>273</v>
      </c>
      <c r="C187" s="39"/>
      <c r="D187" s="13" t="s">
        <v>49</v>
      </c>
      <c r="E187" s="18" t="s">
        <v>274</v>
      </c>
      <c r="F187" s="34">
        <v>0.09728009259259258</v>
      </c>
      <c r="G187" s="34">
        <v>0.09723379629629629</v>
      </c>
      <c r="H187" s="13" t="str">
        <f t="shared" si="9"/>
        <v>5.33/km</v>
      </c>
      <c r="I187" s="14">
        <f t="shared" si="10"/>
        <v>0.03482638888888888</v>
      </c>
      <c r="J187" s="14">
        <f t="shared" si="8"/>
        <v>0.023553240740740736</v>
      </c>
    </row>
    <row r="188" spans="1:10" ht="15" customHeight="1">
      <c r="A188" s="13">
        <v>184</v>
      </c>
      <c r="B188" s="38" t="s">
        <v>275</v>
      </c>
      <c r="C188" s="39"/>
      <c r="D188" s="13" t="s">
        <v>56</v>
      </c>
      <c r="E188" s="18" t="s">
        <v>276</v>
      </c>
      <c r="F188" s="34">
        <v>0.09728009259259258</v>
      </c>
      <c r="G188" s="34">
        <v>0.09723379629629629</v>
      </c>
      <c r="H188" s="13" t="str">
        <f t="shared" si="9"/>
        <v>5.33/km</v>
      </c>
      <c r="I188" s="14">
        <f t="shared" si="10"/>
        <v>0.03482638888888888</v>
      </c>
      <c r="J188" s="14">
        <f t="shared" si="8"/>
        <v>0.02296296296296295</v>
      </c>
    </row>
    <row r="189" spans="1:10" ht="15" customHeight="1">
      <c r="A189" s="13">
        <v>185</v>
      </c>
      <c r="B189" s="38" t="s">
        <v>277</v>
      </c>
      <c r="C189" s="39"/>
      <c r="D189" s="13" t="s">
        <v>243</v>
      </c>
      <c r="E189" s="18" t="s">
        <v>77</v>
      </c>
      <c r="F189" s="34">
        <v>0.09737268518518517</v>
      </c>
      <c r="G189" s="34">
        <v>0.09731481481481481</v>
      </c>
      <c r="H189" s="13" t="str">
        <f t="shared" si="9"/>
        <v>5.34/km</v>
      </c>
      <c r="I189" s="14">
        <f t="shared" si="10"/>
        <v>0.0349074074074074</v>
      </c>
      <c r="J189" s="14">
        <f t="shared" si="8"/>
        <v>0.004421296296296298</v>
      </c>
    </row>
    <row r="190" spans="1:10" ht="15" customHeight="1">
      <c r="A190" s="13">
        <v>186</v>
      </c>
      <c r="B190" s="38" t="s">
        <v>278</v>
      </c>
      <c r="C190" s="39"/>
      <c r="D190" s="13" t="s">
        <v>186</v>
      </c>
      <c r="E190" s="18" t="s">
        <v>32</v>
      </c>
      <c r="F190" s="34">
        <v>0.09739583333333333</v>
      </c>
      <c r="G190" s="34">
        <v>0.09719907407407408</v>
      </c>
      <c r="H190" s="13" t="str">
        <f t="shared" si="9"/>
        <v>5.33/km</v>
      </c>
      <c r="I190" s="14">
        <f t="shared" si="10"/>
        <v>0.034791666666666665</v>
      </c>
      <c r="J190" s="14">
        <f t="shared" si="8"/>
        <v>0.009756944444444457</v>
      </c>
    </row>
    <row r="191" spans="1:10" ht="15" customHeight="1">
      <c r="A191" s="20">
        <v>187</v>
      </c>
      <c r="B191" s="40" t="s">
        <v>279</v>
      </c>
      <c r="C191" s="41"/>
      <c r="D191" s="20" t="s">
        <v>29</v>
      </c>
      <c r="E191" s="24" t="s">
        <v>12</v>
      </c>
      <c r="F191" s="35">
        <v>0.0975462962962963</v>
      </c>
      <c r="G191" s="35">
        <v>0.09748842592592592</v>
      </c>
      <c r="H191" s="20" t="str">
        <f t="shared" si="9"/>
        <v>5.34/km</v>
      </c>
      <c r="I191" s="21">
        <f t="shared" si="10"/>
        <v>0.03508101851851851</v>
      </c>
      <c r="J191" s="21">
        <f t="shared" si="8"/>
        <v>0.027037037037037026</v>
      </c>
    </row>
    <row r="192" spans="1:10" ht="15" customHeight="1">
      <c r="A192" s="20">
        <v>188</v>
      </c>
      <c r="B192" s="40" t="s">
        <v>280</v>
      </c>
      <c r="C192" s="41"/>
      <c r="D192" s="20" t="s">
        <v>19</v>
      </c>
      <c r="E192" s="24" t="s">
        <v>12</v>
      </c>
      <c r="F192" s="35">
        <v>0.0975462962962963</v>
      </c>
      <c r="G192" s="35">
        <v>0.0975462962962963</v>
      </c>
      <c r="H192" s="20" t="str">
        <f t="shared" si="9"/>
        <v>5.34/km</v>
      </c>
      <c r="I192" s="21">
        <f t="shared" si="10"/>
        <v>0.035138888888888886</v>
      </c>
      <c r="J192" s="21">
        <f t="shared" si="8"/>
        <v>0.035138888888888886</v>
      </c>
    </row>
    <row r="193" spans="1:10" ht="15" customHeight="1">
      <c r="A193" s="13">
        <v>189</v>
      </c>
      <c r="B193" s="38" t="s">
        <v>281</v>
      </c>
      <c r="C193" s="39"/>
      <c r="D193" s="13" t="s">
        <v>282</v>
      </c>
      <c r="E193" s="18" t="s">
        <v>283</v>
      </c>
      <c r="F193" s="34">
        <v>0.0975462962962963</v>
      </c>
      <c r="G193" s="34">
        <v>0.09743055555555556</v>
      </c>
      <c r="H193" s="13" t="str">
        <f t="shared" si="9"/>
        <v>5.34/km</v>
      </c>
      <c r="I193" s="14">
        <f t="shared" si="10"/>
        <v>0.03502314814814815</v>
      </c>
      <c r="J193" s="14">
        <f t="shared" si="8"/>
        <v>0</v>
      </c>
    </row>
    <row r="194" spans="1:10" ht="15" customHeight="1">
      <c r="A194" s="13">
        <v>190</v>
      </c>
      <c r="B194" s="38" t="s">
        <v>284</v>
      </c>
      <c r="C194" s="39"/>
      <c r="D194" s="13" t="s">
        <v>221</v>
      </c>
      <c r="E194" s="18" t="s">
        <v>14</v>
      </c>
      <c r="F194" s="34">
        <v>0.09807870370370371</v>
      </c>
      <c r="G194" s="34">
        <v>0.0979050925925926</v>
      </c>
      <c r="H194" s="13" t="str">
        <f t="shared" si="9"/>
        <v>5.36/km</v>
      </c>
      <c r="I194" s="14">
        <f t="shared" si="10"/>
        <v>0.03549768518518519</v>
      </c>
      <c r="J194" s="14">
        <f t="shared" si="8"/>
        <v>0.00675925925925927</v>
      </c>
    </row>
    <row r="195" spans="1:10" ht="15" customHeight="1">
      <c r="A195" s="13">
        <v>191</v>
      </c>
      <c r="B195" s="38" t="s">
        <v>285</v>
      </c>
      <c r="C195" s="39"/>
      <c r="D195" s="13" t="s">
        <v>29</v>
      </c>
      <c r="E195" s="18" t="s">
        <v>133</v>
      </c>
      <c r="F195" s="34">
        <v>0.09829861111111111</v>
      </c>
      <c r="G195" s="34">
        <v>0.0981712962962963</v>
      </c>
      <c r="H195" s="13" t="str">
        <f t="shared" si="9"/>
        <v>5.37/km</v>
      </c>
      <c r="I195" s="14">
        <f t="shared" si="10"/>
        <v>0.03576388888888889</v>
      </c>
      <c r="J195" s="14">
        <f t="shared" si="8"/>
        <v>0.0277199074074074</v>
      </c>
    </row>
    <row r="196" spans="1:10" ht="15" customHeight="1">
      <c r="A196" s="13">
        <v>192</v>
      </c>
      <c r="B196" s="38" t="s">
        <v>286</v>
      </c>
      <c r="C196" s="39"/>
      <c r="D196" s="13" t="s">
        <v>49</v>
      </c>
      <c r="E196" s="18" t="s">
        <v>133</v>
      </c>
      <c r="F196" s="34">
        <v>0.09829861111111111</v>
      </c>
      <c r="G196" s="34">
        <v>0.0981712962962963</v>
      </c>
      <c r="H196" s="13" t="str">
        <f t="shared" si="9"/>
        <v>5.37/km</v>
      </c>
      <c r="I196" s="14">
        <f t="shared" si="10"/>
        <v>0.03576388888888889</v>
      </c>
      <c r="J196" s="14">
        <f t="shared" si="8"/>
        <v>0.024490740740740743</v>
      </c>
    </row>
    <row r="197" spans="1:10" ht="15" customHeight="1">
      <c r="A197" s="13">
        <v>193</v>
      </c>
      <c r="B197" s="38" t="s">
        <v>287</v>
      </c>
      <c r="C197" s="39"/>
      <c r="D197" s="13" t="s">
        <v>19</v>
      </c>
      <c r="E197" s="18" t="s">
        <v>247</v>
      </c>
      <c r="F197" s="34">
        <v>0.09851851851851852</v>
      </c>
      <c r="G197" s="34">
        <v>0.0983912037037037</v>
      </c>
      <c r="H197" s="13" t="str">
        <f t="shared" si="9"/>
        <v>5.37/km</v>
      </c>
      <c r="I197" s="14">
        <f t="shared" si="10"/>
        <v>0.03598379629629629</v>
      </c>
      <c r="J197" s="14">
        <f t="shared" si="8"/>
        <v>0.03598379629629629</v>
      </c>
    </row>
    <row r="198" spans="1:10" ht="15" customHeight="1">
      <c r="A198" s="13">
        <v>194</v>
      </c>
      <c r="B198" s="38" t="s">
        <v>288</v>
      </c>
      <c r="C198" s="39"/>
      <c r="D198" s="13" t="s">
        <v>186</v>
      </c>
      <c r="E198" s="18" t="s">
        <v>38</v>
      </c>
      <c r="F198" s="34">
        <v>0.09863425925925927</v>
      </c>
      <c r="G198" s="34">
        <v>0.09856481481481481</v>
      </c>
      <c r="H198" s="13" t="str">
        <f t="shared" si="9"/>
        <v>5.38/km</v>
      </c>
      <c r="I198" s="14">
        <f t="shared" si="10"/>
        <v>0.0361574074074074</v>
      </c>
      <c r="J198" s="14">
        <f aca="true" t="shared" si="11" ref="J198:J261">G198-INDEX($G$5:$G$300,MATCH(D198,$D$5:$D$300,0))</f>
        <v>0.011122685185185194</v>
      </c>
    </row>
    <row r="199" spans="1:10" ht="15" customHeight="1">
      <c r="A199" s="13">
        <v>195</v>
      </c>
      <c r="B199" s="38" t="s">
        <v>289</v>
      </c>
      <c r="C199" s="39"/>
      <c r="D199" s="13" t="s">
        <v>29</v>
      </c>
      <c r="E199" s="18" t="s">
        <v>67</v>
      </c>
      <c r="F199" s="34">
        <v>0.0987037037037037</v>
      </c>
      <c r="G199" s="34">
        <v>0.09855324074074075</v>
      </c>
      <c r="H199" s="13" t="str">
        <f t="shared" si="9"/>
        <v>5.38/km</v>
      </c>
      <c r="I199" s="14">
        <f t="shared" si="10"/>
        <v>0.036145833333333335</v>
      </c>
      <c r="J199" s="14">
        <f t="shared" si="11"/>
        <v>0.02810185185185185</v>
      </c>
    </row>
    <row r="200" spans="1:10" ht="15" customHeight="1">
      <c r="A200" s="13">
        <v>196</v>
      </c>
      <c r="B200" s="38" t="s">
        <v>290</v>
      </c>
      <c r="C200" s="39"/>
      <c r="D200" s="13" t="s">
        <v>22</v>
      </c>
      <c r="E200" s="18" t="s">
        <v>57</v>
      </c>
      <c r="F200" s="34">
        <v>0.09873842592592592</v>
      </c>
      <c r="G200" s="34">
        <v>0.09871527777777778</v>
      </c>
      <c r="H200" s="13" t="str">
        <f t="shared" si="9"/>
        <v>5.38/km</v>
      </c>
      <c r="I200" s="14">
        <f t="shared" si="10"/>
        <v>0.036307870370370365</v>
      </c>
      <c r="J200" s="14">
        <f t="shared" si="11"/>
        <v>0.035509259259259254</v>
      </c>
    </row>
    <row r="201" spans="1:10" ht="15" customHeight="1">
      <c r="A201" s="13">
        <v>197</v>
      </c>
      <c r="B201" s="38" t="s">
        <v>291</v>
      </c>
      <c r="C201" s="39"/>
      <c r="D201" s="13" t="s">
        <v>19</v>
      </c>
      <c r="E201" s="18" t="s">
        <v>57</v>
      </c>
      <c r="F201" s="34">
        <v>0.09873842592592592</v>
      </c>
      <c r="G201" s="34">
        <v>0.0987037037037037</v>
      </c>
      <c r="H201" s="13" t="str">
        <f t="shared" si="9"/>
        <v>5.38/km</v>
      </c>
      <c r="I201" s="14">
        <f t="shared" si="10"/>
        <v>0.036296296296296285</v>
      </c>
      <c r="J201" s="14">
        <f t="shared" si="11"/>
        <v>0.036296296296296285</v>
      </c>
    </row>
    <row r="202" spans="1:10" ht="15" customHeight="1">
      <c r="A202" s="13">
        <v>198</v>
      </c>
      <c r="B202" s="38" t="s">
        <v>292</v>
      </c>
      <c r="C202" s="39"/>
      <c r="D202" s="13" t="s">
        <v>174</v>
      </c>
      <c r="E202" s="18" t="s">
        <v>57</v>
      </c>
      <c r="F202" s="34">
        <v>0.09873842592592592</v>
      </c>
      <c r="G202" s="34">
        <v>0.09869212962962963</v>
      </c>
      <c r="H202" s="13" t="str">
        <f t="shared" si="9"/>
        <v>5.38/km</v>
      </c>
      <c r="I202" s="14">
        <f t="shared" si="10"/>
        <v>0.03628472222222222</v>
      </c>
      <c r="J202" s="14">
        <f t="shared" si="11"/>
        <v>0.0123263888888889</v>
      </c>
    </row>
    <row r="203" spans="1:10" ht="15" customHeight="1">
      <c r="A203" s="13">
        <v>199</v>
      </c>
      <c r="B203" s="38" t="s">
        <v>293</v>
      </c>
      <c r="C203" s="39"/>
      <c r="D203" s="13" t="s">
        <v>22</v>
      </c>
      <c r="E203" s="18" t="s">
        <v>217</v>
      </c>
      <c r="F203" s="34">
        <v>0.09877314814814815</v>
      </c>
      <c r="G203" s="34">
        <v>0.09868055555555555</v>
      </c>
      <c r="H203" s="13" t="str">
        <f t="shared" si="9"/>
        <v>5.38/km</v>
      </c>
      <c r="I203" s="14">
        <f t="shared" si="10"/>
        <v>0.03627314814814814</v>
      </c>
      <c r="J203" s="14">
        <f t="shared" si="11"/>
        <v>0.03547453703703703</v>
      </c>
    </row>
    <row r="204" spans="1:10" ht="15" customHeight="1">
      <c r="A204" s="20">
        <v>200</v>
      </c>
      <c r="B204" s="40" t="s">
        <v>294</v>
      </c>
      <c r="C204" s="41"/>
      <c r="D204" s="20" t="s">
        <v>186</v>
      </c>
      <c r="E204" s="24" t="s">
        <v>12</v>
      </c>
      <c r="F204" s="35">
        <v>0.09884259259259259</v>
      </c>
      <c r="G204" s="35">
        <v>0.0986574074074074</v>
      </c>
      <c r="H204" s="20" t="str">
        <f t="shared" si="9"/>
        <v>5.38/km</v>
      </c>
      <c r="I204" s="21">
        <f t="shared" si="10"/>
        <v>0.03624999999999999</v>
      </c>
      <c r="J204" s="21">
        <f t="shared" si="11"/>
        <v>0.011215277777777782</v>
      </c>
    </row>
    <row r="205" spans="1:10" ht="15" customHeight="1">
      <c r="A205" s="20">
        <v>201</v>
      </c>
      <c r="B205" s="40" t="s">
        <v>295</v>
      </c>
      <c r="C205" s="41"/>
      <c r="D205" s="20" t="s">
        <v>29</v>
      </c>
      <c r="E205" s="24" t="s">
        <v>12</v>
      </c>
      <c r="F205" s="35">
        <v>0.0990625</v>
      </c>
      <c r="G205" s="35">
        <v>0.09896990740740741</v>
      </c>
      <c r="H205" s="20" t="str">
        <f t="shared" si="9"/>
        <v>5.39/km</v>
      </c>
      <c r="I205" s="21">
        <f t="shared" si="10"/>
        <v>0.0365625</v>
      </c>
      <c r="J205" s="21">
        <f t="shared" si="11"/>
        <v>0.028518518518518512</v>
      </c>
    </row>
    <row r="206" spans="1:10" ht="15" customHeight="1">
      <c r="A206" s="13">
        <v>202</v>
      </c>
      <c r="B206" s="38" t="s">
        <v>296</v>
      </c>
      <c r="C206" s="39"/>
      <c r="D206" s="13" t="s">
        <v>189</v>
      </c>
      <c r="E206" s="18" t="s">
        <v>297</v>
      </c>
      <c r="F206" s="34">
        <v>0.09978009259259259</v>
      </c>
      <c r="G206" s="34">
        <v>0.09967592592592593</v>
      </c>
      <c r="H206" s="13" t="str">
        <f t="shared" si="9"/>
        <v>5.42/km</v>
      </c>
      <c r="I206" s="14">
        <f t="shared" si="10"/>
        <v>0.03726851851851852</v>
      </c>
      <c r="J206" s="14">
        <f t="shared" si="11"/>
        <v>0.012141203703703723</v>
      </c>
    </row>
    <row r="207" spans="1:10" ht="15" customHeight="1">
      <c r="A207" s="20">
        <v>203</v>
      </c>
      <c r="B207" s="40" t="s">
        <v>298</v>
      </c>
      <c r="C207" s="41"/>
      <c r="D207" s="20" t="s">
        <v>189</v>
      </c>
      <c r="E207" s="24" t="s">
        <v>12</v>
      </c>
      <c r="F207" s="35">
        <v>0.09978009259259259</v>
      </c>
      <c r="G207" s="35">
        <v>0.09967592592592593</v>
      </c>
      <c r="H207" s="20" t="str">
        <f t="shared" si="9"/>
        <v>5.42/km</v>
      </c>
      <c r="I207" s="21">
        <f t="shared" si="10"/>
        <v>0.03726851851851852</v>
      </c>
      <c r="J207" s="21">
        <f t="shared" si="11"/>
        <v>0.012141203703703723</v>
      </c>
    </row>
    <row r="208" spans="1:10" ht="15" customHeight="1">
      <c r="A208" s="20">
        <v>204</v>
      </c>
      <c r="B208" s="40" t="s">
        <v>299</v>
      </c>
      <c r="C208" s="41"/>
      <c r="D208" s="20" t="s">
        <v>65</v>
      </c>
      <c r="E208" s="24" t="s">
        <v>12</v>
      </c>
      <c r="F208" s="35">
        <v>0.09981481481481481</v>
      </c>
      <c r="G208" s="35">
        <v>0.0996412037037037</v>
      </c>
      <c r="H208" s="20" t="str">
        <f t="shared" si="9"/>
        <v>5.42/km</v>
      </c>
      <c r="I208" s="21">
        <f t="shared" si="10"/>
        <v>0.03723379629629629</v>
      </c>
      <c r="J208" s="21">
        <f t="shared" si="11"/>
        <v>0.02415509259259259</v>
      </c>
    </row>
    <row r="209" spans="1:10" ht="15" customHeight="1">
      <c r="A209" s="13">
        <v>205</v>
      </c>
      <c r="B209" s="38" t="s">
        <v>300</v>
      </c>
      <c r="C209" s="39"/>
      <c r="D209" s="13" t="s">
        <v>65</v>
      </c>
      <c r="E209" s="18" t="s">
        <v>301</v>
      </c>
      <c r="F209" s="34">
        <v>0.09999999999999999</v>
      </c>
      <c r="G209" s="34">
        <v>0.09984953703703703</v>
      </c>
      <c r="H209" s="13" t="str">
        <f t="shared" si="9"/>
        <v>5.42/km</v>
      </c>
      <c r="I209" s="14">
        <f t="shared" si="10"/>
        <v>0.03744212962962962</v>
      </c>
      <c r="J209" s="14">
        <f t="shared" si="11"/>
        <v>0.024363425925925913</v>
      </c>
    </row>
    <row r="210" spans="1:10" ht="15" customHeight="1">
      <c r="A210" s="13">
        <v>206</v>
      </c>
      <c r="B210" s="38" t="s">
        <v>302</v>
      </c>
      <c r="C210" s="39"/>
      <c r="D210" s="13" t="s">
        <v>49</v>
      </c>
      <c r="E210" s="18" t="s">
        <v>129</v>
      </c>
      <c r="F210" s="34">
        <v>0.1002662037037037</v>
      </c>
      <c r="G210" s="34">
        <v>0.10025462962962962</v>
      </c>
      <c r="H210" s="13" t="str">
        <f t="shared" si="9"/>
        <v>5.44/km</v>
      </c>
      <c r="I210" s="14">
        <f t="shared" si="10"/>
        <v>0.03784722222222221</v>
      </c>
      <c r="J210" s="14">
        <f t="shared" si="11"/>
        <v>0.02657407407407407</v>
      </c>
    </row>
    <row r="211" spans="1:10" ht="15" customHeight="1">
      <c r="A211" s="13">
        <v>207</v>
      </c>
      <c r="B211" s="38" t="s">
        <v>303</v>
      </c>
      <c r="C211" s="39"/>
      <c r="D211" s="13" t="s">
        <v>22</v>
      </c>
      <c r="E211" s="18" t="s">
        <v>13</v>
      </c>
      <c r="F211" s="34">
        <v>0.1003587962962963</v>
      </c>
      <c r="G211" s="34">
        <v>0.10024305555555556</v>
      </c>
      <c r="H211" s="13" t="str">
        <f t="shared" si="9"/>
        <v>5.44/km</v>
      </c>
      <c r="I211" s="14">
        <f t="shared" si="10"/>
        <v>0.037835648148148146</v>
      </c>
      <c r="J211" s="14">
        <f t="shared" si="11"/>
        <v>0.037037037037037035</v>
      </c>
    </row>
    <row r="212" spans="1:10" ht="15" customHeight="1">
      <c r="A212" s="13">
        <v>208</v>
      </c>
      <c r="B212" s="38" t="s">
        <v>304</v>
      </c>
      <c r="C212" s="39"/>
      <c r="D212" s="13" t="s">
        <v>19</v>
      </c>
      <c r="E212" s="18" t="s">
        <v>305</v>
      </c>
      <c r="F212" s="34">
        <v>0.1006712962962963</v>
      </c>
      <c r="G212" s="34">
        <v>0.10060185185185185</v>
      </c>
      <c r="H212" s="13" t="str">
        <f t="shared" si="9"/>
        <v>5.45/km</v>
      </c>
      <c r="I212" s="14">
        <f t="shared" si="10"/>
        <v>0.038194444444444434</v>
      </c>
      <c r="J212" s="14">
        <f t="shared" si="11"/>
        <v>0.038194444444444434</v>
      </c>
    </row>
    <row r="213" spans="1:10" ht="15" customHeight="1">
      <c r="A213" s="13">
        <v>209</v>
      </c>
      <c r="B213" s="38" t="s">
        <v>306</v>
      </c>
      <c r="C213" s="39"/>
      <c r="D213" s="13" t="s">
        <v>189</v>
      </c>
      <c r="E213" s="18" t="s">
        <v>54</v>
      </c>
      <c r="F213" s="34">
        <v>0.10082175925925925</v>
      </c>
      <c r="G213" s="34">
        <v>0.10078703703703702</v>
      </c>
      <c r="H213" s="13" t="str">
        <f t="shared" si="9"/>
        <v>5.46/km</v>
      </c>
      <c r="I213" s="14">
        <f t="shared" si="10"/>
        <v>0.03837962962962961</v>
      </c>
      <c r="J213" s="14">
        <f t="shared" si="11"/>
        <v>0.013252314814814814</v>
      </c>
    </row>
    <row r="214" spans="1:10" ht="15" customHeight="1">
      <c r="A214" s="20">
        <v>210</v>
      </c>
      <c r="B214" s="40" t="s">
        <v>307</v>
      </c>
      <c r="C214" s="41"/>
      <c r="D214" s="20" t="s">
        <v>49</v>
      </c>
      <c r="E214" s="24" t="s">
        <v>12</v>
      </c>
      <c r="F214" s="35">
        <v>0.10106481481481482</v>
      </c>
      <c r="G214" s="35">
        <v>0.10096064814814815</v>
      </c>
      <c r="H214" s="20" t="str">
        <f t="shared" si="9"/>
        <v>5.46/km</v>
      </c>
      <c r="I214" s="21">
        <f t="shared" si="10"/>
        <v>0.038553240740740735</v>
      </c>
      <c r="J214" s="21">
        <f t="shared" si="11"/>
        <v>0.027280092592592592</v>
      </c>
    </row>
    <row r="215" spans="1:10" ht="15" customHeight="1">
      <c r="A215" s="20">
        <v>211</v>
      </c>
      <c r="B215" s="40" t="s">
        <v>308</v>
      </c>
      <c r="C215" s="41"/>
      <c r="D215" s="20" t="s">
        <v>49</v>
      </c>
      <c r="E215" s="24" t="s">
        <v>12</v>
      </c>
      <c r="F215" s="35">
        <v>0.10149305555555554</v>
      </c>
      <c r="G215" s="35">
        <v>0.10141203703703704</v>
      </c>
      <c r="H215" s="20" t="str">
        <f t="shared" si="9"/>
        <v>5.48/km</v>
      </c>
      <c r="I215" s="21">
        <f t="shared" si="10"/>
        <v>0.039004629629629625</v>
      </c>
      <c r="J215" s="21">
        <f t="shared" si="11"/>
        <v>0.027731481481481482</v>
      </c>
    </row>
    <row r="216" spans="1:10" ht="15" customHeight="1">
      <c r="A216" s="13">
        <v>212</v>
      </c>
      <c r="B216" s="38" t="s">
        <v>309</v>
      </c>
      <c r="C216" s="39"/>
      <c r="D216" s="13" t="s">
        <v>189</v>
      </c>
      <c r="E216" s="18" t="s">
        <v>310</v>
      </c>
      <c r="F216" s="34">
        <v>0.1015625</v>
      </c>
      <c r="G216" s="34">
        <v>0.1013425925925926</v>
      </c>
      <c r="H216" s="13" t="str">
        <f t="shared" si="9"/>
        <v>5.47/km</v>
      </c>
      <c r="I216" s="14">
        <f t="shared" si="10"/>
        <v>0.038935185185185184</v>
      </c>
      <c r="J216" s="14">
        <f t="shared" si="11"/>
        <v>0.013807870370370387</v>
      </c>
    </row>
    <row r="217" spans="1:10" ht="15" customHeight="1">
      <c r="A217" s="20">
        <v>213</v>
      </c>
      <c r="B217" s="40" t="s">
        <v>311</v>
      </c>
      <c r="C217" s="41"/>
      <c r="D217" s="20" t="s">
        <v>49</v>
      </c>
      <c r="E217" s="24" t="s">
        <v>12</v>
      </c>
      <c r="F217" s="35">
        <v>0.10159722222222223</v>
      </c>
      <c r="G217" s="35">
        <v>0.10140046296296296</v>
      </c>
      <c r="H217" s="20" t="str">
        <f t="shared" si="9"/>
        <v>5.48/km</v>
      </c>
      <c r="I217" s="21">
        <f t="shared" si="10"/>
        <v>0.038993055555555545</v>
      </c>
      <c r="J217" s="21">
        <f t="shared" si="11"/>
        <v>0.0277199074074074</v>
      </c>
    </row>
    <row r="218" spans="1:10" ht="15" customHeight="1">
      <c r="A218" s="20">
        <v>214</v>
      </c>
      <c r="B218" s="40" t="s">
        <v>312</v>
      </c>
      <c r="C218" s="41"/>
      <c r="D218" s="20" t="s">
        <v>56</v>
      </c>
      <c r="E218" s="24" t="s">
        <v>12</v>
      </c>
      <c r="F218" s="35">
        <v>0.10162037037037037</v>
      </c>
      <c r="G218" s="35">
        <v>0.10158564814814815</v>
      </c>
      <c r="H218" s="20" t="str">
        <f t="shared" si="9"/>
        <v>5.48/km</v>
      </c>
      <c r="I218" s="21">
        <f t="shared" si="10"/>
        <v>0.039178240740740736</v>
      </c>
      <c r="J218" s="21">
        <f t="shared" si="11"/>
        <v>0.027314814814814806</v>
      </c>
    </row>
    <row r="219" spans="1:10" ht="15" customHeight="1">
      <c r="A219" s="13">
        <v>215</v>
      </c>
      <c r="B219" s="38" t="s">
        <v>313</v>
      </c>
      <c r="C219" s="39"/>
      <c r="D219" s="13" t="s">
        <v>29</v>
      </c>
      <c r="E219" s="18" t="s">
        <v>224</v>
      </c>
      <c r="F219" s="34">
        <v>0.10164351851851851</v>
      </c>
      <c r="G219" s="34">
        <v>0.1014236111111111</v>
      </c>
      <c r="H219" s="13" t="str">
        <f t="shared" si="9"/>
        <v>5.48/km</v>
      </c>
      <c r="I219" s="14">
        <f t="shared" si="10"/>
        <v>0.03901620370370369</v>
      </c>
      <c r="J219" s="14">
        <f t="shared" si="11"/>
        <v>0.030972222222222207</v>
      </c>
    </row>
    <row r="220" spans="1:10" ht="15" customHeight="1">
      <c r="A220" s="13">
        <v>216</v>
      </c>
      <c r="B220" s="38" t="s">
        <v>314</v>
      </c>
      <c r="C220" s="39"/>
      <c r="D220" s="13" t="s">
        <v>174</v>
      </c>
      <c r="E220" s="18" t="s">
        <v>14</v>
      </c>
      <c r="F220" s="34">
        <v>0.10216435185185185</v>
      </c>
      <c r="G220" s="34">
        <v>0.10199074074074073</v>
      </c>
      <c r="H220" s="13" t="str">
        <f aca="true" t="shared" si="12" ref="H220:H283">TEXT(INT((HOUR(G220)*3600+MINUTE(G220)*60+SECOND(G220))/$J$3/60),"0")&amp;"."&amp;TEXT(MOD((HOUR(G220)*3600+MINUTE(G220)*60+SECOND(G220))/$J$3,60),"00")&amp;"/km"</f>
        <v>5.50/km</v>
      </c>
      <c r="I220" s="14">
        <f aca="true" t="shared" si="13" ref="I220:I283">G220-$G$5</f>
        <v>0.03958333333333332</v>
      </c>
      <c r="J220" s="14">
        <f t="shared" si="11"/>
        <v>0.015625</v>
      </c>
    </row>
    <row r="221" spans="1:10" ht="15" customHeight="1">
      <c r="A221" s="13">
        <v>217</v>
      </c>
      <c r="B221" s="38" t="s">
        <v>315</v>
      </c>
      <c r="C221" s="39"/>
      <c r="D221" s="13" t="s">
        <v>92</v>
      </c>
      <c r="E221" s="18" t="s">
        <v>168</v>
      </c>
      <c r="F221" s="34">
        <v>0.10225694444444444</v>
      </c>
      <c r="G221" s="34">
        <v>0.10222222222222221</v>
      </c>
      <c r="H221" s="13" t="str">
        <f t="shared" si="12"/>
        <v>5.50/km</v>
      </c>
      <c r="I221" s="14">
        <f t="shared" si="13"/>
        <v>0.0398148148148148</v>
      </c>
      <c r="J221" s="14">
        <f t="shared" si="11"/>
        <v>0.022372685185185176</v>
      </c>
    </row>
    <row r="222" spans="1:10" ht="15" customHeight="1">
      <c r="A222" s="20">
        <v>218</v>
      </c>
      <c r="B222" s="40" t="s">
        <v>316</v>
      </c>
      <c r="C222" s="41"/>
      <c r="D222" s="20" t="s">
        <v>49</v>
      </c>
      <c r="E222" s="24" t="s">
        <v>12</v>
      </c>
      <c r="F222" s="35">
        <v>0.10275462962962963</v>
      </c>
      <c r="G222" s="35">
        <v>0.10268518518518517</v>
      </c>
      <c r="H222" s="20" t="str">
        <f t="shared" si="12"/>
        <v>5.52/km</v>
      </c>
      <c r="I222" s="21">
        <f t="shared" si="13"/>
        <v>0.04027777777777776</v>
      </c>
      <c r="J222" s="21">
        <f t="shared" si="11"/>
        <v>0.029004629629629616</v>
      </c>
    </row>
    <row r="223" spans="1:10" ht="15" customHeight="1">
      <c r="A223" s="20">
        <v>219</v>
      </c>
      <c r="B223" s="40" t="s">
        <v>317</v>
      </c>
      <c r="C223" s="41"/>
      <c r="D223" s="20" t="s">
        <v>29</v>
      </c>
      <c r="E223" s="24" t="s">
        <v>12</v>
      </c>
      <c r="F223" s="35">
        <v>0.10333333333333333</v>
      </c>
      <c r="G223" s="35">
        <v>0.10314814814814816</v>
      </c>
      <c r="H223" s="20" t="str">
        <f t="shared" si="12"/>
        <v>5.54/km</v>
      </c>
      <c r="I223" s="21">
        <f t="shared" si="13"/>
        <v>0.040740740740740744</v>
      </c>
      <c r="J223" s="21">
        <f t="shared" si="11"/>
        <v>0.03269675925925926</v>
      </c>
    </row>
    <row r="224" spans="1:10" ht="15" customHeight="1">
      <c r="A224" s="13">
        <v>220</v>
      </c>
      <c r="B224" s="38" t="s">
        <v>318</v>
      </c>
      <c r="C224" s="39"/>
      <c r="D224" s="13" t="s">
        <v>22</v>
      </c>
      <c r="E224" s="18" t="s">
        <v>319</v>
      </c>
      <c r="F224" s="34">
        <v>0.10335648148148148</v>
      </c>
      <c r="G224" s="34">
        <v>0.10326388888888889</v>
      </c>
      <c r="H224" s="13" t="str">
        <f t="shared" si="12"/>
        <v>5.54/km</v>
      </c>
      <c r="I224" s="14">
        <f t="shared" si="13"/>
        <v>0.04085648148148148</v>
      </c>
      <c r="J224" s="14">
        <f t="shared" si="11"/>
        <v>0.04005787037037037</v>
      </c>
    </row>
    <row r="225" spans="1:10" ht="15" customHeight="1">
      <c r="A225" s="13">
        <v>221</v>
      </c>
      <c r="B225" s="38" t="s">
        <v>320</v>
      </c>
      <c r="C225" s="39"/>
      <c r="D225" s="13" t="s">
        <v>189</v>
      </c>
      <c r="E225" s="18" t="s">
        <v>238</v>
      </c>
      <c r="F225" s="34">
        <v>0.10369212962962963</v>
      </c>
      <c r="G225" s="34">
        <v>0.10366898148148147</v>
      </c>
      <c r="H225" s="13" t="str">
        <f t="shared" si="12"/>
        <v>5.55/km</v>
      </c>
      <c r="I225" s="14">
        <f t="shared" si="13"/>
        <v>0.04126157407407406</v>
      </c>
      <c r="J225" s="14">
        <f t="shared" si="11"/>
        <v>0.016134259259259265</v>
      </c>
    </row>
    <row r="226" spans="1:10" ht="15" customHeight="1">
      <c r="A226" s="13">
        <v>222</v>
      </c>
      <c r="B226" s="38" t="s">
        <v>321</v>
      </c>
      <c r="C226" s="39"/>
      <c r="D226" s="13" t="s">
        <v>22</v>
      </c>
      <c r="E226" s="18" t="s">
        <v>54</v>
      </c>
      <c r="F226" s="34">
        <v>0.1042013888888889</v>
      </c>
      <c r="G226" s="34">
        <v>0.10408564814814815</v>
      </c>
      <c r="H226" s="13" t="str">
        <f t="shared" si="12"/>
        <v>5.57/km</v>
      </c>
      <c r="I226" s="14">
        <f t="shared" si="13"/>
        <v>0.04167824074074074</v>
      </c>
      <c r="J226" s="14">
        <f t="shared" si="11"/>
        <v>0.04087962962962963</v>
      </c>
    </row>
    <row r="227" spans="1:10" ht="15" customHeight="1">
      <c r="A227" s="13">
        <v>223</v>
      </c>
      <c r="B227" s="38" t="s">
        <v>322</v>
      </c>
      <c r="C227" s="39"/>
      <c r="D227" s="13" t="s">
        <v>132</v>
      </c>
      <c r="E227" s="18" t="s">
        <v>57</v>
      </c>
      <c r="F227" s="34">
        <v>0.10443287037037037</v>
      </c>
      <c r="G227" s="34">
        <v>0.10436342592592592</v>
      </c>
      <c r="H227" s="13" t="str">
        <f t="shared" si="12"/>
        <v>5.58/km</v>
      </c>
      <c r="I227" s="14">
        <f t="shared" si="13"/>
        <v>0.041956018518518504</v>
      </c>
      <c r="J227" s="14">
        <f t="shared" si="11"/>
        <v>0.02089120370370369</v>
      </c>
    </row>
    <row r="228" spans="1:10" ht="15" customHeight="1">
      <c r="A228" s="13">
        <v>224</v>
      </c>
      <c r="B228" s="38" t="s">
        <v>323</v>
      </c>
      <c r="C228" s="39"/>
      <c r="D228" s="13" t="s">
        <v>267</v>
      </c>
      <c r="E228" s="18" t="s">
        <v>57</v>
      </c>
      <c r="F228" s="34">
        <v>0.10445601851851853</v>
      </c>
      <c r="G228" s="34">
        <v>0.104375</v>
      </c>
      <c r="H228" s="13" t="str">
        <f t="shared" si="12"/>
        <v>5.58/km</v>
      </c>
      <c r="I228" s="14">
        <f t="shared" si="13"/>
        <v>0.041967592592592584</v>
      </c>
      <c r="J228" s="14">
        <f t="shared" si="11"/>
        <v>0.008749999999999994</v>
      </c>
    </row>
    <row r="229" spans="1:10" ht="15" customHeight="1">
      <c r="A229" s="20">
        <v>225</v>
      </c>
      <c r="B229" s="40" t="s">
        <v>324</v>
      </c>
      <c r="C229" s="41"/>
      <c r="D229" s="20" t="s">
        <v>243</v>
      </c>
      <c r="E229" s="24" t="s">
        <v>12</v>
      </c>
      <c r="F229" s="35">
        <v>0.10466435185185186</v>
      </c>
      <c r="G229" s="35">
        <v>0.10452546296296296</v>
      </c>
      <c r="H229" s="20" t="str">
        <f t="shared" si="12"/>
        <v>5.58/km</v>
      </c>
      <c r="I229" s="21">
        <f t="shared" si="13"/>
        <v>0.04211805555555555</v>
      </c>
      <c r="J229" s="21">
        <f t="shared" si="11"/>
        <v>0.011631944444444445</v>
      </c>
    </row>
    <row r="230" spans="1:10" ht="15" customHeight="1">
      <c r="A230" s="13">
        <v>226</v>
      </c>
      <c r="B230" s="38" t="s">
        <v>325</v>
      </c>
      <c r="C230" s="39"/>
      <c r="D230" s="13" t="s">
        <v>29</v>
      </c>
      <c r="E230" s="18" t="s">
        <v>326</v>
      </c>
      <c r="F230" s="34">
        <v>0.10478009259259259</v>
      </c>
      <c r="G230" s="34">
        <v>0.10472222222222222</v>
      </c>
      <c r="H230" s="13" t="str">
        <f t="shared" si="12"/>
        <v>5.59/km</v>
      </c>
      <c r="I230" s="14">
        <f t="shared" si="13"/>
        <v>0.042314814814814805</v>
      </c>
      <c r="J230" s="14">
        <f t="shared" si="11"/>
        <v>0.03427083333333332</v>
      </c>
    </row>
    <row r="231" spans="1:10" ht="15" customHeight="1">
      <c r="A231" s="13">
        <v>227</v>
      </c>
      <c r="B231" s="38" t="s">
        <v>327</v>
      </c>
      <c r="C231" s="39"/>
      <c r="D231" s="13" t="s">
        <v>56</v>
      </c>
      <c r="E231" s="18" t="s">
        <v>38</v>
      </c>
      <c r="F231" s="34">
        <v>0.1048148148148148</v>
      </c>
      <c r="G231" s="34">
        <v>0.10475694444444444</v>
      </c>
      <c r="H231" s="13" t="str">
        <f t="shared" si="12"/>
        <v>5.59/km</v>
      </c>
      <c r="I231" s="14">
        <f t="shared" si="13"/>
        <v>0.04234953703703703</v>
      </c>
      <c r="J231" s="14">
        <f t="shared" si="11"/>
        <v>0.030486111111111103</v>
      </c>
    </row>
    <row r="232" spans="1:10" ht="15" customHeight="1">
      <c r="A232" s="20">
        <v>228</v>
      </c>
      <c r="B232" s="40" t="s">
        <v>328</v>
      </c>
      <c r="C232" s="41"/>
      <c r="D232" s="20" t="s">
        <v>22</v>
      </c>
      <c r="E232" s="24" t="s">
        <v>12</v>
      </c>
      <c r="F232" s="35">
        <v>0.10506944444444444</v>
      </c>
      <c r="G232" s="35">
        <v>0.10486111111111111</v>
      </c>
      <c r="H232" s="20" t="str">
        <f t="shared" si="12"/>
        <v>5.60/km</v>
      </c>
      <c r="I232" s="21">
        <f t="shared" si="13"/>
        <v>0.0424537037037037</v>
      </c>
      <c r="J232" s="21">
        <f t="shared" si="11"/>
        <v>0.04165509259259259</v>
      </c>
    </row>
    <row r="233" spans="1:10" ht="15" customHeight="1">
      <c r="A233" s="13">
        <v>229</v>
      </c>
      <c r="B233" s="38" t="s">
        <v>329</v>
      </c>
      <c r="C233" s="39"/>
      <c r="D233" s="13" t="s">
        <v>186</v>
      </c>
      <c r="E233" s="18" t="s">
        <v>112</v>
      </c>
      <c r="F233" s="34">
        <v>0.10509259259259258</v>
      </c>
      <c r="G233" s="34">
        <v>0.10491898148148149</v>
      </c>
      <c r="H233" s="13" t="str">
        <f t="shared" si="12"/>
        <v>5.60/km</v>
      </c>
      <c r="I233" s="14">
        <f t="shared" si="13"/>
        <v>0.04251157407407408</v>
      </c>
      <c r="J233" s="14">
        <f t="shared" si="11"/>
        <v>0.01747685185185187</v>
      </c>
    </row>
    <row r="234" spans="1:10" ht="15" customHeight="1">
      <c r="A234" s="13">
        <v>230</v>
      </c>
      <c r="B234" s="38" t="s">
        <v>330</v>
      </c>
      <c r="C234" s="39"/>
      <c r="D234" s="13" t="s">
        <v>56</v>
      </c>
      <c r="E234" s="18" t="s">
        <v>217</v>
      </c>
      <c r="F234" s="34">
        <v>0.10527777777777779</v>
      </c>
      <c r="G234" s="34">
        <v>0.10518518518518517</v>
      </c>
      <c r="H234" s="13" t="str">
        <f t="shared" si="12"/>
        <v>6.01/km</v>
      </c>
      <c r="I234" s="14">
        <f t="shared" si="13"/>
        <v>0.04277777777777776</v>
      </c>
      <c r="J234" s="14">
        <f t="shared" si="11"/>
        <v>0.030914351851851832</v>
      </c>
    </row>
    <row r="235" spans="1:10" ht="15" customHeight="1">
      <c r="A235" s="13">
        <v>231</v>
      </c>
      <c r="B235" s="38" t="s">
        <v>331</v>
      </c>
      <c r="C235" s="39"/>
      <c r="D235" s="13" t="s">
        <v>189</v>
      </c>
      <c r="E235" s="18" t="s">
        <v>77</v>
      </c>
      <c r="F235" s="34">
        <v>0.10532407407407407</v>
      </c>
      <c r="G235" s="34">
        <v>0.10526620370370371</v>
      </c>
      <c r="H235" s="13" t="str">
        <f t="shared" si="12"/>
        <v>6.01/km</v>
      </c>
      <c r="I235" s="14">
        <f t="shared" si="13"/>
        <v>0.0428587962962963</v>
      </c>
      <c r="J235" s="14">
        <f t="shared" si="11"/>
        <v>0.0177314814814815</v>
      </c>
    </row>
    <row r="236" spans="1:10" ht="15" customHeight="1">
      <c r="A236" s="13">
        <v>232</v>
      </c>
      <c r="B236" s="38" t="s">
        <v>332</v>
      </c>
      <c r="C236" s="39"/>
      <c r="D236" s="13" t="s">
        <v>92</v>
      </c>
      <c r="E236" s="18" t="s">
        <v>217</v>
      </c>
      <c r="F236" s="34">
        <v>0.10539351851851853</v>
      </c>
      <c r="G236" s="34">
        <v>0.10528935185185184</v>
      </c>
      <c r="H236" s="13" t="str">
        <f t="shared" si="12"/>
        <v>6.01/km</v>
      </c>
      <c r="I236" s="14">
        <f t="shared" si="13"/>
        <v>0.04288194444444443</v>
      </c>
      <c r="J236" s="14">
        <f t="shared" si="11"/>
        <v>0.025439814814814804</v>
      </c>
    </row>
    <row r="237" spans="1:10" ht="15" customHeight="1">
      <c r="A237" s="13">
        <v>233</v>
      </c>
      <c r="B237" s="38" t="s">
        <v>333</v>
      </c>
      <c r="C237" s="39"/>
      <c r="D237" s="13" t="s">
        <v>267</v>
      </c>
      <c r="E237" s="18" t="s">
        <v>217</v>
      </c>
      <c r="F237" s="34">
        <v>0.10548611111111111</v>
      </c>
      <c r="G237" s="34">
        <v>0.1054050925925926</v>
      </c>
      <c r="H237" s="13" t="str">
        <f t="shared" si="12"/>
        <v>6.01/km</v>
      </c>
      <c r="I237" s="14">
        <f t="shared" si="13"/>
        <v>0.042997685185185194</v>
      </c>
      <c r="J237" s="14">
        <f t="shared" si="11"/>
        <v>0.009780092592592604</v>
      </c>
    </row>
    <row r="238" spans="1:10" ht="15" customHeight="1">
      <c r="A238" s="13">
        <v>234</v>
      </c>
      <c r="B238" s="38" t="s">
        <v>334</v>
      </c>
      <c r="C238" s="39"/>
      <c r="D238" s="13" t="s">
        <v>56</v>
      </c>
      <c r="E238" s="18" t="s">
        <v>217</v>
      </c>
      <c r="F238" s="34">
        <v>0.10554398148148147</v>
      </c>
      <c r="G238" s="34">
        <v>0.10545138888888889</v>
      </c>
      <c r="H238" s="13" t="str">
        <f t="shared" si="12"/>
        <v>6.02/km</v>
      </c>
      <c r="I238" s="14">
        <f t="shared" si="13"/>
        <v>0.043043981481481475</v>
      </c>
      <c r="J238" s="14">
        <f t="shared" si="11"/>
        <v>0.031180555555555545</v>
      </c>
    </row>
    <row r="239" spans="1:10" ht="15" customHeight="1">
      <c r="A239" s="13">
        <v>235</v>
      </c>
      <c r="B239" s="38" t="s">
        <v>335</v>
      </c>
      <c r="C239" s="39"/>
      <c r="D239" s="13" t="s">
        <v>186</v>
      </c>
      <c r="E239" s="18" t="s">
        <v>57</v>
      </c>
      <c r="F239" s="34">
        <v>0.10568287037037037</v>
      </c>
      <c r="G239" s="34">
        <v>0.10564814814814816</v>
      </c>
      <c r="H239" s="13" t="str">
        <f t="shared" si="12"/>
        <v>6.02/km</v>
      </c>
      <c r="I239" s="14">
        <f t="shared" si="13"/>
        <v>0.043240740740740746</v>
      </c>
      <c r="J239" s="14">
        <f t="shared" si="11"/>
        <v>0.018206018518518538</v>
      </c>
    </row>
    <row r="240" spans="1:10" ht="15" customHeight="1">
      <c r="A240" s="13">
        <v>236</v>
      </c>
      <c r="B240" s="38" t="s">
        <v>336</v>
      </c>
      <c r="C240" s="39"/>
      <c r="D240" s="13" t="s">
        <v>29</v>
      </c>
      <c r="E240" s="18" t="s">
        <v>301</v>
      </c>
      <c r="F240" s="34">
        <v>0.10576388888888888</v>
      </c>
      <c r="G240" s="34">
        <v>0.10561342592592593</v>
      </c>
      <c r="H240" s="13" t="str">
        <f t="shared" si="12"/>
        <v>6.02/km</v>
      </c>
      <c r="I240" s="14">
        <f t="shared" si="13"/>
        <v>0.04320601851851852</v>
      </c>
      <c r="J240" s="14">
        <f t="shared" si="11"/>
        <v>0.03516203703703703</v>
      </c>
    </row>
    <row r="241" spans="1:10" ht="15" customHeight="1">
      <c r="A241" s="13">
        <v>237</v>
      </c>
      <c r="B241" s="38" t="s">
        <v>337</v>
      </c>
      <c r="C241" s="39"/>
      <c r="D241" s="13" t="s">
        <v>29</v>
      </c>
      <c r="E241" s="18" t="s">
        <v>57</v>
      </c>
      <c r="F241" s="34">
        <v>0.10585648148148148</v>
      </c>
      <c r="G241" s="34">
        <v>0.10568287037037037</v>
      </c>
      <c r="H241" s="13" t="str">
        <f t="shared" si="12"/>
        <v>6.02/km</v>
      </c>
      <c r="I241" s="14">
        <f t="shared" si="13"/>
        <v>0.04327546296296296</v>
      </c>
      <c r="J241" s="14">
        <f t="shared" si="11"/>
        <v>0.035231481481481475</v>
      </c>
    </row>
    <row r="242" spans="1:10" ht="15" customHeight="1">
      <c r="A242" s="13">
        <v>238</v>
      </c>
      <c r="B242" s="38" t="s">
        <v>338</v>
      </c>
      <c r="C242" s="39"/>
      <c r="D242" s="13" t="s">
        <v>29</v>
      </c>
      <c r="E242" s="18" t="s">
        <v>339</v>
      </c>
      <c r="F242" s="34">
        <v>0.10587962962962964</v>
      </c>
      <c r="G242" s="34">
        <v>0.10579861111111111</v>
      </c>
      <c r="H242" s="13" t="str">
        <f t="shared" si="12"/>
        <v>6.03/km</v>
      </c>
      <c r="I242" s="14">
        <f t="shared" si="13"/>
        <v>0.043391203703703696</v>
      </c>
      <c r="J242" s="14">
        <f t="shared" si="11"/>
        <v>0.03534722222222221</v>
      </c>
    </row>
    <row r="243" spans="1:10" ht="15" customHeight="1">
      <c r="A243" s="13">
        <v>239</v>
      </c>
      <c r="B243" s="38" t="s">
        <v>340</v>
      </c>
      <c r="C243" s="39"/>
      <c r="D243" s="13" t="s">
        <v>29</v>
      </c>
      <c r="E243" s="18" t="s">
        <v>69</v>
      </c>
      <c r="F243" s="34">
        <v>0.10589120370370371</v>
      </c>
      <c r="G243" s="34">
        <v>0.10581018518518519</v>
      </c>
      <c r="H243" s="13" t="str">
        <f t="shared" si="12"/>
        <v>6.03/km</v>
      </c>
      <c r="I243" s="14">
        <f t="shared" si="13"/>
        <v>0.043402777777777776</v>
      </c>
      <c r="J243" s="14">
        <f t="shared" si="11"/>
        <v>0.03535879629629629</v>
      </c>
    </row>
    <row r="244" spans="1:10" ht="15" customHeight="1">
      <c r="A244" s="13">
        <v>240</v>
      </c>
      <c r="B244" s="38" t="s">
        <v>341</v>
      </c>
      <c r="C244" s="39"/>
      <c r="D244" s="13" t="s">
        <v>186</v>
      </c>
      <c r="E244" s="18" t="s">
        <v>342</v>
      </c>
      <c r="F244" s="34">
        <v>0.10599537037037036</v>
      </c>
      <c r="G244" s="34">
        <v>0.10592592592592592</v>
      </c>
      <c r="H244" s="13" t="str">
        <f t="shared" si="12"/>
        <v>6.03/km</v>
      </c>
      <c r="I244" s="14">
        <f t="shared" si="13"/>
        <v>0.04351851851851851</v>
      </c>
      <c r="J244" s="14">
        <f t="shared" si="11"/>
        <v>0.018483796296296304</v>
      </c>
    </row>
    <row r="245" spans="1:10" ht="15" customHeight="1">
      <c r="A245" s="13">
        <v>241</v>
      </c>
      <c r="B245" s="38" t="s">
        <v>343</v>
      </c>
      <c r="C245" s="39"/>
      <c r="D245" s="13" t="s">
        <v>56</v>
      </c>
      <c r="E245" s="18" t="s">
        <v>32</v>
      </c>
      <c r="F245" s="34">
        <v>0.10616898148148148</v>
      </c>
      <c r="G245" s="34">
        <v>0.10597222222222223</v>
      </c>
      <c r="H245" s="13" t="str">
        <f t="shared" si="12"/>
        <v>6.03/km</v>
      </c>
      <c r="I245" s="14">
        <f t="shared" si="13"/>
        <v>0.04356481481481482</v>
      </c>
      <c r="J245" s="14">
        <f t="shared" si="11"/>
        <v>0.03170138888888889</v>
      </c>
    </row>
    <row r="246" spans="1:10" ht="15" customHeight="1">
      <c r="A246" s="20">
        <v>242</v>
      </c>
      <c r="B246" s="40" t="s">
        <v>344</v>
      </c>
      <c r="C246" s="41"/>
      <c r="D246" s="20" t="s">
        <v>49</v>
      </c>
      <c r="E246" s="24" t="s">
        <v>12</v>
      </c>
      <c r="F246" s="35">
        <v>0.10658564814814815</v>
      </c>
      <c r="G246" s="35">
        <v>0.10644675925925927</v>
      </c>
      <c r="H246" s="20" t="str">
        <f t="shared" si="12"/>
        <v>6.05/km</v>
      </c>
      <c r="I246" s="21">
        <f t="shared" si="13"/>
        <v>0.04403935185185186</v>
      </c>
      <c r="J246" s="21">
        <f t="shared" si="11"/>
        <v>0.032766203703703714</v>
      </c>
    </row>
    <row r="247" spans="1:10" ht="15" customHeight="1">
      <c r="A247" s="20">
        <v>243</v>
      </c>
      <c r="B247" s="40" t="s">
        <v>345</v>
      </c>
      <c r="C247" s="41"/>
      <c r="D247" s="20" t="s">
        <v>132</v>
      </c>
      <c r="E247" s="24" t="s">
        <v>12</v>
      </c>
      <c r="F247" s="35">
        <v>0.10670138888888887</v>
      </c>
      <c r="G247" s="35">
        <v>0.10665509259259259</v>
      </c>
      <c r="H247" s="20" t="str">
        <f t="shared" si="12"/>
        <v>6.06/km</v>
      </c>
      <c r="I247" s="21">
        <f t="shared" si="13"/>
        <v>0.04424768518518518</v>
      </c>
      <c r="J247" s="21">
        <f t="shared" si="11"/>
        <v>0.023182870370370368</v>
      </c>
    </row>
    <row r="248" spans="1:10" ht="15" customHeight="1">
      <c r="A248" s="20">
        <v>244</v>
      </c>
      <c r="B248" s="40" t="s">
        <v>346</v>
      </c>
      <c r="C248" s="41"/>
      <c r="D248" s="20" t="s">
        <v>56</v>
      </c>
      <c r="E248" s="24" t="s">
        <v>12</v>
      </c>
      <c r="F248" s="35">
        <v>0.10681712962962964</v>
      </c>
      <c r="G248" s="35">
        <v>0.10682870370370372</v>
      </c>
      <c r="H248" s="20" t="str">
        <f t="shared" si="12"/>
        <v>6.06/km</v>
      </c>
      <c r="I248" s="21">
        <f t="shared" si="13"/>
        <v>0.044421296296296306</v>
      </c>
      <c r="J248" s="21">
        <f t="shared" si="11"/>
        <v>0.032557870370370376</v>
      </c>
    </row>
    <row r="249" spans="1:10" ht="15" customHeight="1">
      <c r="A249" s="13">
        <v>245</v>
      </c>
      <c r="B249" s="38" t="s">
        <v>347</v>
      </c>
      <c r="C249" s="39"/>
      <c r="D249" s="13" t="s">
        <v>49</v>
      </c>
      <c r="E249" s="18" t="s">
        <v>57</v>
      </c>
      <c r="F249" s="34">
        <v>0.10693287037037037</v>
      </c>
      <c r="G249" s="34">
        <v>0.10685185185185185</v>
      </c>
      <c r="H249" s="13" t="str">
        <f t="shared" si="12"/>
        <v>6.06/km</v>
      </c>
      <c r="I249" s="14">
        <f t="shared" si="13"/>
        <v>0.04444444444444444</v>
      </c>
      <c r="J249" s="14">
        <f t="shared" si="11"/>
        <v>0.033171296296296296</v>
      </c>
    </row>
    <row r="250" spans="1:10" ht="15" customHeight="1">
      <c r="A250" s="20">
        <v>246</v>
      </c>
      <c r="B250" s="40" t="s">
        <v>348</v>
      </c>
      <c r="C250" s="41"/>
      <c r="D250" s="20" t="s">
        <v>19</v>
      </c>
      <c r="E250" s="24" t="s">
        <v>12</v>
      </c>
      <c r="F250" s="35">
        <v>0.10694444444444444</v>
      </c>
      <c r="G250" s="35">
        <v>0.1067361111111111</v>
      </c>
      <c r="H250" s="20" t="str">
        <f t="shared" si="12"/>
        <v>6.06/km</v>
      </c>
      <c r="I250" s="21">
        <f t="shared" si="13"/>
        <v>0.04432870370370369</v>
      </c>
      <c r="J250" s="21">
        <f t="shared" si="11"/>
        <v>0.04432870370370369</v>
      </c>
    </row>
    <row r="251" spans="1:10" ht="15" customHeight="1">
      <c r="A251" s="20">
        <v>247</v>
      </c>
      <c r="B251" s="40" t="s">
        <v>349</v>
      </c>
      <c r="C251" s="41"/>
      <c r="D251" s="20" t="s">
        <v>65</v>
      </c>
      <c r="E251" s="24" t="s">
        <v>12</v>
      </c>
      <c r="F251" s="35">
        <v>0.1074537037037037</v>
      </c>
      <c r="G251" s="35">
        <v>0.10724537037037037</v>
      </c>
      <c r="H251" s="20" t="str">
        <f t="shared" si="12"/>
        <v>6.08/km</v>
      </c>
      <c r="I251" s="21">
        <f t="shared" si="13"/>
        <v>0.044837962962962954</v>
      </c>
      <c r="J251" s="21">
        <f t="shared" si="11"/>
        <v>0.03175925925925925</v>
      </c>
    </row>
    <row r="252" spans="1:10" ht="15" customHeight="1">
      <c r="A252" s="13">
        <v>248</v>
      </c>
      <c r="B252" s="38" t="s">
        <v>350</v>
      </c>
      <c r="C252" s="39"/>
      <c r="D252" s="13" t="s">
        <v>49</v>
      </c>
      <c r="E252" s="18" t="s">
        <v>351</v>
      </c>
      <c r="F252" s="34">
        <v>0.10947916666666667</v>
      </c>
      <c r="G252" s="34">
        <v>0.10945601851851851</v>
      </c>
      <c r="H252" s="13" t="str">
        <f t="shared" si="12"/>
        <v>6.15/km</v>
      </c>
      <c r="I252" s="14">
        <f t="shared" si="13"/>
        <v>0.0470486111111111</v>
      </c>
      <c r="J252" s="14">
        <f t="shared" si="11"/>
        <v>0.03577546296296295</v>
      </c>
    </row>
    <row r="253" spans="1:10" ht="15" customHeight="1">
      <c r="A253" s="13">
        <v>249</v>
      </c>
      <c r="B253" s="38" t="s">
        <v>352</v>
      </c>
      <c r="C253" s="39"/>
      <c r="D253" s="13" t="s">
        <v>92</v>
      </c>
      <c r="E253" s="18" t="s">
        <v>184</v>
      </c>
      <c r="F253" s="34">
        <v>0.10953703703703704</v>
      </c>
      <c r="G253" s="34">
        <v>0.1095138888888889</v>
      </c>
      <c r="H253" s="13" t="str">
        <f t="shared" si="12"/>
        <v>6.15/km</v>
      </c>
      <c r="I253" s="14">
        <f t="shared" si="13"/>
        <v>0.047106481481481485</v>
      </c>
      <c r="J253" s="14">
        <f t="shared" si="11"/>
        <v>0.02966435185185186</v>
      </c>
    </row>
    <row r="254" spans="1:10" ht="15" customHeight="1">
      <c r="A254" s="13">
        <v>250</v>
      </c>
      <c r="B254" s="38" t="s">
        <v>353</v>
      </c>
      <c r="C254" s="39"/>
      <c r="D254" s="13" t="s">
        <v>49</v>
      </c>
      <c r="E254" s="18" t="s">
        <v>119</v>
      </c>
      <c r="F254" s="34">
        <v>0.10965277777777778</v>
      </c>
      <c r="G254" s="34">
        <v>0.10953703703703704</v>
      </c>
      <c r="H254" s="13" t="str">
        <f t="shared" si="12"/>
        <v>6.16/km</v>
      </c>
      <c r="I254" s="14">
        <f t="shared" si="13"/>
        <v>0.04712962962962963</v>
      </c>
      <c r="J254" s="14">
        <f t="shared" si="11"/>
        <v>0.03585648148148149</v>
      </c>
    </row>
    <row r="255" spans="1:10" ht="15" customHeight="1">
      <c r="A255" s="20">
        <v>251</v>
      </c>
      <c r="B255" s="40" t="s">
        <v>354</v>
      </c>
      <c r="C255" s="41"/>
      <c r="D255" s="20" t="s">
        <v>174</v>
      </c>
      <c r="E255" s="24" t="s">
        <v>12</v>
      </c>
      <c r="F255" s="35">
        <v>0.11028935185185185</v>
      </c>
      <c r="G255" s="35">
        <v>0.1101388888888889</v>
      </c>
      <c r="H255" s="20" t="str">
        <f t="shared" si="12"/>
        <v>6.18/km</v>
      </c>
      <c r="I255" s="21">
        <f t="shared" si="13"/>
        <v>0.047731481481481486</v>
      </c>
      <c r="J255" s="21">
        <f t="shared" si="11"/>
        <v>0.023773148148148168</v>
      </c>
    </row>
    <row r="256" spans="1:10" ht="15" customHeight="1">
      <c r="A256" s="20">
        <v>252</v>
      </c>
      <c r="B256" s="40" t="s">
        <v>355</v>
      </c>
      <c r="C256" s="41"/>
      <c r="D256" s="20" t="s">
        <v>186</v>
      </c>
      <c r="E256" s="24" t="s">
        <v>12</v>
      </c>
      <c r="F256" s="35">
        <v>0.11028935185185185</v>
      </c>
      <c r="G256" s="35">
        <v>0.1101388888888889</v>
      </c>
      <c r="H256" s="20" t="str">
        <f t="shared" si="12"/>
        <v>6.18/km</v>
      </c>
      <c r="I256" s="21">
        <f t="shared" si="13"/>
        <v>0.047731481481481486</v>
      </c>
      <c r="J256" s="21">
        <f t="shared" si="11"/>
        <v>0.022696759259259278</v>
      </c>
    </row>
    <row r="257" spans="1:10" ht="15" customHeight="1">
      <c r="A257" s="13">
        <v>253</v>
      </c>
      <c r="B257" s="38" t="s">
        <v>356</v>
      </c>
      <c r="C257" s="39"/>
      <c r="D257" s="13" t="s">
        <v>29</v>
      </c>
      <c r="E257" s="18" t="s">
        <v>57</v>
      </c>
      <c r="F257" s="34">
        <v>0.11062499999999999</v>
      </c>
      <c r="G257" s="34">
        <v>0.11056712962962963</v>
      </c>
      <c r="H257" s="13" t="str">
        <f t="shared" si="12"/>
        <v>6.19/km</v>
      </c>
      <c r="I257" s="14">
        <f t="shared" si="13"/>
        <v>0.048159722222222215</v>
      </c>
      <c r="J257" s="14">
        <f t="shared" si="11"/>
        <v>0.04011574074074073</v>
      </c>
    </row>
    <row r="258" spans="1:10" ht="15" customHeight="1">
      <c r="A258" s="20">
        <v>254</v>
      </c>
      <c r="B258" s="40" t="s">
        <v>357</v>
      </c>
      <c r="C258" s="41"/>
      <c r="D258" s="20" t="s">
        <v>132</v>
      </c>
      <c r="E258" s="24" t="s">
        <v>12</v>
      </c>
      <c r="F258" s="35">
        <v>0.11159722222222222</v>
      </c>
      <c r="G258" s="35">
        <v>0.1114699074074074</v>
      </c>
      <c r="H258" s="20" t="str">
        <f t="shared" si="12"/>
        <v>6.22/km</v>
      </c>
      <c r="I258" s="21">
        <f t="shared" si="13"/>
        <v>0.049062499999999995</v>
      </c>
      <c r="J258" s="21">
        <f t="shared" si="11"/>
        <v>0.02799768518518518</v>
      </c>
    </row>
    <row r="259" spans="1:10" ht="15" customHeight="1">
      <c r="A259" s="13">
        <v>255</v>
      </c>
      <c r="B259" s="38" t="s">
        <v>358</v>
      </c>
      <c r="C259" s="39"/>
      <c r="D259" s="13" t="s">
        <v>359</v>
      </c>
      <c r="E259" s="18" t="s">
        <v>360</v>
      </c>
      <c r="F259" s="34">
        <v>0.11163194444444445</v>
      </c>
      <c r="G259" s="34">
        <v>0.11152777777777778</v>
      </c>
      <c r="H259" s="13" t="str">
        <f t="shared" si="12"/>
        <v>6.22/km</v>
      </c>
      <c r="I259" s="14">
        <f t="shared" si="13"/>
        <v>0.04912037037037037</v>
      </c>
      <c r="J259" s="14">
        <f t="shared" si="11"/>
        <v>0</v>
      </c>
    </row>
    <row r="260" spans="1:10" ht="15" customHeight="1">
      <c r="A260" s="13">
        <v>256</v>
      </c>
      <c r="B260" s="38" t="s">
        <v>361</v>
      </c>
      <c r="C260" s="39"/>
      <c r="D260" s="13" t="s">
        <v>56</v>
      </c>
      <c r="E260" s="18" t="s">
        <v>362</v>
      </c>
      <c r="F260" s="34">
        <v>0.11225694444444445</v>
      </c>
      <c r="G260" s="34">
        <v>0.11226851851851853</v>
      </c>
      <c r="H260" s="13" t="str">
        <f t="shared" si="12"/>
        <v>6.25/km</v>
      </c>
      <c r="I260" s="14">
        <f t="shared" si="13"/>
        <v>0.04986111111111112</v>
      </c>
      <c r="J260" s="14">
        <f t="shared" si="11"/>
        <v>0.03799768518518519</v>
      </c>
    </row>
    <row r="261" spans="1:10" ht="15" customHeight="1">
      <c r="A261" s="13">
        <v>257</v>
      </c>
      <c r="B261" s="38" t="s">
        <v>363</v>
      </c>
      <c r="C261" s="39"/>
      <c r="D261" s="13" t="s">
        <v>29</v>
      </c>
      <c r="E261" s="18" t="s">
        <v>54</v>
      </c>
      <c r="F261" s="34">
        <v>0.11243055555555555</v>
      </c>
      <c r="G261" s="34">
        <v>0.11228009259259258</v>
      </c>
      <c r="H261" s="13" t="str">
        <f t="shared" si="12"/>
        <v>6.25/km</v>
      </c>
      <c r="I261" s="14">
        <f t="shared" si="13"/>
        <v>0.04987268518518517</v>
      </c>
      <c r="J261" s="14">
        <f t="shared" si="11"/>
        <v>0.04182870370370369</v>
      </c>
    </row>
    <row r="262" spans="1:10" ht="15" customHeight="1">
      <c r="A262" s="20">
        <v>258</v>
      </c>
      <c r="B262" s="40" t="s">
        <v>364</v>
      </c>
      <c r="C262" s="41"/>
      <c r="D262" s="20" t="s">
        <v>49</v>
      </c>
      <c r="E262" s="24" t="s">
        <v>12</v>
      </c>
      <c r="F262" s="35">
        <v>0.11347222222222221</v>
      </c>
      <c r="G262" s="35">
        <v>0.11347222222222221</v>
      </c>
      <c r="H262" s="20" t="str">
        <f t="shared" si="12"/>
        <v>6.29/km</v>
      </c>
      <c r="I262" s="21">
        <f t="shared" si="13"/>
        <v>0.0510648148148148</v>
      </c>
      <c r="J262" s="21">
        <f aca="true" t="shared" si="14" ref="J262:J287">G262-INDEX($G$5:$G$300,MATCH(D262,$D$5:$D$300,0))</f>
        <v>0.039791666666666656</v>
      </c>
    </row>
    <row r="263" spans="1:10" ht="15" customHeight="1">
      <c r="A263" s="13">
        <v>259</v>
      </c>
      <c r="B263" s="38" t="s">
        <v>365</v>
      </c>
      <c r="C263" s="39"/>
      <c r="D263" s="13" t="s">
        <v>186</v>
      </c>
      <c r="E263" s="18" t="s">
        <v>366</v>
      </c>
      <c r="F263" s="34">
        <v>0.11460648148148149</v>
      </c>
      <c r="G263" s="34">
        <v>0.11456018518518518</v>
      </c>
      <c r="H263" s="13" t="str">
        <f t="shared" si="12"/>
        <v>6.33/km</v>
      </c>
      <c r="I263" s="14">
        <f t="shared" si="13"/>
        <v>0.05215277777777777</v>
      </c>
      <c r="J263" s="14">
        <f t="shared" si="14"/>
        <v>0.027118055555555562</v>
      </c>
    </row>
    <row r="264" spans="1:10" ht="15" customHeight="1">
      <c r="A264" s="13">
        <v>260</v>
      </c>
      <c r="B264" s="38" t="s">
        <v>367</v>
      </c>
      <c r="C264" s="39"/>
      <c r="D264" s="13" t="s">
        <v>49</v>
      </c>
      <c r="E264" s="18" t="s">
        <v>366</v>
      </c>
      <c r="F264" s="34">
        <v>0.11461805555555556</v>
      </c>
      <c r="G264" s="34">
        <v>0.11457175925925926</v>
      </c>
      <c r="H264" s="13" t="str">
        <f t="shared" si="12"/>
        <v>6.33/km</v>
      </c>
      <c r="I264" s="14">
        <f t="shared" si="13"/>
        <v>0.05216435185185185</v>
      </c>
      <c r="J264" s="14">
        <f t="shared" si="14"/>
        <v>0.04089120370370371</v>
      </c>
    </row>
    <row r="265" spans="1:10" ht="15" customHeight="1">
      <c r="A265" s="13">
        <v>261</v>
      </c>
      <c r="B265" s="38" t="s">
        <v>368</v>
      </c>
      <c r="C265" s="39"/>
      <c r="D265" s="13" t="s">
        <v>49</v>
      </c>
      <c r="E265" s="18" t="s">
        <v>124</v>
      </c>
      <c r="F265" s="34">
        <v>0.11546296296296295</v>
      </c>
      <c r="G265" s="34">
        <v>0.11528935185185185</v>
      </c>
      <c r="H265" s="13" t="str">
        <f t="shared" si="12"/>
        <v>6.35/km</v>
      </c>
      <c r="I265" s="14">
        <f t="shared" si="13"/>
        <v>0.05288194444444444</v>
      </c>
      <c r="J265" s="14">
        <f t="shared" si="14"/>
        <v>0.041608796296296297</v>
      </c>
    </row>
    <row r="266" spans="1:10" ht="15" customHeight="1">
      <c r="A266" s="13">
        <v>262</v>
      </c>
      <c r="B266" s="38" t="s">
        <v>369</v>
      </c>
      <c r="C266" s="39"/>
      <c r="D266" s="13" t="s">
        <v>82</v>
      </c>
      <c r="E266" s="18" t="s">
        <v>32</v>
      </c>
      <c r="F266" s="34">
        <v>0.11630787037037038</v>
      </c>
      <c r="G266" s="34">
        <v>0.11612268518518519</v>
      </c>
      <c r="H266" s="13" t="str">
        <f t="shared" si="12"/>
        <v>6.38/km</v>
      </c>
      <c r="I266" s="14">
        <f t="shared" si="13"/>
        <v>0.05371527777777778</v>
      </c>
      <c r="J266" s="14">
        <f t="shared" si="14"/>
        <v>0.037500000000000006</v>
      </c>
    </row>
    <row r="267" spans="1:10" ht="15" customHeight="1">
      <c r="A267" s="13">
        <v>263</v>
      </c>
      <c r="B267" s="38" t="s">
        <v>370</v>
      </c>
      <c r="C267" s="39"/>
      <c r="D267" s="13" t="s">
        <v>132</v>
      </c>
      <c r="E267" s="18" t="s">
        <v>32</v>
      </c>
      <c r="F267" s="34">
        <v>0.11659722222222223</v>
      </c>
      <c r="G267" s="34">
        <v>0.11641203703703702</v>
      </c>
      <c r="H267" s="13" t="str">
        <f t="shared" si="12"/>
        <v>6.39/km</v>
      </c>
      <c r="I267" s="14">
        <f t="shared" si="13"/>
        <v>0.05400462962962961</v>
      </c>
      <c r="J267" s="14">
        <f t="shared" si="14"/>
        <v>0.0329398148148148</v>
      </c>
    </row>
    <row r="268" spans="1:10" ht="15" customHeight="1">
      <c r="A268" s="13">
        <v>264</v>
      </c>
      <c r="B268" s="38" t="s">
        <v>371</v>
      </c>
      <c r="C268" s="39"/>
      <c r="D268" s="13" t="s">
        <v>189</v>
      </c>
      <c r="E268" s="18" t="s">
        <v>57</v>
      </c>
      <c r="F268" s="34">
        <v>0.1167824074074074</v>
      </c>
      <c r="G268" s="34">
        <v>0.11673611111111111</v>
      </c>
      <c r="H268" s="13" t="str">
        <f t="shared" si="12"/>
        <v>6.40/km</v>
      </c>
      <c r="I268" s="14">
        <f t="shared" si="13"/>
        <v>0.0543287037037037</v>
      </c>
      <c r="J268" s="14">
        <f t="shared" si="14"/>
        <v>0.0292013888888889</v>
      </c>
    </row>
    <row r="269" spans="1:10" ht="15" customHeight="1">
      <c r="A269" s="13">
        <v>265</v>
      </c>
      <c r="B269" s="38" t="s">
        <v>372</v>
      </c>
      <c r="C269" s="39"/>
      <c r="D269" s="13" t="s">
        <v>186</v>
      </c>
      <c r="E269" s="18" t="s">
        <v>57</v>
      </c>
      <c r="F269" s="34">
        <v>0.11679398148148147</v>
      </c>
      <c r="G269" s="34">
        <v>0.11674768518518519</v>
      </c>
      <c r="H269" s="13" t="str">
        <f t="shared" si="12"/>
        <v>6.40/km</v>
      </c>
      <c r="I269" s="14">
        <f t="shared" si="13"/>
        <v>0.05434027777777778</v>
      </c>
      <c r="J269" s="14">
        <f t="shared" si="14"/>
        <v>0.02930555555555557</v>
      </c>
    </row>
    <row r="270" spans="1:10" ht="15" customHeight="1">
      <c r="A270" s="13">
        <v>266</v>
      </c>
      <c r="B270" s="38" t="s">
        <v>373</v>
      </c>
      <c r="C270" s="39"/>
      <c r="D270" s="13" t="s">
        <v>189</v>
      </c>
      <c r="E270" s="18" t="s">
        <v>374</v>
      </c>
      <c r="F270" s="34">
        <v>0.11711805555555554</v>
      </c>
      <c r="G270" s="34">
        <v>0.11707175925925926</v>
      </c>
      <c r="H270" s="13" t="str">
        <f t="shared" si="12"/>
        <v>6.41/km</v>
      </c>
      <c r="I270" s="14">
        <f t="shared" si="13"/>
        <v>0.05466435185185185</v>
      </c>
      <c r="J270" s="14">
        <f t="shared" si="14"/>
        <v>0.029537037037037056</v>
      </c>
    </row>
    <row r="271" spans="1:10" ht="15" customHeight="1">
      <c r="A271" s="20">
        <v>267</v>
      </c>
      <c r="B271" s="40" t="s">
        <v>375</v>
      </c>
      <c r="C271" s="41"/>
      <c r="D271" s="20" t="s">
        <v>19</v>
      </c>
      <c r="E271" s="24" t="s">
        <v>12</v>
      </c>
      <c r="F271" s="35">
        <v>0.1178125</v>
      </c>
      <c r="G271" s="35">
        <v>0.11763888888888889</v>
      </c>
      <c r="H271" s="20" t="str">
        <f t="shared" si="12"/>
        <v>6.43/km</v>
      </c>
      <c r="I271" s="21">
        <f t="shared" si="13"/>
        <v>0.05523148148148148</v>
      </c>
      <c r="J271" s="21">
        <f t="shared" si="14"/>
        <v>0.05523148148148148</v>
      </c>
    </row>
    <row r="272" spans="1:10" ht="15" customHeight="1">
      <c r="A272" s="20">
        <v>268</v>
      </c>
      <c r="B272" s="40" t="s">
        <v>376</v>
      </c>
      <c r="C272" s="41"/>
      <c r="D272" s="20" t="s">
        <v>267</v>
      </c>
      <c r="E272" s="24" t="s">
        <v>12</v>
      </c>
      <c r="F272" s="35">
        <v>0.11847222222222221</v>
      </c>
      <c r="G272" s="35">
        <v>0.1184837962962963</v>
      </c>
      <c r="H272" s="20" t="str">
        <f t="shared" si="12"/>
        <v>6.46/km</v>
      </c>
      <c r="I272" s="21">
        <f t="shared" si="13"/>
        <v>0.056076388888888884</v>
      </c>
      <c r="J272" s="21">
        <f t="shared" si="14"/>
        <v>0.022858796296296294</v>
      </c>
    </row>
    <row r="273" spans="1:10" ht="15" customHeight="1">
      <c r="A273" s="13">
        <v>269</v>
      </c>
      <c r="B273" s="38" t="s">
        <v>377</v>
      </c>
      <c r="C273" s="39"/>
      <c r="D273" s="13" t="s">
        <v>22</v>
      </c>
      <c r="E273" s="18" t="s">
        <v>57</v>
      </c>
      <c r="F273" s="34">
        <v>0.11945601851851852</v>
      </c>
      <c r="G273" s="34">
        <v>0.11940972222222222</v>
      </c>
      <c r="H273" s="13" t="str">
        <f t="shared" si="12"/>
        <v>6.49/km</v>
      </c>
      <c r="I273" s="14">
        <f t="shared" si="13"/>
        <v>0.05700231481481481</v>
      </c>
      <c r="J273" s="14">
        <f t="shared" si="14"/>
        <v>0.0562037037037037</v>
      </c>
    </row>
    <row r="274" spans="1:10" ht="15" customHeight="1">
      <c r="A274" s="13">
        <v>270</v>
      </c>
      <c r="B274" s="38" t="s">
        <v>378</v>
      </c>
      <c r="C274" s="39"/>
      <c r="D274" s="13" t="s">
        <v>189</v>
      </c>
      <c r="E274" s="18" t="s">
        <v>54</v>
      </c>
      <c r="F274" s="34">
        <v>0.12122685185185185</v>
      </c>
      <c r="G274" s="34">
        <v>0.12107638888888889</v>
      </c>
      <c r="H274" s="13" t="str">
        <f t="shared" si="12"/>
        <v>6.55/km</v>
      </c>
      <c r="I274" s="14">
        <f t="shared" si="13"/>
        <v>0.058668981481481475</v>
      </c>
      <c r="J274" s="14">
        <f t="shared" si="14"/>
        <v>0.03354166666666668</v>
      </c>
    </row>
    <row r="275" spans="1:10" ht="15" customHeight="1">
      <c r="A275" s="20">
        <v>271</v>
      </c>
      <c r="B275" s="40" t="s">
        <v>379</v>
      </c>
      <c r="C275" s="41"/>
      <c r="D275" s="20" t="s">
        <v>22</v>
      </c>
      <c r="E275" s="24" t="s">
        <v>12</v>
      </c>
      <c r="F275" s="35">
        <v>0.12446759259259259</v>
      </c>
      <c r="G275" s="35">
        <v>0.12424768518518518</v>
      </c>
      <c r="H275" s="20" t="str">
        <f t="shared" si="12"/>
        <v>7.06/km</v>
      </c>
      <c r="I275" s="21">
        <f t="shared" si="13"/>
        <v>0.06184027777777777</v>
      </c>
      <c r="J275" s="21">
        <f t="shared" si="14"/>
        <v>0.06104166666666666</v>
      </c>
    </row>
    <row r="276" spans="1:10" ht="15" customHeight="1">
      <c r="A276" s="20">
        <v>272</v>
      </c>
      <c r="B276" s="40" t="s">
        <v>380</v>
      </c>
      <c r="C276" s="41"/>
      <c r="D276" s="20" t="s">
        <v>267</v>
      </c>
      <c r="E276" s="24" t="s">
        <v>12</v>
      </c>
      <c r="F276" s="35">
        <v>0.12447916666666665</v>
      </c>
      <c r="G276" s="35">
        <v>0.1244212962962963</v>
      </c>
      <c r="H276" s="20" t="str">
        <f t="shared" si="12"/>
        <v>7.07/km</v>
      </c>
      <c r="I276" s="21">
        <f t="shared" si="13"/>
        <v>0.06201388888888888</v>
      </c>
      <c r="J276" s="21">
        <f t="shared" si="14"/>
        <v>0.028796296296296292</v>
      </c>
    </row>
    <row r="277" spans="1:10" ht="15" customHeight="1">
      <c r="A277" s="13">
        <v>273</v>
      </c>
      <c r="B277" s="38" t="s">
        <v>381</v>
      </c>
      <c r="C277" s="39"/>
      <c r="D277" s="13" t="s">
        <v>49</v>
      </c>
      <c r="E277" s="18" t="s">
        <v>101</v>
      </c>
      <c r="F277" s="34">
        <v>0.12625</v>
      </c>
      <c r="G277" s="34">
        <v>0.12616898148148148</v>
      </c>
      <c r="H277" s="13" t="str">
        <f t="shared" si="12"/>
        <v>7.13/km</v>
      </c>
      <c r="I277" s="14">
        <f t="shared" si="13"/>
        <v>0.06376157407407407</v>
      </c>
      <c r="J277" s="14">
        <f t="shared" si="14"/>
        <v>0.052488425925925924</v>
      </c>
    </row>
    <row r="278" spans="1:10" ht="15" customHeight="1">
      <c r="A278" s="20">
        <v>274</v>
      </c>
      <c r="B278" s="40" t="s">
        <v>382</v>
      </c>
      <c r="C278" s="41"/>
      <c r="D278" s="20" t="s">
        <v>92</v>
      </c>
      <c r="E278" s="24" t="s">
        <v>12</v>
      </c>
      <c r="F278" s="35">
        <v>0.12946759259259258</v>
      </c>
      <c r="G278" s="35">
        <v>0.12940972222222222</v>
      </c>
      <c r="H278" s="20" t="str">
        <f t="shared" si="12"/>
        <v>7.24/km</v>
      </c>
      <c r="I278" s="21">
        <f t="shared" si="13"/>
        <v>0.0670023148148148</v>
      </c>
      <c r="J278" s="21">
        <f t="shared" si="14"/>
        <v>0.04956018518518518</v>
      </c>
    </row>
    <row r="279" spans="1:10" ht="15" customHeight="1">
      <c r="A279" s="20">
        <v>275</v>
      </c>
      <c r="B279" s="40" t="s">
        <v>383</v>
      </c>
      <c r="C279" s="41"/>
      <c r="D279" s="20" t="s">
        <v>282</v>
      </c>
      <c r="E279" s="24" t="s">
        <v>12</v>
      </c>
      <c r="F279" s="35">
        <v>0.12971064814814814</v>
      </c>
      <c r="G279" s="35">
        <v>0.1294560185185185</v>
      </c>
      <c r="H279" s="20" t="str">
        <f t="shared" si="12"/>
        <v>7.24/km</v>
      </c>
      <c r="I279" s="21">
        <f t="shared" si="13"/>
        <v>0.0670486111111111</v>
      </c>
      <c r="J279" s="21">
        <f t="shared" si="14"/>
        <v>0.03202546296296295</v>
      </c>
    </row>
    <row r="280" spans="1:10" ht="15" customHeight="1">
      <c r="A280" s="13">
        <v>276</v>
      </c>
      <c r="B280" s="38" t="s">
        <v>384</v>
      </c>
      <c r="C280" s="39"/>
      <c r="D280" s="13" t="s">
        <v>56</v>
      </c>
      <c r="E280" s="18" t="s">
        <v>119</v>
      </c>
      <c r="F280" s="34">
        <v>0.1326388888888889</v>
      </c>
      <c r="G280" s="34">
        <v>0.13252314814814814</v>
      </c>
      <c r="H280" s="13" t="str">
        <f t="shared" si="12"/>
        <v>7.34/km</v>
      </c>
      <c r="I280" s="14">
        <f t="shared" si="13"/>
        <v>0.07011574074074073</v>
      </c>
      <c r="J280" s="14">
        <f t="shared" si="14"/>
        <v>0.0582523148148148</v>
      </c>
    </row>
    <row r="281" spans="1:10" ht="15" customHeight="1">
      <c r="A281" s="13">
        <v>277</v>
      </c>
      <c r="B281" s="38" t="s">
        <v>385</v>
      </c>
      <c r="C281" s="39"/>
      <c r="D281" s="13" t="s">
        <v>92</v>
      </c>
      <c r="E281" s="18" t="s">
        <v>57</v>
      </c>
      <c r="F281" s="34">
        <v>0.1330324074074074</v>
      </c>
      <c r="G281" s="34">
        <v>0.13283564814814816</v>
      </c>
      <c r="H281" s="13" t="str">
        <f t="shared" si="12"/>
        <v>7.35/km</v>
      </c>
      <c r="I281" s="14">
        <f t="shared" si="13"/>
        <v>0.07042824074074075</v>
      </c>
      <c r="J281" s="14">
        <f t="shared" si="14"/>
        <v>0.05298611111111112</v>
      </c>
    </row>
    <row r="282" spans="1:10" ht="15" customHeight="1">
      <c r="A282" s="13">
        <v>278</v>
      </c>
      <c r="B282" s="38" t="s">
        <v>386</v>
      </c>
      <c r="C282" s="39"/>
      <c r="D282" s="13" t="s">
        <v>387</v>
      </c>
      <c r="E282" s="18" t="s">
        <v>388</v>
      </c>
      <c r="F282" s="34">
        <v>0.13341435185185185</v>
      </c>
      <c r="G282" s="34">
        <v>0.1332175925925926</v>
      </c>
      <c r="H282" s="13" t="str">
        <f t="shared" si="12"/>
        <v>7.37/km</v>
      </c>
      <c r="I282" s="14">
        <f t="shared" si="13"/>
        <v>0.0708101851851852</v>
      </c>
      <c r="J282" s="14">
        <f t="shared" si="14"/>
        <v>0</v>
      </c>
    </row>
    <row r="283" spans="1:10" ht="15" customHeight="1">
      <c r="A283" s="13">
        <v>279</v>
      </c>
      <c r="B283" s="38" t="s">
        <v>389</v>
      </c>
      <c r="C283" s="39"/>
      <c r="D283" s="13" t="s">
        <v>359</v>
      </c>
      <c r="E283" s="18" t="s">
        <v>57</v>
      </c>
      <c r="F283" s="34">
        <v>0.13680555555555554</v>
      </c>
      <c r="G283" s="34">
        <v>0.13674768518518518</v>
      </c>
      <c r="H283" s="13" t="str">
        <f t="shared" si="12"/>
        <v>7.49/km</v>
      </c>
      <c r="I283" s="14">
        <f t="shared" si="13"/>
        <v>0.07434027777777777</v>
      </c>
      <c r="J283" s="14">
        <f t="shared" si="14"/>
        <v>0.0252199074074074</v>
      </c>
    </row>
    <row r="284" spans="1:10" ht="15" customHeight="1">
      <c r="A284" s="20">
        <v>280</v>
      </c>
      <c r="B284" s="40" t="s">
        <v>390</v>
      </c>
      <c r="C284" s="41"/>
      <c r="D284" s="20" t="s">
        <v>49</v>
      </c>
      <c r="E284" s="24" t="s">
        <v>12</v>
      </c>
      <c r="F284" s="35">
        <v>0.13869212962962962</v>
      </c>
      <c r="G284" s="35">
        <v>0.13848379629629629</v>
      </c>
      <c r="H284" s="20" t="str">
        <f>TEXT(INT((HOUR(G284)*3600+MINUTE(G284)*60+SECOND(G284))/$J$3/60),"0")&amp;"."&amp;TEXT(MOD((HOUR(G284)*3600+MINUTE(G284)*60+SECOND(G284))/$J$3,60),"00")&amp;"/km"</f>
        <v>7.55/km</v>
      </c>
      <c r="I284" s="21">
        <f>G284-$G$5</f>
        <v>0.07607638888888887</v>
      </c>
      <c r="J284" s="21">
        <f t="shared" si="14"/>
        <v>0.06480324074074073</v>
      </c>
    </row>
    <row r="285" spans="1:10" ht="15" customHeight="1">
      <c r="A285" s="20">
        <v>281</v>
      </c>
      <c r="B285" s="40" t="s">
        <v>391</v>
      </c>
      <c r="C285" s="41"/>
      <c r="D285" s="20" t="s">
        <v>29</v>
      </c>
      <c r="E285" s="24" t="s">
        <v>12</v>
      </c>
      <c r="F285" s="35">
        <v>0.14958333333333332</v>
      </c>
      <c r="G285" s="35">
        <v>0.14939814814814814</v>
      </c>
      <c r="H285" s="20" t="str">
        <f>TEXT(INT((HOUR(G285)*3600+MINUTE(G285)*60+SECOND(G285))/$J$3/60),"0")&amp;"."&amp;TEXT(MOD((HOUR(G285)*3600+MINUTE(G285)*60+SECOND(G285))/$J$3,60),"00")&amp;"/km"</f>
        <v>8.32/km</v>
      </c>
      <c r="I285" s="21">
        <f>G285-$G$5</f>
        <v>0.08699074074074073</v>
      </c>
      <c r="J285" s="21">
        <f t="shared" si="14"/>
        <v>0.07894675925925924</v>
      </c>
    </row>
    <row r="286" spans="1:10" ht="15" customHeight="1">
      <c r="A286" s="20">
        <v>282</v>
      </c>
      <c r="B286" s="40" t="s">
        <v>392</v>
      </c>
      <c r="C286" s="41"/>
      <c r="D286" s="20" t="s">
        <v>92</v>
      </c>
      <c r="E286" s="24" t="s">
        <v>12</v>
      </c>
      <c r="F286" s="35">
        <v>0.15006944444444445</v>
      </c>
      <c r="G286" s="35">
        <v>0.14983796296296295</v>
      </c>
      <c r="H286" s="20" t="str">
        <f>TEXT(INT((HOUR(G286)*3600+MINUTE(G286)*60+SECOND(G286))/$J$3/60),"0")&amp;"."&amp;TEXT(MOD((HOUR(G286)*3600+MINUTE(G286)*60+SECOND(G286))/$J$3,60),"00")&amp;"/km"</f>
        <v>8.34/km</v>
      </c>
      <c r="I286" s="21">
        <f>G286-$G$5</f>
        <v>0.08743055555555554</v>
      </c>
      <c r="J286" s="21">
        <f t="shared" si="14"/>
        <v>0.06998842592592591</v>
      </c>
    </row>
    <row r="287" spans="1:10" ht="15" customHeight="1">
      <c r="A287" s="42">
        <v>283</v>
      </c>
      <c r="B287" s="43" t="s">
        <v>393</v>
      </c>
      <c r="C287" s="44"/>
      <c r="D287" s="42" t="s">
        <v>49</v>
      </c>
      <c r="E287" s="45" t="s">
        <v>12</v>
      </c>
      <c r="F287" s="46">
        <v>0.15530092592592593</v>
      </c>
      <c r="G287" s="46">
        <v>0.15519675925925927</v>
      </c>
      <c r="H287" s="42" t="str">
        <f>TEXT(INT((HOUR(G287)*3600+MINUTE(G287)*60+SECOND(G287))/$J$3/60),"0")&amp;"."&amp;TEXT(MOD((HOUR(G287)*3600+MINUTE(G287)*60+SECOND(G287))/$J$3,60),"00")&amp;"/km"</f>
        <v>8.52/km</v>
      </c>
      <c r="I287" s="47">
        <f>G287-$G$5</f>
        <v>0.09278935185185186</v>
      </c>
      <c r="J287" s="47">
        <f t="shared" si="14"/>
        <v>0.08151620370370372</v>
      </c>
    </row>
  </sheetData>
  <sheetProtection/>
  <autoFilter ref="A4:J28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Giro del Lago di Campotosto</v>
      </c>
      <c r="B1" s="30"/>
      <c r="C1" s="31"/>
    </row>
    <row r="2" spans="1:3" ht="24" customHeight="1">
      <c r="A2" s="27" t="str">
        <f>Individuale!A2</f>
        <v>3ª edizione </v>
      </c>
      <c r="B2" s="27"/>
      <c r="C2" s="27"/>
    </row>
    <row r="3" spans="1:3" ht="24" customHeight="1">
      <c r="A3" s="32" t="str">
        <f>Individuale!A3</f>
        <v>Campotosto (AQ) Italia - Sabato 26/07/2014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8">
        <v>1</v>
      </c>
      <c r="B5" s="49" t="s">
        <v>12</v>
      </c>
      <c r="C5" s="50">
        <v>68</v>
      </c>
    </row>
    <row r="6" spans="1:3" ht="15" customHeight="1">
      <c r="A6" s="13">
        <v>2</v>
      </c>
      <c r="B6" s="18" t="s">
        <v>57</v>
      </c>
      <c r="C6" s="22">
        <v>22</v>
      </c>
    </row>
    <row r="7" spans="1:3" ht="15" customHeight="1">
      <c r="A7" s="13">
        <v>3</v>
      </c>
      <c r="B7" s="18" t="s">
        <v>54</v>
      </c>
      <c r="C7" s="22">
        <v>15</v>
      </c>
    </row>
    <row r="8" spans="1:3" ht="15" customHeight="1">
      <c r="A8" s="13">
        <v>4</v>
      </c>
      <c r="B8" s="18" t="s">
        <v>40</v>
      </c>
      <c r="C8" s="22">
        <v>11</v>
      </c>
    </row>
    <row r="9" spans="1:3" ht="15" customHeight="1">
      <c r="A9" s="13">
        <v>5</v>
      </c>
      <c r="B9" s="18" t="s">
        <v>11</v>
      </c>
      <c r="C9" s="22">
        <v>11</v>
      </c>
    </row>
    <row r="10" spans="1:3" ht="15" customHeight="1">
      <c r="A10" s="13">
        <v>6</v>
      </c>
      <c r="B10" s="18" t="s">
        <v>217</v>
      </c>
      <c r="C10" s="22">
        <v>9</v>
      </c>
    </row>
    <row r="11" spans="1:3" ht="15" customHeight="1">
      <c r="A11" s="13">
        <v>7</v>
      </c>
      <c r="B11" s="18" t="s">
        <v>32</v>
      </c>
      <c r="C11" s="22">
        <v>8</v>
      </c>
    </row>
    <row r="12" spans="1:3" ht="15" customHeight="1">
      <c r="A12" s="13">
        <v>8</v>
      </c>
      <c r="B12" s="18" t="s">
        <v>184</v>
      </c>
      <c r="C12" s="22">
        <v>7</v>
      </c>
    </row>
    <row r="13" spans="1:3" ht="15" customHeight="1">
      <c r="A13" s="13">
        <v>9</v>
      </c>
      <c r="B13" s="18" t="s">
        <v>38</v>
      </c>
      <c r="C13" s="22">
        <v>6</v>
      </c>
    </row>
    <row r="14" spans="1:3" ht="15" customHeight="1">
      <c r="A14" s="13">
        <v>10</v>
      </c>
      <c r="B14" s="18" t="s">
        <v>13</v>
      </c>
      <c r="C14" s="22">
        <v>6</v>
      </c>
    </row>
    <row r="15" spans="1:3" ht="15" customHeight="1">
      <c r="A15" s="13">
        <v>11</v>
      </c>
      <c r="B15" s="18" t="s">
        <v>23</v>
      </c>
      <c r="C15" s="22">
        <v>6</v>
      </c>
    </row>
    <row r="16" spans="1:3" ht="15" customHeight="1">
      <c r="A16" s="13">
        <v>12</v>
      </c>
      <c r="B16" s="18" t="s">
        <v>119</v>
      </c>
      <c r="C16" s="22">
        <v>5</v>
      </c>
    </row>
    <row r="17" spans="1:3" ht="15" customHeight="1">
      <c r="A17" s="13">
        <v>13</v>
      </c>
      <c r="B17" s="18" t="s">
        <v>77</v>
      </c>
      <c r="C17" s="22">
        <v>4</v>
      </c>
    </row>
    <row r="18" spans="1:3" ht="15" customHeight="1">
      <c r="A18" s="13">
        <v>14</v>
      </c>
      <c r="B18" s="18" t="s">
        <v>133</v>
      </c>
      <c r="C18" s="22">
        <v>4</v>
      </c>
    </row>
    <row r="19" spans="1:3" ht="15" customHeight="1">
      <c r="A19" s="13">
        <v>15</v>
      </c>
      <c r="B19" s="18" t="s">
        <v>27</v>
      </c>
      <c r="C19" s="22">
        <v>4</v>
      </c>
    </row>
    <row r="20" spans="1:3" ht="15" customHeight="1">
      <c r="A20" s="13">
        <v>16</v>
      </c>
      <c r="B20" s="18" t="s">
        <v>129</v>
      </c>
      <c r="C20" s="22">
        <v>4</v>
      </c>
    </row>
    <row r="21" spans="1:3" ht="15" customHeight="1">
      <c r="A21" s="13">
        <v>17</v>
      </c>
      <c r="B21" s="18" t="s">
        <v>67</v>
      </c>
      <c r="C21" s="22">
        <v>3</v>
      </c>
    </row>
    <row r="22" spans="1:3" ht="15" customHeight="1">
      <c r="A22" s="13">
        <v>18</v>
      </c>
      <c r="B22" s="18" t="s">
        <v>159</v>
      </c>
      <c r="C22" s="22">
        <v>3</v>
      </c>
    </row>
    <row r="23" spans="1:3" ht="15" customHeight="1">
      <c r="A23" s="13">
        <v>19</v>
      </c>
      <c r="B23" s="18" t="s">
        <v>101</v>
      </c>
      <c r="C23" s="22">
        <v>3</v>
      </c>
    </row>
    <row r="24" spans="1:3" ht="15" customHeight="1">
      <c r="A24" s="13">
        <v>20</v>
      </c>
      <c r="B24" s="18" t="s">
        <v>14</v>
      </c>
      <c r="C24" s="22">
        <v>3</v>
      </c>
    </row>
    <row r="25" spans="1:3" ht="15" customHeight="1">
      <c r="A25" s="13">
        <v>21</v>
      </c>
      <c r="B25" s="18" t="s">
        <v>112</v>
      </c>
      <c r="C25" s="22">
        <v>3</v>
      </c>
    </row>
    <row r="26" spans="1:3" ht="15" customHeight="1">
      <c r="A26" s="13">
        <v>22</v>
      </c>
      <c r="B26" s="18" t="s">
        <v>124</v>
      </c>
      <c r="C26" s="22">
        <v>3</v>
      </c>
    </row>
    <row r="27" spans="1:3" ht="15" customHeight="1">
      <c r="A27" s="13">
        <v>23</v>
      </c>
      <c r="B27" s="18" t="s">
        <v>121</v>
      </c>
      <c r="C27" s="22">
        <v>2</v>
      </c>
    </row>
    <row r="28" spans="1:3" ht="15" customHeight="1">
      <c r="A28" s="13">
        <v>24</v>
      </c>
      <c r="B28" s="18" t="s">
        <v>247</v>
      </c>
      <c r="C28" s="22">
        <v>2</v>
      </c>
    </row>
    <row r="29" spans="1:3" ht="15" customHeight="1">
      <c r="A29" s="13">
        <v>25</v>
      </c>
      <c r="B29" s="18" t="s">
        <v>301</v>
      </c>
      <c r="C29" s="22">
        <v>2</v>
      </c>
    </row>
    <row r="30" spans="1:3" ht="15" customHeight="1">
      <c r="A30" s="13">
        <v>26</v>
      </c>
      <c r="B30" s="18" t="s">
        <v>69</v>
      </c>
      <c r="C30" s="22">
        <v>2</v>
      </c>
    </row>
    <row r="31" spans="1:3" ht="15" customHeight="1">
      <c r="A31" s="13">
        <v>27</v>
      </c>
      <c r="B31" s="18" t="s">
        <v>168</v>
      </c>
      <c r="C31" s="22">
        <v>2</v>
      </c>
    </row>
    <row r="32" spans="1:3" ht="15" customHeight="1">
      <c r="A32" s="13">
        <v>28</v>
      </c>
      <c r="B32" s="18" t="s">
        <v>94</v>
      </c>
      <c r="C32" s="22">
        <v>2</v>
      </c>
    </row>
    <row r="33" spans="1:3" ht="15" customHeight="1">
      <c r="A33" s="13">
        <v>29</v>
      </c>
      <c r="B33" s="18" t="s">
        <v>229</v>
      </c>
      <c r="C33" s="22">
        <v>2</v>
      </c>
    </row>
    <row r="34" spans="1:3" ht="15" customHeight="1">
      <c r="A34" s="13">
        <v>30</v>
      </c>
      <c r="B34" s="18" t="s">
        <v>50</v>
      </c>
      <c r="C34" s="22">
        <v>2</v>
      </c>
    </row>
    <row r="35" spans="1:3" ht="15" customHeight="1">
      <c r="A35" s="13">
        <v>31</v>
      </c>
      <c r="B35" s="18" t="s">
        <v>87</v>
      </c>
      <c r="C35" s="22">
        <v>2</v>
      </c>
    </row>
    <row r="36" spans="1:3" ht="15" customHeight="1">
      <c r="A36" s="13">
        <v>32</v>
      </c>
      <c r="B36" s="18" t="s">
        <v>224</v>
      </c>
      <c r="C36" s="22">
        <v>2</v>
      </c>
    </row>
    <row r="37" spans="1:3" ht="15" customHeight="1">
      <c r="A37" s="13">
        <v>33</v>
      </c>
      <c r="B37" s="18" t="s">
        <v>105</v>
      </c>
      <c r="C37" s="22">
        <v>2</v>
      </c>
    </row>
    <row r="38" spans="1:3" ht="15" customHeight="1">
      <c r="A38" s="13">
        <v>34</v>
      </c>
      <c r="B38" s="18" t="s">
        <v>135</v>
      </c>
      <c r="C38" s="22">
        <v>2</v>
      </c>
    </row>
    <row r="39" spans="1:3" ht="15" customHeight="1">
      <c r="A39" s="13">
        <v>35</v>
      </c>
      <c r="B39" s="18" t="s">
        <v>177</v>
      </c>
      <c r="C39" s="22">
        <v>2</v>
      </c>
    </row>
    <row r="40" spans="1:3" ht="15" customHeight="1">
      <c r="A40" s="13">
        <v>36</v>
      </c>
      <c r="B40" s="18" t="s">
        <v>84</v>
      </c>
      <c r="C40" s="22">
        <v>2</v>
      </c>
    </row>
    <row r="41" spans="1:3" ht="15" customHeight="1">
      <c r="A41" s="13">
        <v>37</v>
      </c>
      <c r="B41" s="18" t="s">
        <v>366</v>
      </c>
      <c r="C41" s="22">
        <v>2</v>
      </c>
    </row>
    <row r="42" spans="1:3" ht="15" customHeight="1">
      <c r="A42" s="13">
        <v>38</v>
      </c>
      <c r="B42" s="18" t="s">
        <v>238</v>
      </c>
      <c r="C42" s="22">
        <v>2</v>
      </c>
    </row>
    <row r="43" spans="1:3" ht="15" customHeight="1">
      <c r="A43" s="13">
        <v>39</v>
      </c>
      <c r="B43" s="18" t="s">
        <v>157</v>
      </c>
      <c r="C43" s="22">
        <v>1</v>
      </c>
    </row>
    <row r="44" spans="1:3" ht="15" customHeight="1">
      <c r="A44" s="13">
        <v>40</v>
      </c>
      <c r="B44" s="18" t="s">
        <v>374</v>
      </c>
      <c r="C44" s="22">
        <v>1</v>
      </c>
    </row>
    <row r="45" spans="1:3" ht="15" customHeight="1">
      <c r="A45" s="13">
        <v>41</v>
      </c>
      <c r="B45" s="18" t="s">
        <v>98</v>
      </c>
      <c r="C45" s="22">
        <v>1</v>
      </c>
    </row>
    <row r="46" spans="1:3" ht="15" customHeight="1">
      <c r="A46" s="13">
        <v>42</v>
      </c>
      <c r="B46" s="18" t="s">
        <v>36</v>
      </c>
      <c r="C46" s="22">
        <v>1</v>
      </c>
    </row>
    <row r="47" spans="1:3" ht="15" customHeight="1">
      <c r="A47" s="13">
        <v>43</v>
      </c>
      <c r="B47" s="18" t="s">
        <v>197</v>
      </c>
      <c r="C47" s="22">
        <v>1</v>
      </c>
    </row>
    <row r="48" spans="1:3" ht="15" customHeight="1">
      <c r="A48" s="13">
        <v>44</v>
      </c>
      <c r="B48" s="18" t="s">
        <v>283</v>
      </c>
      <c r="C48" s="22">
        <v>1</v>
      </c>
    </row>
    <row r="49" spans="1:3" ht="15" customHeight="1">
      <c r="A49" s="13">
        <v>45</v>
      </c>
      <c r="B49" s="18" t="s">
        <v>297</v>
      </c>
      <c r="C49" s="22">
        <v>1</v>
      </c>
    </row>
    <row r="50" spans="1:3" ht="15" customHeight="1">
      <c r="A50" s="13">
        <v>46</v>
      </c>
      <c r="B50" s="18" t="s">
        <v>187</v>
      </c>
      <c r="C50" s="22">
        <v>1</v>
      </c>
    </row>
    <row r="51" spans="1:3" ht="15" customHeight="1">
      <c r="A51" s="13">
        <v>47</v>
      </c>
      <c r="B51" s="18" t="s">
        <v>161</v>
      </c>
      <c r="C51" s="22">
        <v>1</v>
      </c>
    </row>
    <row r="52" spans="1:3" ht="15" customHeight="1">
      <c r="A52" s="13">
        <v>48</v>
      </c>
      <c r="B52" s="18" t="s">
        <v>114</v>
      </c>
      <c r="C52" s="22">
        <v>1</v>
      </c>
    </row>
    <row r="53" spans="1:3" ht="15" customHeight="1">
      <c r="A53" s="13">
        <v>49</v>
      </c>
      <c r="B53" s="18" t="s">
        <v>45</v>
      </c>
      <c r="C53" s="22">
        <v>1</v>
      </c>
    </row>
    <row r="54" spans="1:3" ht="15" customHeight="1">
      <c r="A54" s="13">
        <v>50</v>
      </c>
      <c r="B54" s="18" t="s">
        <v>20</v>
      </c>
      <c r="C54" s="22">
        <v>1</v>
      </c>
    </row>
    <row r="55" spans="1:3" ht="15" customHeight="1">
      <c r="A55" s="13">
        <v>51</v>
      </c>
      <c r="B55" s="18" t="s">
        <v>351</v>
      </c>
      <c r="C55" s="22">
        <v>1</v>
      </c>
    </row>
    <row r="56" spans="1:3" ht="15" customHeight="1">
      <c r="A56" s="13">
        <v>52</v>
      </c>
      <c r="B56" s="18" t="s">
        <v>34</v>
      </c>
      <c r="C56" s="22">
        <v>1</v>
      </c>
    </row>
    <row r="57" spans="1:3" ht="15" customHeight="1">
      <c r="A57" s="13">
        <v>53</v>
      </c>
      <c r="B57" s="18" t="s">
        <v>360</v>
      </c>
      <c r="C57" s="22">
        <v>1</v>
      </c>
    </row>
    <row r="58" spans="1:3" ht="15" customHeight="1">
      <c r="A58" s="13">
        <v>54</v>
      </c>
      <c r="B58" s="18" t="s">
        <v>214</v>
      </c>
      <c r="C58" s="22">
        <v>1</v>
      </c>
    </row>
    <row r="59" spans="1:3" ht="15" customHeight="1">
      <c r="A59" s="13">
        <v>55</v>
      </c>
      <c r="B59" s="18" t="s">
        <v>319</v>
      </c>
      <c r="C59" s="22">
        <v>1</v>
      </c>
    </row>
    <row r="60" spans="1:3" ht="15" customHeight="1">
      <c r="A60" s="13">
        <v>56</v>
      </c>
      <c r="B60" s="18" t="s">
        <v>80</v>
      </c>
      <c r="C60" s="22">
        <v>1</v>
      </c>
    </row>
    <row r="61" spans="1:3" ht="15" customHeight="1">
      <c r="A61" s="13">
        <v>57</v>
      </c>
      <c r="B61" s="18" t="s">
        <v>16</v>
      </c>
      <c r="C61" s="22">
        <v>1</v>
      </c>
    </row>
    <row r="62" spans="1:3" ht="15" customHeight="1">
      <c r="A62" s="13">
        <v>58</v>
      </c>
      <c r="B62" s="18" t="s">
        <v>276</v>
      </c>
      <c r="C62" s="22">
        <v>1</v>
      </c>
    </row>
    <row r="63" spans="1:3" ht="15" customHeight="1">
      <c r="A63" s="13">
        <v>59</v>
      </c>
      <c r="B63" s="18" t="s">
        <v>339</v>
      </c>
      <c r="C63" s="22">
        <v>1</v>
      </c>
    </row>
    <row r="64" spans="1:3" ht="15" customHeight="1">
      <c r="A64" s="13">
        <v>60</v>
      </c>
      <c r="B64" s="18" t="s">
        <v>342</v>
      </c>
      <c r="C64" s="22">
        <v>1</v>
      </c>
    </row>
    <row r="65" spans="1:3" ht="15" customHeight="1">
      <c r="A65" s="13">
        <v>61</v>
      </c>
      <c r="B65" s="18" t="s">
        <v>274</v>
      </c>
      <c r="C65" s="22">
        <v>1</v>
      </c>
    </row>
    <row r="66" spans="1:3" ht="15" customHeight="1">
      <c r="A66" s="13">
        <v>62</v>
      </c>
      <c r="B66" s="18" t="s">
        <v>206</v>
      </c>
      <c r="C66" s="22">
        <v>1</v>
      </c>
    </row>
    <row r="67" spans="1:3" ht="15" customHeight="1">
      <c r="A67" s="13">
        <v>63</v>
      </c>
      <c r="B67" s="18" t="s">
        <v>326</v>
      </c>
      <c r="C67" s="22">
        <v>1</v>
      </c>
    </row>
    <row r="68" spans="1:3" ht="15" customHeight="1">
      <c r="A68" s="13">
        <v>64</v>
      </c>
      <c r="B68" s="18" t="s">
        <v>388</v>
      </c>
      <c r="C68" s="22">
        <v>1</v>
      </c>
    </row>
    <row r="69" spans="1:3" ht="15" customHeight="1">
      <c r="A69" s="13">
        <v>65</v>
      </c>
      <c r="B69" s="18" t="s">
        <v>305</v>
      </c>
      <c r="C69" s="22">
        <v>1</v>
      </c>
    </row>
    <row r="70" spans="1:3" ht="15" customHeight="1">
      <c r="A70" s="13">
        <v>66</v>
      </c>
      <c r="B70" s="18" t="s">
        <v>90</v>
      </c>
      <c r="C70" s="22">
        <v>1</v>
      </c>
    </row>
    <row r="71" spans="1:3" ht="15" customHeight="1">
      <c r="A71" s="13">
        <v>67</v>
      </c>
      <c r="B71" s="18" t="s">
        <v>249</v>
      </c>
      <c r="C71" s="22">
        <v>1</v>
      </c>
    </row>
    <row r="72" spans="1:3" ht="15" customHeight="1">
      <c r="A72" s="13">
        <v>68</v>
      </c>
      <c r="B72" s="18" t="s">
        <v>201</v>
      </c>
      <c r="C72" s="22">
        <v>1</v>
      </c>
    </row>
    <row r="73" spans="1:3" ht="15" customHeight="1">
      <c r="A73" s="13">
        <v>69</v>
      </c>
      <c r="B73" s="18" t="s">
        <v>25</v>
      </c>
      <c r="C73" s="22">
        <v>1</v>
      </c>
    </row>
    <row r="74" spans="1:3" ht="15" customHeight="1">
      <c r="A74" s="13">
        <v>70</v>
      </c>
      <c r="B74" s="18" t="s">
        <v>268</v>
      </c>
      <c r="C74" s="22">
        <v>1</v>
      </c>
    </row>
    <row r="75" spans="1:3" ht="15" customHeight="1">
      <c r="A75" s="13">
        <v>71</v>
      </c>
      <c r="B75" s="18" t="s">
        <v>362</v>
      </c>
      <c r="C75" s="22">
        <v>1</v>
      </c>
    </row>
    <row r="76" spans="1:3" ht="15" customHeight="1">
      <c r="A76" s="13">
        <v>72</v>
      </c>
      <c r="B76" s="18" t="s">
        <v>15</v>
      </c>
      <c r="C76" s="22">
        <v>1</v>
      </c>
    </row>
    <row r="77" spans="1:3" ht="15" customHeight="1">
      <c r="A77" s="13">
        <v>73</v>
      </c>
      <c r="B77" s="18" t="s">
        <v>108</v>
      </c>
      <c r="C77" s="22">
        <v>1</v>
      </c>
    </row>
    <row r="78" spans="1:3" ht="15" customHeight="1">
      <c r="A78" s="13">
        <v>74</v>
      </c>
      <c r="B78" s="18" t="s">
        <v>310</v>
      </c>
      <c r="C78" s="22">
        <v>1</v>
      </c>
    </row>
    <row r="79" spans="1:3" ht="15" customHeight="1">
      <c r="A79" s="13">
        <v>75</v>
      </c>
      <c r="B79" s="18" t="s">
        <v>151</v>
      </c>
      <c r="C79" s="22">
        <v>1</v>
      </c>
    </row>
    <row r="80" spans="1:3" ht="15" customHeight="1">
      <c r="A80" s="13">
        <v>76</v>
      </c>
      <c r="B80" s="18" t="s">
        <v>71</v>
      </c>
      <c r="C80" s="22">
        <v>1</v>
      </c>
    </row>
    <row r="81" spans="1:3" ht="15" customHeight="1">
      <c r="A81" s="13">
        <v>77</v>
      </c>
      <c r="B81" s="18" t="s">
        <v>30</v>
      </c>
      <c r="C81" s="22">
        <v>1</v>
      </c>
    </row>
    <row r="82" spans="1:3" ht="15" customHeight="1">
      <c r="A82" s="13">
        <v>78</v>
      </c>
      <c r="B82" s="18" t="s">
        <v>170</v>
      </c>
      <c r="C82" s="22">
        <v>1</v>
      </c>
    </row>
    <row r="83" spans="1:3" ht="15" customHeight="1">
      <c r="A83" s="13">
        <v>79</v>
      </c>
      <c r="B83" s="18" t="s">
        <v>166</v>
      </c>
      <c r="C83" s="22">
        <v>1</v>
      </c>
    </row>
    <row r="84" spans="1:3" ht="15" customHeight="1">
      <c r="A84" s="13">
        <v>80</v>
      </c>
      <c r="B84" s="18" t="s">
        <v>172</v>
      </c>
      <c r="C84" s="22">
        <v>1</v>
      </c>
    </row>
    <row r="85" spans="1:3" ht="15" customHeight="1">
      <c r="A85" s="16">
        <v>81</v>
      </c>
      <c r="B85" s="19" t="s">
        <v>204</v>
      </c>
      <c r="C85" s="23">
        <v>1</v>
      </c>
    </row>
    <row r="86" ht="12.75">
      <c r="C86" s="2">
        <f>SUM(C5:C85)</f>
        <v>283</v>
      </c>
    </row>
  </sheetData>
  <sheetProtection/>
  <autoFilter ref="A4:C5">
    <sortState ref="A5:C86">
      <sortCondition descending="1" sortBy="value" ref="C5:C8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2014-08-03T13:46:16Z</dcterms:modified>
  <cp:category/>
  <cp:version/>
  <cp:contentType/>
  <cp:contentStatus/>
</cp:coreProperties>
</file>