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<sst xmlns="http://schemas.openxmlformats.org/spreadsheetml/2006/main" count="1508" uniqueCount="610">
  <si>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</si>
  <si>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</si>
  <si>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</si>
  <si>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</si>
  <si>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</si>
  <si>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</si>
  <si>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</si>
  <si>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</si>
  <si>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</si>
  <si>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</si>
  <si>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</si>
  <si>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Roqti</t>
  </si>
  <si>
    <t>Abderrafii</t>
  </si>
  <si>
    <t>TM23</t>
  </si>
  <si>
    <t>finanza sport campania</t>
  </si>
  <si>
    <t>Leone</t>
  </si>
  <si>
    <t>Pietro</t>
  </si>
  <si>
    <t>Running Club Futura</t>
  </si>
  <si>
    <t>Caroli</t>
  </si>
  <si>
    <t>Gabriele</t>
  </si>
  <si>
    <t>Palatino Campidoglio</t>
  </si>
  <si>
    <t>Quaglia</t>
  </si>
  <si>
    <t>Marco</t>
  </si>
  <si>
    <t>M35</t>
  </si>
  <si>
    <t>Top runners castelli romani</t>
  </si>
  <si>
    <t>Moretti</t>
  </si>
  <si>
    <t>Dario</t>
  </si>
  <si>
    <t>Allegri</t>
  </si>
  <si>
    <t>Devis</t>
  </si>
  <si>
    <t>M40</t>
  </si>
  <si>
    <t>D'Innocenti</t>
  </si>
  <si>
    <t>Giorgio</t>
  </si>
  <si>
    <t>Runners di Lariano</t>
  </si>
  <si>
    <t>Villani</t>
  </si>
  <si>
    <t>Fabrizio</t>
  </si>
  <si>
    <t>Csifrosinone</t>
  </si>
  <si>
    <t>Fatale</t>
  </si>
  <si>
    <t>Alessio</t>
  </si>
  <si>
    <t>Todini</t>
  </si>
  <si>
    <t>Andrea</t>
  </si>
  <si>
    <t>free runners lariano</t>
  </si>
  <si>
    <t>Camponeschi</t>
  </si>
  <si>
    <t>Alessandro</t>
  </si>
  <si>
    <t>M45</t>
  </si>
  <si>
    <t>Spartan Sport Academy</t>
  </si>
  <si>
    <t>Mastroianni</t>
  </si>
  <si>
    <t>Roberto</t>
  </si>
  <si>
    <t>Atletica citta dei papi</t>
  </si>
  <si>
    <t>Salvatori</t>
  </si>
  <si>
    <t>Paola</t>
  </si>
  <si>
    <t>F40</t>
  </si>
  <si>
    <t>US Roma 83</t>
  </si>
  <si>
    <t>Ciarmatore</t>
  </si>
  <si>
    <t>Mario</t>
  </si>
  <si>
    <t>ASD Rocca Gorga</t>
  </si>
  <si>
    <t>Scarsella</t>
  </si>
  <si>
    <t>Emiliano</t>
  </si>
  <si>
    <t>Garzoli</t>
  </si>
  <si>
    <t>Daniele</t>
  </si>
  <si>
    <t>Amatori Velletri</t>
  </si>
  <si>
    <t>Di caprio</t>
  </si>
  <si>
    <t>Testero</t>
  </si>
  <si>
    <t>Cappai</t>
  </si>
  <si>
    <t>Gianpiero</t>
  </si>
  <si>
    <t>M50</t>
  </si>
  <si>
    <t>Cat Sport Roma</t>
  </si>
  <si>
    <t>Flamini</t>
  </si>
  <si>
    <t>Centro Fitness Montello</t>
  </si>
  <si>
    <t>Giansante</t>
  </si>
  <si>
    <t>Gianni</t>
  </si>
  <si>
    <t>Ventura</t>
  </si>
  <si>
    <t>Fabio</t>
  </si>
  <si>
    <t>Atletica Ceprano</t>
  </si>
  <si>
    <t>Di massimo</t>
  </si>
  <si>
    <t>Maurizio</t>
  </si>
  <si>
    <t>Amici Parco Castelli Romani</t>
  </si>
  <si>
    <t>Cimo'</t>
  </si>
  <si>
    <t>Salvatore</t>
  </si>
  <si>
    <t>Atletica Anzio</t>
  </si>
  <si>
    <t>Lucchetti</t>
  </si>
  <si>
    <t>Marcello</t>
  </si>
  <si>
    <t>Fiorini</t>
  </si>
  <si>
    <t>M55</t>
  </si>
  <si>
    <t>Uisp lazio sud est</t>
  </si>
  <si>
    <t>Zarbo</t>
  </si>
  <si>
    <t>ASD Runners Forever Aprilia</t>
  </si>
  <si>
    <t>Del principe</t>
  </si>
  <si>
    <t>Massimo</t>
  </si>
  <si>
    <t>Camilli</t>
  </si>
  <si>
    <t>Luca</t>
  </si>
  <si>
    <t>Gentilini</t>
  </si>
  <si>
    <t>Vladimiro</t>
  </si>
  <si>
    <t>Podistica Rocca di Papa</t>
  </si>
  <si>
    <t>Casale</t>
  </si>
  <si>
    <t>Antonio</t>
  </si>
  <si>
    <t>Palestrina Running</t>
  </si>
  <si>
    <t>Macale</t>
  </si>
  <si>
    <t>Petroni</t>
  </si>
  <si>
    <t>Edoardo</t>
  </si>
  <si>
    <t>Triathlon Pavese</t>
  </si>
  <si>
    <t>De Nardis</t>
  </si>
  <si>
    <t>Adriano</t>
  </si>
  <si>
    <t>Foroitalico Roma</t>
  </si>
  <si>
    <t>Picone</t>
  </si>
  <si>
    <t>Biagio</t>
  </si>
  <si>
    <t>Uisp Latina</t>
  </si>
  <si>
    <t>Pierluigi</t>
  </si>
  <si>
    <t>Rodolfo</t>
  </si>
  <si>
    <t>Musa</t>
  </si>
  <si>
    <t>Elpidio</t>
  </si>
  <si>
    <t>Mazzolli</t>
  </si>
  <si>
    <t>Angelo</t>
  </si>
  <si>
    <t>GS Bancari Romani</t>
  </si>
  <si>
    <t>Del duca</t>
  </si>
  <si>
    <t>Acciari</t>
  </si>
  <si>
    <t>Claudio</t>
  </si>
  <si>
    <t>M60</t>
  </si>
  <si>
    <t>Bragaloni</t>
  </si>
  <si>
    <t>Rapali</t>
  </si>
  <si>
    <t>Dandini</t>
  </si>
  <si>
    <t>Guido</t>
  </si>
  <si>
    <t>Gianluigi</t>
  </si>
  <si>
    <t>Olimpia atletica nettuno</t>
  </si>
  <si>
    <t>Di giustino</t>
  </si>
  <si>
    <t>Cetorelli</t>
  </si>
  <si>
    <t>Gianluca</t>
  </si>
  <si>
    <t>Rossetti</t>
  </si>
  <si>
    <t>Romano</t>
  </si>
  <si>
    <t>Nuova Pod. Latina</t>
  </si>
  <si>
    <t>Felice</t>
  </si>
  <si>
    <t>Pol. ciociara a fava</t>
  </si>
  <si>
    <t>D'Annibale</t>
  </si>
  <si>
    <t>Stefano</t>
  </si>
  <si>
    <t>Leandri</t>
  </si>
  <si>
    <t>Claudia</t>
  </si>
  <si>
    <t>TF23</t>
  </si>
  <si>
    <t>Bianchi</t>
  </si>
  <si>
    <t>Running Club Lariano</t>
  </si>
  <si>
    <t>Faraci</t>
  </si>
  <si>
    <t>Massimiliano</t>
  </si>
  <si>
    <t>Atletica Sabaudia</t>
  </si>
  <si>
    <t>Gabrielli</t>
  </si>
  <si>
    <t>Stefania</t>
  </si>
  <si>
    <t>Atl. La Sbarra</t>
  </si>
  <si>
    <t>Mazzocchitti</t>
  </si>
  <si>
    <t>Piergiorgio</t>
  </si>
  <si>
    <t>runcard</t>
  </si>
  <si>
    <t>Ricci</t>
  </si>
  <si>
    <t>Atl. Vitinia</t>
  </si>
  <si>
    <t>Bastianelli</t>
  </si>
  <si>
    <t>Tiziano</t>
  </si>
  <si>
    <t>Petrucci</t>
  </si>
  <si>
    <t>Tessitore</t>
  </si>
  <si>
    <t>Gaetano</t>
  </si>
  <si>
    <t>Ciardi</t>
  </si>
  <si>
    <t>Germano</t>
  </si>
  <si>
    <t>Giancotti</t>
  </si>
  <si>
    <t>Silvioli</t>
  </si>
  <si>
    <t>LBM Sport Team</t>
  </si>
  <si>
    <t>Chialastri</t>
  </si>
  <si>
    <t>Giuseppe</t>
  </si>
  <si>
    <t>Faiola</t>
  </si>
  <si>
    <t>Graziano</t>
  </si>
  <si>
    <t>Agostini</t>
  </si>
  <si>
    <t>Simone</t>
  </si>
  <si>
    <t>Troisi</t>
  </si>
  <si>
    <t>Cellucci</t>
  </si>
  <si>
    <t>Venerino</t>
  </si>
  <si>
    <t>Caporilli</t>
  </si>
  <si>
    <t>Alberto</t>
  </si>
  <si>
    <t>Ottaviani</t>
  </si>
  <si>
    <t>Team Giacomains Campo Staffi</t>
  </si>
  <si>
    <t>Mariani</t>
  </si>
  <si>
    <t>Riccardo</t>
  </si>
  <si>
    <t>Mauro</t>
  </si>
  <si>
    <t>Bonvini</t>
  </si>
  <si>
    <t>Genzano marathon</t>
  </si>
  <si>
    <t>Galli</t>
  </si>
  <si>
    <t>Mirko</t>
  </si>
  <si>
    <t>Road Runners Club Roma</t>
  </si>
  <si>
    <t>Arrichiello</t>
  </si>
  <si>
    <t>Michele</t>
  </si>
  <si>
    <t>Liberty atletic asd civitavecchia</t>
  </si>
  <si>
    <t>Luciani</t>
  </si>
  <si>
    <t>Loris</t>
  </si>
  <si>
    <t>Amoriello</t>
  </si>
  <si>
    <t>Carmine</t>
  </si>
  <si>
    <t>ABM Podistica</t>
  </si>
  <si>
    <t>D'Achille</t>
  </si>
  <si>
    <t>Borzi</t>
  </si>
  <si>
    <t>David</t>
  </si>
  <si>
    <t>Atlertica Genazzano</t>
  </si>
  <si>
    <t>Ciuffoletti</t>
  </si>
  <si>
    <t>Caserta</t>
  </si>
  <si>
    <t>Sandro</t>
  </si>
  <si>
    <t>Francesco</t>
  </si>
  <si>
    <t>Ludovisi</t>
  </si>
  <si>
    <t>Alfredo</t>
  </si>
  <si>
    <t>Di trani</t>
  </si>
  <si>
    <t>Trapani</t>
  </si>
  <si>
    <t>Valentina</t>
  </si>
  <si>
    <t>Pontarelli</t>
  </si>
  <si>
    <t>Augusti</t>
  </si>
  <si>
    <t>Ciarli</t>
  </si>
  <si>
    <t>Davide</t>
  </si>
  <si>
    <t>Amatori Villa Pamphili</t>
  </si>
  <si>
    <t>Barigelli</t>
  </si>
  <si>
    <t>Castellana</t>
  </si>
  <si>
    <t>Giordani</t>
  </si>
  <si>
    <t>Gianfranco</t>
  </si>
  <si>
    <t>Panzavolta</t>
  </si>
  <si>
    <t>Natascia</t>
  </si>
  <si>
    <t>F35</t>
  </si>
  <si>
    <t>Ferracci</t>
  </si>
  <si>
    <t>Perciballi</t>
  </si>
  <si>
    <t>Guzzi</t>
  </si>
  <si>
    <t>Franco</t>
  </si>
  <si>
    <t>Ceccano</t>
  </si>
  <si>
    <t>Balauca</t>
  </si>
  <si>
    <t>Alina elena</t>
  </si>
  <si>
    <t>Villa de sanctis</t>
  </si>
  <si>
    <t>Ruggeri</t>
  </si>
  <si>
    <t>Due ponti sporting club</t>
  </si>
  <si>
    <t>Rinaldi</t>
  </si>
  <si>
    <t>Domenico</t>
  </si>
  <si>
    <t>M65</t>
  </si>
  <si>
    <t>Borg. Riun. Sermoneta</t>
  </si>
  <si>
    <t>Carnevali</t>
  </si>
  <si>
    <t>Vito</t>
  </si>
  <si>
    <t>Magistri</t>
  </si>
  <si>
    <t>Diletta</t>
  </si>
  <si>
    <t>Musicco</t>
  </si>
  <si>
    <t>Nicholasaverio</t>
  </si>
  <si>
    <t>fulmini &amp; Saette</t>
  </si>
  <si>
    <t>Colasanti</t>
  </si>
  <si>
    <t>Celletti</t>
  </si>
  <si>
    <t>Katia</t>
  </si>
  <si>
    <t>F45</t>
  </si>
  <si>
    <t>Borro</t>
  </si>
  <si>
    <t>Di murro</t>
  </si>
  <si>
    <t>D'Angeli</t>
  </si>
  <si>
    <t>Federico</t>
  </si>
  <si>
    <t>Palombo</t>
  </si>
  <si>
    <t>Italo</t>
  </si>
  <si>
    <t>Scacchiafichi</t>
  </si>
  <si>
    <t>Aldo</t>
  </si>
  <si>
    <t>Diego</t>
  </si>
  <si>
    <t>Coppola</t>
  </si>
  <si>
    <t>Vincenzo Nicodemo</t>
  </si>
  <si>
    <t>Cipullo</t>
  </si>
  <si>
    <t>Monti</t>
  </si>
  <si>
    <t>Giovanni Scavo Velletri</t>
  </si>
  <si>
    <t>Lucarelli</t>
  </si>
  <si>
    <t>Macario</t>
  </si>
  <si>
    <t>Vitelli</t>
  </si>
  <si>
    <t>GS Lital</t>
  </si>
  <si>
    <t>Proietti</t>
  </si>
  <si>
    <t>Silvano</t>
  </si>
  <si>
    <t>Margagnoni</t>
  </si>
  <si>
    <t>Brugnara</t>
  </si>
  <si>
    <t>Sara</t>
  </si>
  <si>
    <t>Atl. Latina</t>
  </si>
  <si>
    <t>Cialone</t>
  </si>
  <si>
    <t>Bruno</t>
  </si>
  <si>
    <t>Libertas lanuvio</t>
  </si>
  <si>
    <t>Fiengo</t>
  </si>
  <si>
    <t>Bagaglini</t>
  </si>
  <si>
    <t>Zaccari</t>
  </si>
  <si>
    <t>Scavo 2000</t>
  </si>
  <si>
    <t>Cammilli</t>
  </si>
  <si>
    <t>Getulio</t>
  </si>
  <si>
    <t>Grande</t>
  </si>
  <si>
    <t>Nicola leonardo</t>
  </si>
  <si>
    <t>Pinna</t>
  </si>
  <si>
    <t>Atl. Rocca Priora</t>
  </si>
  <si>
    <t>Zaccagnini</t>
  </si>
  <si>
    <t>Tagliaferri</t>
  </si>
  <si>
    <t>Babalic</t>
  </si>
  <si>
    <t>Anisoara</t>
  </si>
  <si>
    <t>ASD Atletica Zagarolo</t>
  </si>
  <si>
    <t>Manciocchi</t>
  </si>
  <si>
    <t>Calcagna</t>
  </si>
  <si>
    <t>Alcini</t>
  </si>
  <si>
    <t>Chiara</t>
  </si>
  <si>
    <t>De marzi</t>
  </si>
  <si>
    <t>Mancone</t>
  </si>
  <si>
    <t>Strabioli</t>
  </si>
  <si>
    <t>Running Evolution Colonna</t>
  </si>
  <si>
    <t>Murgia</t>
  </si>
  <si>
    <t>Silvano Mario</t>
  </si>
  <si>
    <t>Tacconi</t>
  </si>
  <si>
    <t>Vitillo</t>
  </si>
  <si>
    <t>Francesca</t>
  </si>
  <si>
    <t>Caracci</t>
  </si>
  <si>
    <t>Giorgia</t>
  </si>
  <si>
    <t>Alibardi</t>
  </si>
  <si>
    <t>Vinci</t>
  </si>
  <si>
    <t>Chiominto</t>
  </si>
  <si>
    <t>Zimei</t>
  </si>
  <si>
    <t>Pesce</t>
  </si>
  <si>
    <t>Monica</t>
  </si>
  <si>
    <t>Cavola</t>
  </si>
  <si>
    <t>Simona</t>
  </si>
  <si>
    <t>La porta</t>
  </si>
  <si>
    <t>De angelis</t>
  </si>
  <si>
    <t>Luciano</t>
  </si>
  <si>
    <t>Croce</t>
  </si>
  <si>
    <t>Di crescenzo</t>
  </si>
  <si>
    <t>Valentino</t>
  </si>
  <si>
    <t>Asd Podistica Pontinia</t>
  </si>
  <si>
    <t>Giusti</t>
  </si>
  <si>
    <t>Vincent</t>
  </si>
  <si>
    <t>Diara</t>
  </si>
  <si>
    <t>Graziella</t>
  </si>
  <si>
    <t>Barletta</t>
  </si>
  <si>
    <t>Piero</t>
  </si>
  <si>
    <t>Soprano</t>
  </si>
  <si>
    <t>Ceschin</t>
  </si>
  <si>
    <t>Santolini</t>
  </si>
  <si>
    <t>Villa Ada Green Run RM</t>
  </si>
  <si>
    <t>Tuderti</t>
  </si>
  <si>
    <t>Balzano</t>
  </si>
  <si>
    <t>Antonino</t>
  </si>
  <si>
    <t>Monteferri</t>
  </si>
  <si>
    <t>Taddei</t>
  </si>
  <si>
    <t>Rolando</t>
  </si>
  <si>
    <t>Simonte</t>
  </si>
  <si>
    <t>Anna</t>
  </si>
  <si>
    <t>F50</t>
  </si>
  <si>
    <t>Esposito</t>
  </si>
  <si>
    <t>Cortese</t>
  </si>
  <si>
    <t>Pietro Mario</t>
  </si>
  <si>
    <t>Previato</t>
  </si>
  <si>
    <t>Walter</t>
  </si>
  <si>
    <t>Erarmi</t>
  </si>
  <si>
    <t>Emidio</t>
  </si>
  <si>
    <t>Santoro</t>
  </si>
  <si>
    <t>Sorrentino</t>
  </si>
  <si>
    <t>Vincenzo</t>
  </si>
  <si>
    <t>Vitiello</t>
  </si>
  <si>
    <t>CRAL Angelini</t>
  </si>
  <si>
    <t>Placati</t>
  </si>
  <si>
    <t>Anna rita</t>
  </si>
  <si>
    <t>F55</t>
  </si>
  <si>
    <t>Pierluisi</t>
  </si>
  <si>
    <t>Fulvia</t>
  </si>
  <si>
    <t>Talone</t>
  </si>
  <si>
    <t>Americo</t>
  </si>
  <si>
    <t>Acciai</t>
  </si>
  <si>
    <t>Cori</t>
  </si>
  <si>
    <t>Portanova</t>
  </si>
  <si>
    <t>Angela</t>
  </si>
  <si>
    <t>Ostia Runners Avis</t>
  </si>
  <si>
    <t>Attenni</t>
  </si>
  <si>
    <t>Genovese</t>
  </si>
  <si>
    <t>Meri</t>
  </si>
  <si>
    <t>Carrara</t>
  </si>
  <si>
    <t>Teresa</t>
  </si>
  <si>
    <t>Ciafrei</t>
  </si>
  <si>
    <t>Enzo</t>
  </si>
  <si>
    <t>Beltramini</t>
  </si>
  <si>
    <t>Spatuzzo</t>
  </si>
  <si>
    <t>Podistica ciampino</t>
  </si>
  <si>
    <t>Sordilli</t>
  </si>
  <si>
    <t>Samuele</t>
  </si>
  <si>
    <t>Sabatino</t>
  </si>
  <si>
    <t>Bazzoni</t>
  </si>
  <si>
    <t>Asi intesatletica</t>
  </si>
  <si>
    <t>Cavalagli</t>
  </si>
  <si>
    <t>Bondi</t>
  </si>
  <si>
    <t>Bassetti</t>
  </si>
  <si>
    <t>Ievoli</t>
  </si>
  <si>
    <t>Filomena</t>
  </si>
  <si>
    <t>Runners Ciampino</t>
  </si>
  <si>
    <t>Galeone</t>
  </si>
  <si>
    <t>Mes Colleferro</t>
  </si>
  <si>
    <t>Scardellato</t>
  </si>
  <si>
    <t>Serafin</t>
  </si>
  <si>
    <t>Ezio</t>
  </si>
  <si>
    <t>Leotta</t>
  </si>
  <si>
    <t>Mazzone</t>
  </si>
  <si>
    <t>Raucci</t>
  </si>
  <si>
    <t>Montani</t>
  </si>
  <si>
    <t>Velli</t>
  </si>
  <si>
    <t>Angeloni</t>
  </si>
  <si>
    <t>Cugini</t>
  </si>
  <si>
    <t>Antonella</t>
  </si>
  <si>
    <t>Boldrini</t>
  </si>
  <si>
    <t>Verdesca</t>
  </si>
  <si>
    <t>Bini</t>
  </si>
  <si>
    <t>Tiziana</t>
  </si>
  <si>
    <t>Diana</t>
  </si>
  <si>
    <t>Giancarlo</t>
  </si>
  <si>
    <t>Morra</t>
  </si>
  <si>
    <t>Romatletica</t>
  </si>
  <si>
    <t>Necci</t>
  </si>
  <si>
    <t>Loredana</t>
  </si>
  <si>
    <t>Zolli</t>
  </si>
  <si>
    <t>ASD Atletica Ceccano</t>
  </si>
  <si>
    <t>Abbate</t>
  </si>
  <si>
    <t>Ricasoli</t>
  </si>
  <si>
    <t>Reccanello</t>
  </si>
  <si>
    <t>Cesare</t>
  </si>
  <si>
    <t>D'Albenzo</t>
  </si>
  <si>
    <t>Debora</t>
  </si>
  <si>
    <t>Paolucci</t>
  </si>
  <si>
    <t>Romina</t>
  </si>
  <si>
    <t>csi roma</t>
  </si>
  <si>
    <t>Romaggioli</t>
  </si>
  <si>
    <t>Marras</t>
  </si>
  <si>
    <t>Manuela</t>
  </si>
  <si>
    <t>Gizzi</t>
  </si>
  <si>
    <t>Rita</t>
  </si>
  <si>
    <t>Libertas ostia running</t>
  </si>
  <si>
    <t>Marino</t>
  </si>
  <si>
    <t>Credentino</t>
  </si>
  <si>
    <t>Zolfo</t>
  </si>
  <si>
    <t>Di giacomantonio</t>
  </si>
  <si>
    <t>Paolo</t>
  </si>
  <si>
    <t>Tomassini</t>
  </si>
  <si>
    <t>Asha</t>
  </si>
  <si>
    <t>Gasbarri</t>
  </si>
  <si>
    <t>Luigi</t>
  </si>
  <si>
    <t>Benitez coronel</t>
  </si>
  <si>
    <t>Elida</t>
  </si>
  <si>
    <t>Sperlonga</t>
  </si>
  <si>
    <t>Gisleno</t>
  </si>
  <si>
    <t>Cocci</t>
  </si>
  <si>
    <t>Girolimetto</t>
  </si>
  <si>
    <t>Jessica</t>
  </si>
  <si>
    <t>Patrignani</t>
  </si>
  <si>
    <t>De puccio</t>
  </si>
  <si>
    <t>Umberto</t>
  </si>
  <si>
    <t>Bedin</t>
  </si>
  <si>
    <t>Ida</t>
  </si>
  <si>
    <t>Catracchia</t>
  </si>
  <si>
    <t>Gabriella</t>
  </si>
  <si>
    <t>Fruci</t>
  </si>
  <si>
    <t>Tommaso</t>
  </si>
  <si>
    <t>Nicolo'</t>
  </si>
  <si>
    <t>ASDA Setina LT</t>
  </si>
  <si>
    <t>Mastrantoni</t>
  </si>
  <si>
    <t>Carlo</t>
  </si>
  <si>
    <t>Ciarla</t>
  </si>
  <si>
    <t>Alberta</t>
  </si>
  <si>
    <t>F60</t>
  </si>
  <si>
    <t>Eligio</t>
  </si>
  <si>
    <t>Mercuri</t>
  </si>
  <si>
    <t>Cacciotti</t>
  </si>
  <si>
    <t>Giada</t>
  </si>
  <si>
    <t>Di tullio</t>
  </si>
  <si>
    <t>Carla</t>
  </si>
  <si>
    <t>D'andrea</t>
  </si>
  <si>
    <t>Lorenzin</t>
  </si>
  <si>
    <t>Renato</t>
  </si>
  <si>
    <t>Baraboglia</t>
  </si>
  <si>
    <t>D'Onghia</t>
  </si>
  <si>
    <t>Di marco</t>
  </si>
  <si>
    <t>Veri</t>
  </si>
  <si>
    <t>Bartoli</t>
  </si>
  <si>
    <t>Piedimonte</t>
  </si>
  <si>
    <t>Vittorio</t>
  </si>
  <si>
    <t>Uisp Roma</t>
  </si>
  <si>
    <t>Marangon</t>
  </si>
  <si>
    <t>Pucello</t>
  </si>
  <si>
    <t>Cristina</t>
  </si>
  <si>
    <t>Maletta</t>
  </si>
  <si>
    <t>Giuseppina</t>
  </si>
  <si>
    <t>Fedele</t>
  </si>
  <si>
    <t>Mattia</t>
  </si>
  <si>
    <t>Mirabella</t>
  </si>
  <si>
    <t>Spinetti</t>
  </si>
  <si>
    <t>Michelino</t>
  </si>
  <si>
    <t>Tramontano</t>
  </si>
  <si>
    <t>Ilaria</t>
  </si>
  <si>
    <t>Lizzio</t>
  </si>
  <si>
    <t>Leonardo</t>
  </si>
  <si>
    <t>Romeo</t>
  </si>
  <si>
    <t>Ermacora</t>
  </si>
  <si>
    <t>M75</t>
  </si>
  <si>
    <t>Silvia</t>
  </si>
  <si>
    <t>Abbafati</t>
  </si>
  <si>
    <t>Pia</t>
  </si>
  <si>
    <t>Pescosolido</t>
  </si>
  <si>
    <t>Eleuterio</t>
  </si>
  <si>
    <t>Manetti</t>
  </si>
  <si>
    <t>Livia</t>
  </si>
  <si>
    <t>Manisco</t>
  </si>
  <si>
    <t>Lelio</t>
  </si>
  <si>
    <t>Paluzzi</t>
  </si>
  <si>
    <t>Pino</t>
  </si>
  <si>
    <t>Gianna</t>
  </si>
  <si>
    <t>Mattioli</t>
  </si>
  <si>
    <t>Abbadini</t>
  </si>
  <si>
    <t>Daniela</t>
  </si>
  <si>
    <t>Alessandra</t>
  </si>
  <si>
    <t>Leonello</t>
  </si>
  <si>
    <t>M70</t>
  </si>
  <si>
    <t>Baroffio</t>
  </si>
  <si>
    <t>Maura</t>
  </si>
  <si>
    <t>Mosca</t>
  </si>
  <si>
    <t>Sergio</t>
  </si>
  <si>
    <t>Maracchioni</t>
  </si>
  <si>
    <t>Rosella</t>
  </si>
  <si>
    <t>Minotti</t>
  </si>
  <si>
    <t>Giulia</t>
  </si>
  <si>
    <t>Sperotto</t>
  </si>
  <si>
    <t>Ornella</t>
  </si>
  <si>
    <t>Prisco</t>
  </si>
  <si>
    <t>Agliata</t>
  </si>
  <si>
    <t>Ester</t>
  </si>
  <si>
    <t>Gradellini</t>
  </si>
  <si>
    <t>Candidi</t>
  </si>
  <si>
    <t>Eraldo</t>
  </si>
  <si>
    <t>Becchimanzi</t>
  </si>
  <si>
    <t>Donato</t>
  </si>
  <si>
    <t>Trinca</t>
  </si>
  <si>
    <t>Basili</t>
  </si>
  <si>
    <t>Atletica Studentesca Rieti</t>
  </si>
  <si>
    <t>Bianchini</t>
  </si>
  <si>
    <t>Follo</t>
  </si>
  <si>
    <t>Emanuele</t>
  </si>
  <si>
    <t>Katiuscia</t>
  </si>
  <si>
    <t>Alessia</t>
  </si>
  <si>
    <t>Bartolucci</t>
  </si>
  <si>
    <t>Roberta</t>
  </si>
  <si>
    <t>Moauro</t>
  </si>
  <si>
    <t>Emanuela</t>
  </si>
  <si>
    <t>Vitti</t>
  </si>
  <si>
    <t>Dastoli</t>
  </si>
  <si>
    <t>Di cristofaro</t>
  </si>
  <si>
    <t>Luigina</t>
  </si>
  <si>
    <t>Pennacchi</t>
  </si>
  <si>
    <t>Marcon</t>
  </si>
  <si>
    <t>Caliendo</t>
  </si>
  <si>
    <t>Susanna</t>
  </si>
  <si>
    <t>Valente</t>
  </si>
  <si>
    <t>Brignone</t>
  </si>
  <si>
    <t>Bartoletto</t>
  </si>
  <si>
    <t>Terranova</t>
  </si>
  <si>
    <t>Floriana</t>
  </si>
  <si>
    <t>Corradini</t>
  </si>
  <si>
    <t>Rosa</t>
  </si>
  <si>
    <t>Mastracci</t>
  </si>
  <si>
    <t>Michela</t>
  </si>
  <si>
    <t>Mocchegiani c</t>
  </si>
  <si>
    <t>Giovannetti</t>
  </si>
  <si>
    <t>Sordi</t>
  </si>
  <si>
    <t>Fiorella</t>
  </si>
  <si>
    <t>Morelli</t>
  </si>
  <si>
    <t>Morgani</t>
  </si>
  <si>
    <t>Annamaria</t>
  </si>
  <si>
    <t>M80 e oltre</t>
  </si>
  <si>
    <t>Old Star Ostia</t>
  </si>
  <si>
    <t>Maggiore</t>
  </si>
  <si>
    <t>Lorenzo</t>
  </si>
  <si>
    <t>Belli</t>
  </si>
  <si>
    <t>Mammucari</t>
  </si>
  <si>
    <t>Papa</t>
  </si>
  <si>
    <t>Pamela</t>
  </si>
  <si>
    <t>Pici</t>
  </si>
  <si>
    <t>Vushmaci</t>
  </si>
  <si>
    <t>Serena</t>
  </si>
  <si>
    <t>Curro'</t>
  </si>
  <si>
    <t>Barbara</t>
  </si>
  <si>
    <t>Minghella</t>
  </si>
  <si>
    <t>Costantino</t>
  </si>
  <si>
    <t>Corvaro</t>
  </si>
  <si>
    <t>Gino</t>
  </si>
  <si>
    <t>Podistica mare di roma</t>
  </si>
  <si>
    <t>Buccarini</t>
  </si>
  <si>
    <t>Pesoli</t>
  </si>
  <si>
    <t>Masella</t>
  </si>
  <si>
    <t>Lucia</t>
  </si>
  <si>
    <t>Cianfoni</t>
  </si>
  <si>
    <t>Zappone</t>
  </si>
  <si>
    <t>Maria grazia</t>
  </si>
  <si>
    <t>Bonaca</t>
  </si>
  <si>
    <t>Patrizia</t>
  </si>
  <si>
    <t>Berlincioni</t>
  </si>
  <si>
    <t>Carlina</t>
  </si>
  <si>
    <t>Leonardi</t>
  </si>
  <si>
    <t>De piccoli</t>
  </si>
  <si>
    <t>Malagricci</t>
  </si>
  <si>
    <t>Torrini</t>
  </si>
  <si>
    <t>Beatrice</t>
  </si>
  <si>
    <t>Cataldo</t>
  </si>
  <si>
    <t>Pierina</t>
  </si>
  <si>
    <t>De placidi</t>
  </si>
  <si>
    <t>Arianna</t>
  </si>
  <si>
    <t>Rondelli</t>
  </si>
  <si>
    <t>Eugenio</t>
  </si>
  <si>
    <t>Tartaglia</t>
  </si>
  <si>
    <t>Alvaro</t>
  </si>
  <si>
    <t>Danieli</t>
  </si>
  <si>
    <t>Sabrina</t>
  </si>
  <si>
    <t>Naimo</t>
  </si>
  <si>
    <t>Veglianti</t>
  </si>
  <si>
    <t>Donatella</t>
  </si>
  <si>
    <t>Vanni</t>
  </si>
  <si>
    <t>Faleni</t>
  </si>
  <si>
    <t>Dessi'</t>
  </si>
  <si>
    <t>Zonin</t>
  </si>
  <si>
    <t>Aranci</t>
  </si>
  <si>
    <t>Ferdinando</t>
  </si>
  <si>
    <t>Romana Gas</t>
  </si>
  <si>
    <t>A.S.D. Podistica Solidarietà</t>
  </si>
  <si>
    <t>Porcinorun</t>
  </si>
  <si>
    <t>3ª edizione</t>
  </si>
  <si>
    <t>Lariano (RM) Italia - Domenica 11/09/2016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</si>
</sst>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3" t="s">
        <v>607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608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609</v>
      </c>
      <c r="B3" s="45"/>
      <c r="C3" s="45"/>
      <c r="D3" s="45"/>
      <c r="E3" s="45"/>
      <c r="F3" s="45"/>
      <c r="G3" s="4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11</v>
      </c>
      <c r="C5" s="27" t="s">
        <v>12</v>
      </c>
      <c r="D5" s="11" t="s">
        <v>13</v>
      </c>
      <c r="E5" s="27" t="s">
        <v>14</v>
      </c>
      <c r="F5" s="28">
        <v>0.025451388888888888</v>
      </c>
      <c r="G5" s="11" t="str">
        <f>TEXT(INT((HOUR(F5)*3600+MINUTE(F5)*60+SECOND(F5))/$I$3/60),"0")&amp;"."&amp;TEXT(MOD((HOUR(F5)*3600+MINUTE(F5)*60+SECOND(F5))/$I$3,60),"00")&amp;"/km"</f>
        <v>3.40/km</v>
      </c>
      <c r="H5" s="14">
        <f>F5-$F$5</f>
        <v>0</v>
      </c>
      <c r="I5" s="14">
        <f>F5-INDEX($F$5:$F$355,MATCH(D5,$D$5:$D$355,0))</f>
        <v>0</v>
      </c>
    </row>
    <row r="6" spans="1:9" s="10" customFormat="1" ht="15" customHeight="1">
      <c r="A6" s="12">
        <v>2</v>
      </c>
      <c r="B6" s="29" t="s">
        <v>15</v>
      </c>
      <c r="C6" s="29" t="s">
        <v>16</v>
      </c>
      <c r="D6" s="12" t="s">
        <v>13</v>
      </c>
      <c r="E6" s="29" t="s">
        <v>17</v>
      </c>
      <c r="F6" s="30">
        <v>0.027210648148148147</v>
      </c>
      <c r="G6" s="12" t="str">
        <f aca="true" t="shared" si="0" ref="G6:G21">TEXT(INT((HOUR(F6)*3600+MINUTE(F6)*60+SECOND(F6))/$I$3/60),"0")&amp;"."&amp;TEXT(MOD((HOUR(F6)*3600+MINUTE(F6)*60+SECOND(F6))/$I$3,60),"00")&amp;"/km"</f>
        <v>3.55/km</v>
      </c>
      <c r="H6" s="13">
        <f aca="true" t="shared" si="1" ref="H6:H21">F6-$F$5</f>
        <v>0.001759259259259259</v>
      </c>
      <c r="I6" s="13">
        <f aca="true" t="shared" si="2" ref="I6:I69">F6-INDEX($F$5:$F$355,MATCH(D6,$D$5:$D$355,0))</f>
        <v>0.001759259259259259</v>
      </c>
    </row>
    <row r="7" spans="1:9" s="10" customFormat="1" ht="15" customHeight="1">
      <c r="A7" s="12">
        <v>3</v>
      </c>
      <c r="B7" s="29" t="s">
        <v>18</v>
      </c>
      <c r="C7" s="29" t="s">
        <v>19</v>
      </c>
      <c r="D7" s="12" t="s">
        <v>13</v>
      </c>
      <c r="E7" s="29" t="s">
        <v>20</v>
      </c>
      <c r="F7" s="30">
        <v>0.027291666666666662</v>
      </c>
      <c r="G7" s="12" t="str">
        <f t="shared" si="0"/>
        <v>3.56/km</v>
      </c>
      <c r="H7" s="13">
        <f t="shared" si="1"/>
        <v>0.001840277777777774</v>
      </c>
      <c r="I7" s="13">
        <f t="shared" si="2"/>
        <v>0.001840277777777774</v>
      </c>
    </row>
    <row r="8" spans="1:9" s="10" customFormat="1" ht="15" customHeight="1">
      <c r="A8" s="12">
        <v>4</v>
      </c>
      <c r="B8" s="29" t="s">
        <v>21</v>
      </c>
      <c r="C8" s="29" t="s">
        <v>22</v>
      </c>
      <c r="D8" s="12" t="s">
        <v>23</v>
      </c>
      <c r="E8" s="29" t="s">
        <v>24</v>
      </c>
      <c r="F8" s="30">
        <v>0.027604166666666666</v>
      </c>
      <c r="G8" s="12" t="str">
        <f t="shared" si="0"/>
        <v>3.59/km</v>
      </c>
      <c r="H8" s="13">
        <f t="shared" si="1"/>
        <v>0.0021527777777777778</v>
      </c>
      <c r="I8" s="13">
        <f t="shared" si="2"/>
        <v>0</v>
      </c>
    </row>
    <row r="9" spans="1:9" s="10" customFormat="1" ht="15" customHeight="1">
      <c r="A9" s="12">
        <v>5</v>
      </c>
      <c r="B9" s="29" t="s">
        <v>25</v>
      </c>
      <c r="C9" s="29" t="s">
        <v>26</v>
      </c>
      <c r="D9" s="12" t="s">
        <v>13</v>
      </c>
      <c r="E9" s="29" t="s">
        <v>17</v>
      </c>
      <c r="F9" s="30">
        <v>0.028576388888888887</v>
      </c>
      <c r="G9" s="12" t="str">
        <f t="shared" si="0"/>
        <v>4.07/km</v>
      </c>
      <c r="H9" s="13">
        <f t="shared" si="1"/>
        <v>0.0031249999999999993</v>
      </c>
      <c r="I9" s="13">
        <f t="shared" si="2"/>
        <v>0.0031249999999999993</v>
      </c>
    </row>
    <row r="10" spans="1:9" s="10" customFormat="1" ht="15" customHeight="1">
      <c r="A10" s="12">
        <v>6</v>
      </c>
      <c r="B10" s="29" t="s">
        <v>27</v>
      </c>
      <c r="C10" s="29" t="s">
        <v>28</v>
      </c>
      <c r="D10" s="12" t="s">
        <v>29</v>
      </c>
      <c r="E10" s="29" t="s">
        <v>24</v>
      </c>
      <c r="F10" s="30">
        <v>0.02892361111111111</v>
      </c>
      <c r="G10" s="12" t="str">
        <f t="shared" si="0"/>
        <v>4.10/km</v>
      </c>
      <c r="H10" s="13">
        <f t="shared" si="1"/>
        <v>0.0034722222222222203</v>
      </c>
      <c r="I10" s="13">
        <f t="shared" si="2"/>
        <v>0</v>
      </c>
    </row>
    <row r="11" spans="1:9" s="10" customFormat="1" ht="15" customHeight="1">
      <c r="A11" s="12">
        <v>7</v>
      </c>
      <c r="B11" s="29" t="s">
        <v>30</v>
      </c>
      <c r="C11" s="29" t="s">
        <v>31</v>
      </c>
      <c r="D11" s="12" t="s">
        <v>23</v>
      </c>
      <c r="E11" s="29" t="s">
        <v>32</v>
      </c>
      <c r="F11" s="30">
        <v>0.029155092592592594</v>
      </c>
      <c r="G11" s="12" t="str">
        <f t="shared" si="0"/>
        <v>4.12/km</v>
      </c>
      <c r="H11" s="13">
        <f t="shared" si="1"/>
        <v>0.0037037037037037056</v>
      </c>
      <c r="I11" s="13">
        <f t="shared" si="2"/>
        <v>0.0015509259259259278</v>
      </c>
    </row>
    <row r="12" spans="1:9" s="10" customFormat="1" ht="15" customHeight="1">
      <c r="A12" s="12">
        <v>8</v>
      </c>
      <c r="B12" s="29" t="s">
        <v>33</v>
      </c>
      <c r="C12" s="29" t="s">
        <v>34</v>
      </c>
      <c r="D12" s="12" t="s">
        <v>29</v>
      </c>
      <c r="E12" s="29" t="s">
        <v>35</v>
      </c>
      <c r="F12" s="30">
        <v>0.029212962962962965</v>
      </c>
      <c r="G12" s="12" t="str">
        <f t="shared" si="0"/>
        <v>4.12/km</v>
      </c>
      <c r="H12" s="13">
        <f t="shared" si="1"/>
        <v>0.003761574074074077</v>
      </c>
      <c r="I12" s="13">
        <f t="shared" si="2"/>
        <v>0.0002893518518518566</v>
      </c>
    </row>
    <row r="13" spans="1:9" s="10" customFormat="1" ht="15" customHeight="1">
      <c r="A13" s="12">
        <v>9</v>
      </c>
      <c r="B13" s="29" t="s">
        <v>36</v>
      </c>
      <c r="C13" s="29" t="s">
        <v>37</v>
      </c>
      <c r="D13" s="12" t="s">
        <v>13</v>
      </c>
      <c r="E13" s="29" t="s">
        <v>24</v>
      </c>
      <c r="F13" s="30">
        <v>0.029328703703703704</v>
      </c>
      <c r="G13" s="12" t="str">
        <f t="shared" si="0"/>
        <v>4.13/km</v>
      </c>
      <c r="H13" s="13">
        <f t="shared" si="1"/>
        <v>0.003877314814814816</v>
      </c>
      <c r="I13" s="13">
        <f t="shared" si="2"/>
        <v>0.003877314814814816</v>
      </c>
    </row>
    <row r="14" spans="1:9" s="10" customFormat="1" ht="15" customHeight="1">
      <c r="A14" s="12">
        <v>10</v>
      </c>
      <c r="B14" s="29" t="s">
        <v>38</v>
      </c>
      <c r="C14" s="29" t="s">
        <v>39</v>
      </c>
      <c r="D14" s="12" t="s">
        <v>13</v>
      </c>
      <c r="E14" s="29" t="s">
        <v>40</v>
      </c>
      <c r="F14" s="30">
        <v>0.02980324074074074</v>
      </c>
      <c r="G14" s="12" t="str">
        <f t="shared" si="0"/>
        <v>4.18/km</v>
      </c>
      <c r="H14" s="13">
        <f t="shared" si="1"/>
        <v>0.004351851851851853</v>
      </c>
      <c r="I14" s="13">
        <f t="shared" si="2"/>
        <v>0.004351851851851853</v>
      </c>
    </row>
    <row r="15" spans="1:9" s="10" customFormat="1" ht="15" customHeight="1">
      <c r="A15" s="12">
        <v>11</v>
      </c>
      <c r="B15" s="29" t="s">
        <v>41</v>
      </c>
      <c r="C15" s="29" t="s">
        <v>42</v>
      </c>
      <c r="D15" s="12" t="s">
        <v>43</v>
      </c>
      <c r="E15" s="29" t="s">
        <v>44</v>
      </c>
      <c r="F15" s="30">
        <v>0.029849537037037036</v>
      </c>
      <c r="G15" s="12" t="str">
        <f t="shared" si="0"/>
        <v>4.18/km</v>
      </c>
      <c r="H15" s="13">
        <f t="shared" si="1"/>
        <v>0.0043981481481481476</v>
      </c>
      <c r="I15" s="13">
        <f t="shared" si="2"/>
        <v>0</v>
      </c>
    </row>
    <row r="16" spans="1:9" s="10" customFormat="1" ht="15" customHeight="1">
      <c r="A16" s="12">
        <v>12</v>
      </c>
      <c r="B16" s="29" t="s">
        <v>45</v>
      </c>
      <c r="C16" s="29" t="s">
        <v>46</v>
      </c>
      <c r="D16" s="12" t="s">
        <v>13</v>
      </c>
      <c r="E16" s="29" t="s">
        <v>47</v>
      </c>
      <c r="F16" s="30">
        <v>0.030034722222222223</v>
      </c>
      <c r="G16" s="12" t="str">
        <f t="shared" si="0"/>
        <v>4.20/km</v>
      </c>
      <c r="H16" s="13">
        <f t="shared" si="1"/>
        <v>0.004583333333333335</v>
      </c>
      <c r="I16" s="13">
        <f t="shared" si="2"/>
        <v>0.004583333333333335</v>
      </c>
    </row>
    <row r="17" spans="1:9" s="10" customFormat="1" ht="15" customHeight="1">
      <c r="A17" s="12">
        <v>13</v>
      </c>
      <c r="B17" s="29" t="s">
        <v>48</v>
      </c>
      <c r="C17" s="29" t="s">
        <v>49</v>
      </c>
      <c r="D17" s="12" t="s">
        <v>50</v>
      </c>
      <c r="E17" s="29" t="s">
        <v>51</v>
      </c>
      <c r="F17" s="30">
        <v>0.03019675925925926</v>
      </c>
      <c r="G17" s="12" t="str">
        <f t="shared" si="0"/>
        <v>4.21/km</v>
      </c>
      <c r="H17" s="13">
        <f t="shared" si="1"/>
        <v>0.004745370370370372</v>
      </c>
      <c r="I17" s="13">
        <f t="shared" si="2"/>
        <v>0</v>
      </c>
    </row>
    <row r="18" spans="1:9" s="10" customFormat="1" ht="15" customHeight="1">
      <c r="A18" s="12">
        <v>14</v>
      </c>
      <c r="B18" s="29" t="s">
        <v>52</v>
      </c>
      <c r="C18" s="29" t="s">
        <v>53</v>
      </c>
      <c r="D18" s="12" t="s">
        <v>23</v>
      </c>
      <c r="E18" s="29" t="s">
        <v>54</v>
      </c>
      <c r="F18" s="30">
        <v>0.030219907407407407</v>
      </c>
      <c r="G18" s="12" t="str">
        <f t="shared" si="0"/>
        <v>4.21/km</v>
      </c>
      <c r="H18" s="13">
        <f t="shared" si="1"/>
        <v>0.004768518518518519</v>
      </c>
      <c r="I18" s="13">
        <f t="shared" si="2"/>
        <v>0.0026157407407407414</v>
      </c>
    </row>
    <row r="19" spans="1:9" s="10" customFormat="1" ht="15" customHeight="1">
      <c r="A19" s="12">
        <v>15</v>
      </c>
      <c r="B19" s="29" t="s">
        <v>55</v>
      </c>
      <c r="C19" s="29" t="s">
        <v>56</v>
      </c>
      <c r="D19" s="12" t="s">
        <v>29</v>
      </c>
      <c r="E19" s="29" t="s">
        <v>24</v>
      </c>
      <c r="F19" s="30">
        <v>0.030497685185185183</v>
      </c>
      <c r="G19" s="12" t="str">
        <f t="shared" si="0"/>
        <v>4.24/km</v>
      </c>
      <c r="H19" s="13">
        <f t="shared" si="1"/>
        <v>0.005046296296296295</v>
      </c>
      <c r="I19" s="13">
        <f t="shared" si="2"/>
        <v>0.001574074074074075</v>
      </c>
    </row>
    <row r="20" spans="1:9" s="10" customFormat="1" ht="15" customHeight="1">
      <c r="A20" s="12">
        <v>16</v>
      </c>
      <c r="B20" s="29" t="s">
        <v>57</v>
      </c>
      <c r="C20" s="29" t="s">
        <v>58</v>
      </c>
      <c r="D20" s="12" t="s">
        <v>29</v>
      </c>
      <c r="E20" s="29" t="s">
        <v>59</v>
      </c>
      <c r="F20" s="30">
        <v>0.03054398148148148</v>
      </c>
      <c r="G20" s="12" t="str">
        <f t="shared" si="0"/>
        <v>4.24/km</v>
      </c>
      <c r="H20" s="13">
        <f t="shared" si="1"/>
        <v>0.005092592592592593</v>
      </c>
      <c r="I20" s="13">
        <f t="shared" si="2"/>
        <v>0.0016203703703703727</v>
      </c>
    </row>
    <row r="21" spans="1:9" ht="15" customHeight="1">
      <c r="A21" s="12">
        <v>17</v>
      </c>
      <c r="B21" s="29" t="s">
        <v>60</v>
      </c>
      <c r="C21" s="29" t="s">
        <v>58</v>
      </c>
      <c r="D21" s="12" t="s">
        <v>29</v>
      </c>
      <c r="E21" s="29" t="s">
        <v>24</v>
      </c>
      <c r="F21" s="30">
        <v>0.030555555555555555</v>
      </c>
      <c r="G21" s="12" t="str">
        <f t="shared" si="0"/>
        <v>4.24/km</v>
      </c>
      <c r="H21" s="13">
        <f t="shared" si="1"/>
        <v>0.005104166666666667</v>
      </c>
      <c r="I21" s="13">
        <f t="shared" si="2"/>
        <v>0.0016319444444444463</v>
      </c>
    </row>
    <row r="22" spans="1:9" ht="15" customHeight="1">
      <c r="A22" s="12">
        <v>18</v>
      </c>
      <c r="B22" s="29" t="s">
        <v>61</v>
      </c>
      <c r="C22" s="29" t="s">
        <v>46</v>
      </c>
      <c r="D22" s="12" t="s">
        <v>23</v>
      </c>
      <c r="E22" s="29" t="s">
        <v>20</v>
      </c>
      <c r="F22" s="30">
        <v>0.030567129629629628</v>
      </c>
      <c r="G22" s="12" t="str">
        <f aca="true" t="shared" si="3" ref="G22:G36">TEXT(INT((HOUR(F22)*3600+MINUTE(F22)*60+SECOND(F22))/$I$3/60),"0")&amp;"."&amp;TEXT(MOD((HOUR(F22)*3600+MINUTE(F22)*60+SECOND(F22))/$I$3,60),"00")&amp;"/km"</f>
        <v>4.24/km</v>
      </c>
      <c r="H22" s="13">
        <f aca="true" t="shared" si="4" ref="H22:H36">F22-$F$5</f>
        <v>0.00511574074074074</v>
      </c>
      <c r="I22" s="13">
        <f t="shared" si="2"/>
        <v>0.0029629629629629624</v>
      </c>
    </row>
    <row r="23" spans="1:9" ht="15" customHeight="1">
      <c r="A23" s="12">
        <v>19</v>
      </c>
      <c r="B23" s="29" t="s">
        <v>62</v>
      </c>
      <c r="C23" s="29" t="s">
        <v>63</v>
      </c>
      <c r="D23" s="12" t="s">
        <v>64</v>
      </c>
      <c r="E23" s="29" t="s">
        <v>65</v>
      </c>
      <c r="F23" s="30">
        <v>0.0305787037037037</v>
      </c>
      <c r="G23" s="12" t="str">
        <f t="shared" si="3"/>
        <v>4.24/km</v>
      </c>
      <c r="H23" s="13">
        <f t="shared" si="4"/>
        <v>0.005127314814814814</v>
      </c>
      <c r="I23" s="13">
        <f t="shared" si="2"/>
        <v>0</v>
      </c>
    </row>
    <row r="24" spans="1:9" ht="15" customHeight="1">
      <c r="A24" s="12">
        <v>20</v>
      </c>
      <c r="B24" s="29" t="s">
        <v>66</v>
      </c>
      <c r="C24" s="29" t="s">
        <v>42</v>
      </c>
      <c r="D24" s="12" t="s">
        <v>29</v>
      </c>
      <c r="E24" s="29" t="s">
        <v>67</v>
      </c>
      <c r="F24" s="30">
        <v>0.03070601851851852</v>
      </c>
      <c r="G24" s="12" t="str">
        <f t="shared" si="3"/>
        <v>4.25/km</v>
      </c>
      <c r="H24" s="13">
        <f t="shared" si="4"/>
        <v>0.005254629629629633</v>
      </c>
      <c r="I24" s="13">
        <f t="shared" si="2"/>
        <v>0.001782407407407413</v>
      </c>
    </row>
    <row r="25" spans="1:9" ht="15" customHeight="1">
      <c r="A25" s="12">
        <v>21</v>
      </c>
      <c r="B25" s="29" t="s">
        <v>68</v>
      </c>
      <c r="C25" s="29" t="s">
        <v>69</v>
      </c>
      <c r="D25" s="12" t="s">
        <v>43</v>
      </c>
      <c r="E25" s="29" t="s">
        <v>24</v>
      </c>
      <c r="F25" s="30">
        <v>0.03074074074074074</v>
      </c>
      <c r="G25" s="12" t="str">
        <f t="shared" si="3"/>
        <v>4.26/km</v>
      </c>
      <c r="H25" s="13">
        <f t="shared" si="4"/>
        <v>0.005289351851851851</v>
      </c>
      <c r="I25" s="13">
        <f t="shared" si="2"/>
        <v>0.0008912037037037031</v>
      </c>
    </row>
    <row r="26" spans="1:9" ht="15" customHeight="1">
      <c r="A26" s="12">
        <v>22</v>
      </c>
      <c r="B26" s="29" t="s">
        <v>70</v>
      </c>
      <c r="C26" s="29" t="s">
        <v>71</v>
      </c>
      <c r="D26" s="12" t="s">
        <v>23</v>
      </c>
      <c r="E26" s="29" t="s">
        <v>72</v>
      </c>
      <c r="F26" s="30">
        <v>0.030844907407407404</v>
      </c>
      <c r="G26" s="12" t="str">
        <f t="shared" si="3"/>
        <v>4.27/km</v>
      </c>
      <c r="H26" s="13">
        <f t="shared" si="4"/>
        <v>0.005393518518518516</v>
      </c>
      <c r="I26" s="13">
        <f t="shared" si="2"/>
        <v>0.0032407407407407385</v>
      </c>
    </row>
    <row r="27" spans="1:9" ht="15" customHeight="1">
      <c r="A27" s="12">
        <v>23</v>
      </c>
      <c r="B27" s="29" t="s">
        <v>73</v>
      </c>
      <c r="C27" s="29" t="s">
        <v>74</v>
      </c>
      <c r="D27" s="12" t="s">
        <v>43</v>
      </c>
      <c r="E27" s="29" t="s">
        <v>75</v>
      </c>
      <c r="F27" s="30">
        <v>0.03099537037037037</v>
      </c>
      <c r="G27" s="12" t="str">
        <f t="shared" si="3"/>
        <v>4.28/km</v>
      </c>
      <c r="H27" s="13">
        <f t="shared" si="4"/>
        <v>0.005543981481481483</v>
      </c>
      <c r="I27" s="13">
        <f t="shared" si="2"/>
        <v>0.0011458333333333355</v>
      </c>
    </row>
    <row r="28" spans="1:9" ht="15" customHeight="1">
      <c r="A28" s="12">
        <v>24</v>
      </c>
      <c r="B28" s="29" t="s">
        <v>76</v>
      </c>
      <c r="C28" s="29" t="s">
        <v>77</v>
      </c>
      <c r="D28" s="12" t="s">
        <v>43</v>
      </c>
      <c r="E28" s="29" t="s">
        <v>78</v>
      </c>
      <c r="F28" s="30">
        <v>0.031018518518518515</v>
      </c>
      <c r="G28" s="12" t="str">
        <f t="shared" si="3"/>
        <v>4.28/km</v>
      </c>
      <c r="H28" s="13">
        <f t="shared" si="4"/>
        <v>0.005567129629629627</v>
      </c>
      <c r="I28" s="13">
        <f t="shared" si="2"/>
        <v>0.0011689814814814792</v>
      </c>
    </row>
    <row r="29" spans="1:9" ht="15" customHeight="1">
      <c r="A29" s="12">
        <v>25</v>
      </c>
      <c r="B29" s="29" t="s">
        <v>79</v>
      </c>
      <c r="C29" s="29" t="s">
        <v>80</v>
      </c>
      <c r="D29" s="12" t="s">
        <v>64</v>
      </c>
      <c r="E29" s="29" t="s">
        <v>67</v>
      </c>
      <c r="F29" s="30">
        <v>0.031180555555555555</v>
      </c>
      <c r="G29" s="12" t="str">
        <f t="shared" si="3"/>
        <v>4.29/km</v>
      </c>
      <c r="H29" s="13">
        <f t="shared" si="4"/>
        <v>0.005729166666666667</v>
      </c>
      <c r="I29" s="13">
        <f t="shared" si="2"/>
        <v>0.0006018518518518534</v>
      </c>
    </row>
    <row r="30" spans="1:9" ht="15" customHeight="1">
      <c r="A30" s="12">
        <v>26</v>
      </c>
      <c r="B30" s="29" t="s">
        <v>81</v>
      </c>
      <c r="C30" s="29" t="s">
        <v>74</v>
      </c>
      <c r="D30" s="12" t="s">
        <v>82</v>
      </c>
      <c r="E30" s="29" t="s">
        <v>83</v>
      </c>
      <c r="F30" s="30">
        <v>0.031203703703703702</v>
      </c>
      <c r="G30" s="12" t="str">
        <f t="shared" si="3"/>
        <v>4.30/km</v>
      </c>
      <c r="H30" s="13">
        <f t="shared" si="4"/>
        <v>0.005752314814814814</v>
      </c>
      <c r="I30" s="13">
        <f t="shared" si="2"/>
        <v>0</v>
      </c>
    </row>
    <row r="31" spans="1:9" ht="15" customHeight="1">
      <c r="A31" s="12">
        <v>27</v>
      </c>
      <c r="B31" s="29" t="s">
        <v>84</v>
      </c>
      <c r="C31" s="29" t="s">
        <v>77</v>
      </c>
      <c r="D31" s="12" t="s">
        <v>43</v>
      </c>
      <c r="E31" s="29" t="s">
        <v>85</v>
      </c>
      <c r="F31" s="30">
        <v>0.031226851851851853</v>
      </c>
      <c r="G31" s="12" t="str">
        <f t="shared" si="3"/>
        <v>4.30/km</v>
      </c>
      <c r="H31" s="13">
        <f t="shared" si="4"/>
        <v>0.005775462962962965</v>
      </c>
      <c r="I31" s="13">
        <f t="shared" si="2"/>
        <v>0.0013773148148148173</v>
      </c>
    </row>
    <row r="32" spans="1:9" ht="15" customHeight="1">
      <c r="A32" s="12">
        <v>28</v>
      </c>
      <c r="B32" s="29" t="s">
        <v>86</v>
      </c>
      <c r="C32" s="29" t="s">
        <v>87</v>
      </c>
      <c r="D32" s="12" t="s">
        <v>23</v>
      </c>
      <c r="E32" s="29" t="s">
        <v>78</v>
      </c>
      <c r="F32" s="30">
        <v>0.03127314814814815</v>
      </c>
      <c r="G32" s="12" t="str">
        <f t="shared" si="3"/>
        <v>4.30/km</v>
      </c>
      <c r="H32" s="13">
        <f t="shared" si="4"/>
        <v>0.005821759259259259</v>
      </c>
      <c r="I32" s="13">
        <f t="shared" si="2"/>
        <v>0.0036689814814814814</v>
      </c>
    </row>
    <row r="33" spans="1:9" ht="15" customHeight="1">
      <c r="A33" s="12">
        <v>29</v>
      </c>
      <c r="B33" s="29" t="s">
        <v>88</v>
      </c>
      <c r="C33" s="29" t="s">
        <v>89</v>
      </c>
      <c r="D33" s="12" t="s">
        <v>29</v>
      </c>
      <c r="E33" s="29" t="s">
        <v>47</v>
      </c>
      <c r="F33" s="30">
        <v>0.0312962962962963</v>
      </c>
      <c r="G33" s="12" t="str">
        <f t="shared" si="3"/>
        <v>4.30/km</v>
      </c>
      <c r="H33" s="13">
        <f t="shared" si="4"/>
        <v>0.005844907407407413</v>
      </c>
      <c r="I33" s="13">
        <f t="shared" si="2"/>
        <v>0.002372685185185193</v>
      </c>
    </row>
    <row r="34" spans="1:9" ht="15" customHeight="1">
      <c r="A34" s="12">
        <v>30</v>
      </c>
      <c r="B34" s="29" t="s">
        <v>90</v>
      </c>
      <c r="C34" s="29" t="s">
        <v>91</v>
      </c>
      <c r="D34" s="12" t="s">
        <v>43</v>
      </c>
      <c r="E34" s="29" t="s">
        <v>92</v>
      </c>
      <c r="F34" s="30">
        <v>0.03138888888888889</v>
      </c>
      <c r="G34" s="12" t="str">
        <f t="shared" si="3"/>
        <v>4.31/km</v>
      </c>
      <c r="H34" s="13">
        <f t="shared" si="4"/>
        <v>0.005937500000000002</v>
      </c>
      <c r="I34" s="13">
        <f t="shared" si="2"/>
        <v>0.0015393518518518542</v>
      </c>
    </row>
    <row r="35" spans="1:9" ht="15" customHeight="1">
      <c r="A35" s="12">
        <v>31</v>
      </c>
      <c r="B35" s="29" t="s">
        <v>93</v>
      </c>
      <c r="C35" s="29" t="s">
        <v>94</v>
      </c>
      <c r="D35" s="12" t="s">
        <v>43</v>
      </c>
      <c r="E35" s="29" t="s">
        <v>95</v>
      </c>
      <c r="F35" s="30">
        <v>0.03142361111111111</v>
      </c>
      <c r="G35" s="12" t="str">
        <f t="shared" si="3"/>
        <v>4.32/km</v>
      </c>
      <c r="H35" s="13">
        <f t="shared" si="4"/>
        <v>0.0059722222222222225</v>
      </c>
      <c r="I35" s="13">
        <f t="shared" si="2"/>
        <v>0.001574074074074075</v>
      </c>
    </row>
    <row r="36" spans="1:9" ht="15" customHeight="1">
      <c r="A36" s="12">
        <v>32</v>
      </c>
      <c r="B36" s="29" t="s">
        <v>96</v>
      </c>
      <c r="C36" s="29" t="s">
        <v>42</v>
      </c>
      <c r="D36" s="12" t="s">
        <v>23</v>
      </c>
      <c r="E36" s="29" t="s">
        <v>40</v>
      </c>
      <c r="F36" s="30">
        <v>0.031608796296296295</v>
      </c>
      <c r="G36" s="12" t="str">
        <f t="shared" si="3"/>
        <v>4.33/km</v>
      </c>
      <c r="H36" s="13">
        <f t="shared" si="4"/>
        <v>0.006157407407407407</v>
      </c>
      <c r="I36" s="13">
        <f t="shared" si="2"/>
        <v>0.004004629629629629</v>
      </c>
    </row>
    <row r="37" spans="1:9" ht="15" customHeight="1">
      <c r="A37" s="12">
        <v>33</v>
      </c>
      <c r="B37" s="29" t="s">
        <v>97</v>
      </c>
      <c r="C37" s="29" t="s">
        <v>98</v>
      </c>
      <c r="D37" s="12" t="s">
        <v>13</v>
      </c>
      <c r="E37" s="29" t="s">
        <v>99</v>
      </c>
      <c r="F37" s="30">
        <v>0.03170138888888889</v>
      </c>
      <c r="G37" s="12" t="str">
        <f aca="true" t="shared" si="5" ref="G37:G43">TEXT(INT((HOUR(F37)*3600+MINUTE(F37)*60+SECOND(F37))/$I$3/60),"0")&amp;"."&amp;TEXT(MOD((HOUR(F37)*3600+MINUTE(F37)*60+SECOND(F37))/$I$3,60),"00")&amp;"/km"</f>
        <v>4.34/km</v>
      </c>
      <c r="H37" s="13">
        <f aca="true" t="shared" si="6" ref="H37:H43">F37-$F$5</f>
        <v>0.006250000000000002</v>
      </c>
      <c r="I37" s="13">
        <f t="shared" si="2"/>
        <v>0.006250000000000002</v>
      </c>
    </row>
    <row r="38" spans="1:9" ht="15" customHeight="1">
      <c r="A38" s="12">
        <v>34</v>
      </c>
      <c r="B38" s="29" t="s">
        <v>100</v>
      </c>
      <c r="C38" s="29" t="s">
        <v>101</v>
      </c>
      <c r="D38" s="12" t="s">
        <v>13</v>
      </c>
      <c r="E38" s="29" t="s">
        <v>102</v>
      </c>
      <c r="F38" s="30">
        <v>0.03184027777777778</v>
      </c>
      <c r="G38" s="12" t="str">
        <f t="shared" si="5"/>
        <v>4.35/km</v>
      </c>
      <c r="H38" s="13">
        <f t="shared" si="6"/>
        <v>0.006388888888888892</v>
      </c>
      <c r="I38" s="13">
        <f t="shared" si="2"/>
        <v>0.006388888888888892</v>
      </c>
    </row>
    <row r="39" spans="1:9" ht="15" customHeight="1">
      <c r="A39" s="12">
        <v>35</v>
      </c>
      <c r="B39" s="29" t="s">
        <v>103</v>
      </c>
      <c r="C39" s="29" t="s">
        <v>104</v>
      </c>
      <c r="D39" s="12" t="s">
        <v>64</v>
      </c>
      <c r="E39" s="29" t="s">
        <v>105</v>
      </c>
      <c r="F39" s="30">
        <v>0.03189814814814815</v>
      </c>
      <c r="G39" s="12" t="str">
        <f t="shared" si="5"/>
        <v>4.36/km</v>
      </c>
      <c r="H39" s="13">
        <f t="shared" si="6"/>
        <v>0.00644675925925926</v>
      </c>
      <c r="I39" s="13">
        <f t="shared" si="2"/>
        <v>0.001319444444444446</v>
      </c>
    </row>
    <row r="40" spans="1:9" ht="15" customHeight="1">
      <c r="A40" s="12">
        <v>36</v>
      </c>
      <c r="B40" s="29" t="s">
        <v>106</v>
      </c>
      <c r="C40" s="29" t="s">
        <v>107</v>
      </c>
      <c r="D40" s="12" t="s">
        <v>82</v>
      </c>
      <c r="E40" s="29" t="s">
        <v>92</v>
      </c>
      <c r="F40" s="30">
        <v>0.0319212962962963</v>
      </c>
      <c r="G40" s="12" t="str">
        <f t="shared" si="5"/>
        <v>4.36/km</v>
      </c>
      <c r="H40" s="13">
        <f t="shared" si="6"/>
        <v>0.006469907407407414</v>
      </c>
      <c r="I40" s="13">
        <f t="shared" si="2"/>
        <v>0.0007175925925925995</v>
      </c>
    </row>
    <row r="41" spans="1:9" ht="15" customHeight="1">
      <c r="A41" s="12">
        <v>37</v>
      </c>
      <c r="B41" s="29" t="s">
        <v>108</v>
      </c>
      <c r="C41" s="29" t="s">
        <v>109</v>
      </c>
      <c r="D41" s="12" t="s">
        <v>23</v>
      </c>
      <c r="E41" s="29" t="s">
        <v>67</v>
      </c>
      <c r="F41" s="30">
        <v>0.03199074074074074</v>
      </c>
      <c r="G41" s="12" t="str">
        <f t="shared" si="5"/>
        <v>4.36/km</v>
      </c>
      <c r="H41" s="13">
        <f t="shared" si="6"/>
        <v>0.006539351851851855</v>
      </c>
      <c r="I41" s="13">
        <f t="shared" si="2"/>
        <v>0.0043865740740740775</v>
      </c>
    </row>
    <row r="42" spans="1:9" ht="15" customHeight="1">
      <c r="A42" s="12">
        <v>38</v>
      </c>
      <c r="B42" s="29" t="s">
        <v>110</v>
      </c>
      <c r="C42" s="29" t="s">
        <v>111</v>
      </c>
      <c r="D42" s="12" t="s">
        <v>43</v>
      </c>
      <c r="E42" s="29" t="s">
        <v>112</v>
      </c>
      <c r="F42" s="30">
        <v>0.032025462962962964</v>
      </c>
      <c r="G42" s="12" t="str">
        <f t="shared" si="5"/>
        <v>4.37/km</v>
      </c>
      <c r="H42" s="13">
        <f t="shared" si="6"/>
        <v>0.006574074074074076</v>
      </c>
      <c r="I42" s="13">
        <f t="shared" si="2"/>
        <v>0.0021759259259259284</v>
      </c>
    </row>
    <row r="43" spans="1:9" ht="15" customHeight="1">
      <c r="A43" s="12">
        <v>39</v>
      </c>
      <c r="B43" s="29" t="s">
        <v>113</v>
      </c>
      <c r="C43" s="29" t="s">
        <v>80</v>
      </c>
      <c r="D43" s="12" t="s">
        <v>29</v>
      </c>
      <c r="E43" s="29" t="s">
        <v>59</v>
      </c>
      <c r="F43" s="30">
        <v>0.032060185185185185</v>
      </c>
      <c r="G43" s="12" t="str">
        <f t="shared" si="5"/>
        <v>4.37/km</v>
      </c>
      <c r="H43" s="13">
        <f t="shared" si="6"/>
        <v>0.006608796296296297</v>
      </c>
      <c r="I43" s="13">
        <f t="shared" si="2"/>
        <v>0.0031365740740740763</v>
      </c>
    </row>
    <row r="44" spans="1:9" ht="15" customHeight="1">
      <c r="A44" s="12">
        <v>40</v>
      </c>
      <c r="B44" s="29" t="s">
        <v>114</v>
      </c>
      <c r="C44" s="29" t="s">
        <v>115</v>
      </c>
      <c r="D44" s="12" t="s">
        <v>116</v>
      </c>
      <c r="E44" s="29" t="s">
        <v>92</v>
      </c>
      <c r="F44" s="30">
        <v>0.032129629629629626</v>
      </c>
      <c r="G44" s="12" t="str">
        <f aca="true" t="shared" si="7" ref="G44:G65">TEXT(INT((HOUR(F44)*3600+MINUTE(F44)*60+SECOND(F44))/$I$3/60),"0")&amp;"."&amp;TEXT(MOD((HOUR(F44)*3600+MINUTE(F44)*60+SECOND(F44))/$I$3,60),"00")&amp;"/km"</f>
        <v>4.38/km</v>
      </c>
      <c r="H44" s="13">
        <f aca="true" t="shared" si="8" ref="H44:H65">F44-$F$5</f>
        <v>0.006678240740740738</v>
      </c>
      <c r="I44" s="13">
        <f t="shared" si="2"/>
        <v>0</v>
      </c>
    </row>
    <row r="45" spans="1:9" ht="15" customHeight="1">
      <c r="A45" s="12">
        <v>41</v>
      </c>
      <c r="B45" s="29" t="s">
        <v>117</v>
      </c>
      <c r="C45" s="29" t="s">
        <v>56</v>
      </c>
      <c r="D45" s="12" t="s">
        <v>29</v>
      </c>
      <c r="E45" s="29" t="s">
        <v>78</v>
      </c>
      <c r="F45" s="30">
        <v>0.032199074074074074</v>
      </c>
      <c r="G45" s="12" t="str">
        <f t="shared" si="7"/>
        <v>4.38/km</v>
      </c>
      <c r="H45" s="13">
        <f t="shared" si="8"/>
        <v>0.006747685185185186</v>
      </c>
      <c r="I45" s="13">
        <f t="shared" si="2"/>
        <v>0.003275462962962966</v>
      </c>
    </row>
    <row r="46" spans="1:9" ht="15" customHeight="1">
      <c r="A46" s="12">
        <v>42</v>
      </c>
      <c r="B46" s="29" t="s">
        <v>118</v>
      </c>
      <c r="C46" s="29" t="s">
        <v>39</v>
      </c>
      <c r="D46" s="12" t="s">
        <v>43</v>
      </c>
      <c r="E46" s="29" t="s">
        <v>24</v>
      </c>
      <c r="F46" s="30">
        <v>0.03224537037037037</v>
      </c>
      <c r="G46" s="12" t="str">
        <f t="shared" si="7"/>
        <v>4.39/km</v>
      </c>
      <c r="H46" s="13">
        <f t="shared" si="8"/>
        <v>0.006793981481481481</v>
      </c>
      <c r="I46" s="13">
        <f t="shared" si="2"/>
        <v>0.002395833333333333</v>
      </c>
    </row>
    <row r="47" spans="1:9" ht="15" customHeight="1">
      <c r="A47" s="12">
        <v>43</v>
      </c>
      <c r="B47" s="29" t="s">
        <v>119</v>
      </c>
      <c r="C47" s="29" t="s">
        <v>111</v>
      </c>
      <c r="D47" s="12" t="s">
        <v>23</v>
      </c>
      <c r="E47" s="29" t="s">
        <v>47</v>
      </c>
      <c r="F47" s="30">
        <v>0.03226851851851852</v>
      </c>
      <c r="G47" s="12" t="str">
        <f t="shared" si="7"/>
        <v>4.39/km</v>
      </c>
      <c r="H47" s="13">
        <f t="shared" si="8"/>
        <v>0.006817129629629635</v>
      </c>
      <c r="I47" s="13">
        <f t="shared" si="2"/>
        <v>0.004664351851851857</v>
      </c>
    </row>
    <row r="48" spans="1:9" ht="15" customHeight="1">
      <c r="A48" s="12">
        <v>44</v>
      </c>
      <c r="B48" s="29" t="s">
        <v>120</v>
      </c>
      <c r="C48" s="29" t="s">
        <v>121</v>
      </c>
      <c r="D48" s="12" t="s">
        <v>29</v>
      </c>
      <c r="E48" s="29" t="s">
        <v>122</v>
      </c>
      <c r="F48" s="30">
        <v>0.03228009259259259</v>
      </c>
      <c r="G48" s="12" t="str">
        <f t="shared" si="7"/>
        <v>4.39/km</v>
      </c>
      <c r="H48" s="13">
        <f t="shared" si="8"/>
        <v>0.006828703703703701</v>
      </c>
      <c r="I48" s="13">
        <f t="shared" si="2"/>
        <v>0.003356481481481481</v>
      </c>
    </row>
    <row r="49" spans="1:9" ht="15" customHeight="1">
      <c r="A49" s="12">
        <v>45</v>
      </c>
      <c r="B49" s="29" t="s">
        <v>123</v>
      </c>
      <c r="C49" s="29" t="s">
        <v>22</v>
      </c>
      <c r="D49" s="12" t="s">
        <v>64</v>
      </c>
      <c r="E49" s="29" t="s">
        <v>102</v>
      </c>
      <c r="F49" s="30">
        <v>0.03260416666666667</v>
      </c>
      <c r="G49" s="12" t="str">
        <f t="shared" si="7"/>
        <v>4.42/km</v>
      </c>
      <c r="H49" s="13">
        <f t="shared" si="8"/>
        <v>0.007152777777777782</v>
      </c>
      <c r="I49" s="13">
        <f t="shared" si="2"/>
        <v>0.0020254629629629685</v>
      </c>
    </row>
    <row r="50" spans="1:9" ht="15" customHeight="1">
      <c r="A50" s="12">
        <v>46</v>
      </c>
      <c r="B50" s="29" t="s">
        <v>124</v>
      </c>
      <c r="C50" s="29" t="s">
        <v>125</v>
      </c>
      <c r="D50" s="12" t="s">
        <v>29</v>
      </c>
      <c r="E50" s="29" t="s">
        <v>95</v>
      </c>
      <c r="F50" s="30">
        <v>0.032673611111111105</v>
      </c>
      <c r="G50" s="12" t="str">
        <f t="shared" si="7"/>
        <v>4.42/km</v>
      </c>
      <c r="H50" s="13">
        <f t="shared" si="8"/>
        <v>0.007222222222222217</v>
      </c>
      <c r="I50" s="13">
        <f t="shared" si="2"/>
        <v>0.0037499999999999964</v>
      </c>
    </row>
    <row r="51" spans="1:9" ht="15" customHeight="1">
      <c r="A51" s="12">
        <v>47</v>
      </c>
      <c r="B51" s="29" t="s">
        <v>126</v>
      </c>
      <c r="C51" s="29" t="s">
        <v>37</v>
      </c>
      <c r="D51" s="12" t="s">
        <v>13</v>
      </c>
      <c r="E51" s="29" t="s">
        <v>24</v>
      </c>
      <c r="F51" s="30">
        <v>0.03270833333333333</v>
      </c>
      <c r="G51" s="12" t="str">
        <f t="shared" si="7"/>
        <v>4.43/km</v>
      </c>
      <c r="H51" s="13">
        <f t="shared" si="8"/>
        <v>0.007256944444444444</v>
      </c>
      <c r="I51" s="13">
        <f t="shared" si="2"/>
        <v>0.007256944444444444</v>
      </c>
    </row>
    <row r="52" spans="1:9" ht="15" customHeight="1">
      <c r="A52" s="12">
        <v>48</v>
      </c>
      <c r="B52" s="29" t="s">
        <v>127</v>
      </c>
      <c r="C52" s="29" t="s">
        <v>39</v>
      </c>
      <c r="D52" s="12" t="s">
        <v>13</v>
      </c>
      <c r="E52" s="29" t="s">
        <v>128</v>
      </c>
      <c r="F52" s="30">
        <v>0.03297453703703704</v>
      </c>
      <c r="G52" s="12" t="str">
        <f t="shared" si="7"/>
        <v>4.45/km</v>
      </c>
      <c r="H52" s="13">
        <f t="shared" si="8"/>
        <v>0.00752314814814815</v>
      </c>
      <c r="I52" s="13">
        <f t="shared" si="2"/>
        <v>0.00752314814814815</v>
      </c>
    </row>
    <row r="53" spans="1:9" ht="15" customHeight="1">
      <c r="A53" s="12">
        <v>49</v>
      </c>
      <c r="B53" s="29" t="s">
        <v>81</v>
      </c>
      <c r="C53" s="29" t="s">
        <v>129</v>
      </c>
      <c r="D53" s="12" t="s">
        <v>82</v>
      </c>
      <c r="E53" s="29" t="s">
        <v>130</v>
      </c>
      <c r="F53" s="30">
        <v>0.03329861111111111</v>
      </c>
      <c r="G53" s="12" t="str">
        <f t="shared" si="7"/>
        <v>4.48/km</v>
      </c>
      <c r="H53" s="13">
        <f t="shared" si="8"/>
        <v>0.007847222222222224</v>
      </c>
      <c r="I53" s="13">
        <f t="shared" si="2"/>
        <v>0.00209490740740741</v>
      </c>
    </row>
    <row r="54" spans="1:9" ht="15" customHeight="1">
      <c r="A54" s="12">
        <v>50</v>
      </c>
      <c r="B54" s="29" t="s">
        <v>131</v>
      </c>
      <c r="C54" s="29" t="s">
        <v>132</v>
      </c>
      <c r="D54" s="12" t="s">
        <v>82</v>
      </c>
      <c r="E54" s="29" t="s">
        <v>59</v>
      </c>
      <c r="F54" s="30">
        <v>0.033368055555555554</v>
      </c>
      <c r="G54" s="12" t="str">
        <f t="shared" si="7"/>
        <v>4.48/km</v>
      </c>
      <c r="H54" s="13">
        <f t="shared" si="8"/>
        <v>0.007916666666666666</v>
      </c>
      <c r="I54" s="13">
        <f t="shared" si="2"/>
        <v>0.0021643518518518513</v>
      </c>
    </row>
    <row r="55" spans="1:9" ht="15" customHeight="1">
      <c r="A55" s="12">
        <v>51</v>
      </c>
      <c r="B55" s="29" t="s">
        <v>133</v>
      </c>
      <c r="C55" s="29" t="s">
        <v>134</v>
      </c>
      <c r="D55" s="12" t="s">
        <v>135</v>
      </c>
      <c r="E55" s="29" t="s">
        <v>59</v>
      </c>
      <c r="F55" s="30">
        <v>0.033379629629629634</v>
      </c>
      <c r="G55" s="12" t="str">
        <f t="shared" si="7"/>
        <v>4.48/km</v>
      </c>
      <c r="H55" s="13">
        <f t="shared" si="8"/>
        <v>0.007928240740740746</v>
      </c>
      <c r="I55" s="13">
        <f t="shared" si="2"/>
        <v>0</v>
      </c>
    </row>
    <row r="56" spans="1:9" ht="15" customHeight="1">
      <c r="A56" s="12">
        <v>52</v>
      </c>
      <c r="B56" s="29" t="s">
        <v>136</v>
      </c>
      <c r="C56" s="29" t="s">
        <v>22</v>
      </c>
      <c r="D56" s="12" t="s">
        <v>43</v>
      </c>
      <c r="E56" s="29" t="s">
        <v>137</v>
      </c>
      <c r="F56" s="30">
        <v>0.03344907407407407</v>
      </c>
      <c r="G56" s="12" t="str">
        <f t="shared" si="7"/>
        <v>4.49/km</v>
      </c>
      <c r="H56" s="13">
        <f t="shared" si="8"/>
        <v>0.00799768518518518</v>
      </c>
      <c r="I56" s="13">
        <f t="shared" si="2"/>
        <v>0.003599537037037033</v>
      </c>
    </row>
    <row r="57" spans="1:9" ht="15" customHeight="1">
      <c r="A57" s="12">
        <v>53</v>
      </c>
      <c r="B57" s="29" t="s">
        <v>138</v>
      </c>
      <c r="C57" s="29" t="s">
        <v>139</v>
      </c>
      <c r="D57" s="12" t="s">
        <v>29</v>
      </c>
      <c r="E57" s="29" t="s">
        <v>140</v>
      </c>
      <c r="F57" s="30">
        <v>0.03356481481481482</v>
      </c>
      <c r="G57" s="12" t="str">
        <f t="shared" si="7"/>
        <v>4.50/km</v>
      </c>
      <c r="H57" s="13">
        <f t="shared" si="8"/>
        <v>0.00811342592592593</v>
      </c>
      <c r="I57" s="13">
        <f t="shared" si="2"/>
        <v>0.00464120370370371</v>
      </c>
    </row>
    <row r="58" spans="1:9" ht="15" customHeight="1">
      <c r="A58" s="12">
        <v>54</v>
      </c>
      <c r="B58" s="29" t="s">
        <v>141</v>
      </c>
      <c r="C58" s="29" t="s">
        <v>142</v>
      </c>
      <c r="D58" s="12" t="s">
        <v>50</v>
      </c>
      <c r="E58" s="29" t="s">
        <v>143</v>
      </c>
      <c r="F58" s="30">
        <v>0.03359953703703704</v>
      </c>
      <c r="G58" s="12" t="str">
        <f t="shared" si="7"/>
        <v>4.50/km</v>
      </c>
      <c r="H58" s="13">
        <f t="shared" si="8"/>
        <v>0.008148148148148151</v>
      </c>
      <c r="I58" s="13">
        <f t="shared" si="2"/>
        <v>0.003402777777777779</v>
      </c>
    </row>
    <row r="59" spans="1:9" ht="15" customHeight="1">
      <c r="A59" s="12">
        <v>55</v>
      </c>
      <c r="B59" s="29" t="s">
        <v>144</v>
      </c>
      <c r="C59" s="29" t="s">
        <v>145</v>
      </c>
      <c r="D59" s="12" t="s">
        <v>29</v>
      </c>
      <c r="E59" s="29" t="s">
        <v>146</v>
      </c>
      <c r="F59" s="30">
        <v>0.03378472222222222</v>
      </c>
      <c r="G59" s="12" t="str">
        <f t="shared" si="7"/>
        <v>4.52/km</v>
      </c>
      <c r="H59" s="13">
        <f t="shared" si="8"/>
        <v>0.008333333333333335</v>
      </c>
      <c r="I59" s="13">
        <f t="shared" si="2"/>
        <v>0.004861111111111115</v>
      </c>
    </row>
    <row r="60" spans="1:9" ht="15" customHeight="1">
      <c r="A60" s="12">
        <v>56</v>
      </c>
      <c r="B60" s="29" t="s">
        <v>147</v>
      </c>
      <c r="C60" s="29" t="s">
        <v>132</v>
      </c>
      <c r="D60" s="12" t="s">
        <v>64</v>
      </c>
      <c r="E60" s="29" t="s">
        <v>148</v>
      </c>
      <c r="F60" s="30">
        <v>0.03380787037037037</v>
      </c>
      <c r="G60" s="12" t="str">
        <f t="shared" si="7"/>
        <v>4.52/km</v>
      </c>
      <c r="H60" s="13">
        <f t="shared" si="8"/>
        <v>0.008356481481481482</v>
      </c>
      <c r="I60" s="13">
        <f t="shared" si="2"/>
        <v>0.0032291666666666684</v>
      </c>
    </row>
    <row r="61" spans="1:9" ht="15" customHeight="1">
      <c r="A61" s="12">
        <v>57</v>
      </c>
      <c r="B61" s="29" t="s">
        <v>149</v>
      </c>
      <c r="C61" s="29" t="s">
        <v>150</v>
      </c>
      <c r="D61" s="12" t="s">
        <v>29</v>
      </c>
      <c r="E61" s="29" t="s">
        <v>24</v>
      </c>
      <c r="F61" s="30">
        <v>0.03391203703703704</v>
      </c>
      <c r="G61" s="12" t="str">
        <f t="shared" si="7"/>
        <v>4.53/km</v>
      </c>
      <c r="H61" s="13">
        <f t="shared" si="8"/>
        <v>0.008460648148148151</v>
      </c>
      <c r="I61" s="13">
        <f t="shared" si="2"/>
        <v>0.004988425925925931</v>
      </c>
    </row>
    <row r="62" spans="1:9" ht="15" customHeight="1">
      <c r="A62" s="12">
        <v>58</v>
      </c>
      <c r="B62" s="29" t="s">
        <v>151</v>
      </c>
      <c r="C62" s="29" t="s">
        <v>94</v>
      </c>
      <c r="D62" s="12" t="s">
        <v>43</v>
      </c>
      <c r="E62" s="29" t="s">
        <v>140</v>
      </c>
      <c r="F62" s="30">
        <v>0.03395833333333333</v>
      </c>
      <c r="G62" s="12" t="str">
        <f t="shared" si="7"/>
        <v>4.53/km</v>
      </c>
      <c r="H62" s="13">
        <f t="shared" si="8"/>
        <v>0.008506944444444445</v>
      </c>
      <c r="I62" s="13">
        <f t="shared" si="2"/>
        <v>0.004108796296296298</v>
      </c>
    </row>
    <row r="63" spans="1:9" ht="15" customHeight="1">
      <c r="A63" s="25">
        <v>59</v>
      </c>
      <c r="B63" s="33" t="s">
        <v>152</v>
      </c>
      <c r="C63" s="33" t="s">
        <v>153</v>
      </c>
      <c r="D63" s="25" t="s">
        <v>64</v>
      </c>
      <c r="E63" s="33" t="s">
        <v>606</v>
      </c>
      <c r="F63" s="34">
        <v>0.03405092592592592</v>
      </c>
      <c r="G63" s="25" t="str">
        <f t="shared" si="7"/>
        <v>4.54/km</v>
      </c>
      <c r="H63" s="26">
        <f t="shared" si="8"/>
        <v>0.008599537037037034</v>
      </c>
      <c r="I63" s="26">
        <f t="shared" si="2"/>
        <v>0.0034722222222222203</v>
      </c>
    </row>
    <row r="64" spans="1:9" ht="15" customHeight="1">
      <c r="A64" s="12">
        <v>60</v>
      </c>
      <c r="B64" s="29" t="s">
        <v>154</v>
      </c>
      <c r="C64" s="29" t="s">
        <v>155</v>
      </c>
      <c r="D64" s="12" t="s">
        <v>43</v>
      </c>
      <c r="E64" s="29" t="s">
        <v>24</v>
      </c>
      <c r="F64" s="30">
        <v>0.03414351851851852</v>
      </c>
      <c r="G64" s="12" t="str">
        <f t="shared" si="7"/>
        <v>4.55/km</v>
      </c>
      <c r="H64" s="13">
        <f t="shared" si="8"/>
        <v>0.00869212962962963</v>
      </c>
      <c r="I64" s="13">
        <f t="shared" si="2"/>
        <v>0.004293981481481482</v>
      </c>
    </row>
    <row r="65" spans="1:9" ht="15" customHeight="1">
      <c r="A65" s="12">
        <v>61</v>
      </c>
      <c r="B65" s="29" t="s">
        <v>156</v>
      </c>
      <c r="C65" s="29" t="s">
        <v>139</v>
      </c>
      <c r="D65" s="12" t="s">
        <v>43</v>
      </c>
      <c r="E65" s="29" t="s">
        <v>112</v>
      </c>
      <c r="F65" s="30">
        <v>0.03422453703703703</v>
      </c>
      <c r="G65" s="12" t="str">
        <f t="shared" si="7"/>
        <v>4.56/km</v>
      </c>
      <c r="H65" s="13">
        <f t="shared" si="8"/>
        <v>0.008773148148148145</v>
      </c>
      <c r="I65" s="13">
        <f t="shared" si="2"/>
        <v>0.004374999999999997</v>
      </c>
    </row>
    <row r="66" spans="1:9" ht="15" customHeight="1">
      <c r="A66" s="12">
        <v>62</v>
      </c>
      <c r="B66" s="29" t="s">
        <v>157</v>
      </c>
      <c r="C66" s="29" t="s">
        <v>58</v>
      </c>
      <c r="D66" s="12" t="s">
        <v>64</v>
      </c>
      <c r="E66" s="29" t="s">
        <v>158</v>
      </c>
      <c r="F66" s="30">
        <v>0.03431712962962963</v>
      </c>
      <c r="G66" s="12" t="str">
        <f aca="true" t="shared" si="9" ref="G66:G75">TEXT(INT((HOUR(F66)*3600+MINUTE(F66)*60+SECOND(F66))/$I$3/60),"0")&amp;"."&amp;TEXT(MOD((HOUR(F66)*3600+MINUTE(F66)*60+SECOND(F66))/$I$3,60),"00")&amp;"/km"</f>
        <v>4.57/km</v>
      </c>
      <c r="H66" s="13">
        <f aca="true" t="shared" si="10" ref="H66:H75">F66-$F$5</f>
        <v>0.00886574074074074</v>
      </c>
      <c r="I66" s="13">
        <f t="shared" si="2"/>
        <v>0.0037384259259259263</v>
      </c>
    </row>
    <row r="67" spans="1:9" ht="15" customHeight="1">
      <c r="A67" s="25">
        <v>63</v>
      </c>
      <c r="B67" s="33" t="s">
        <v>159</v>
      </c>
      <c r="C67" s="33" t="s">
        <v>160</v>
      </c>
      <c r="D67" s="25" t="s">
        <v>116</v>
      </c>
      <c r="E67" s="33" t="s">
        <v>606</v>
      </c>
      <c r="F67" s="34">
        <v>0.034525462962962966</v>
      </c>
      <c r="G67" s="25" t="str">
        <f t="shared" si="9"/>
        <v>4.58/km</v>
      </c>
      <c r="H67" s="26">
        <f t="shared" si="10"/>
        <v>0.009074074074074078</v>
      </c>
      <c r="I67" s="26">
        <f t="shared" si="2"/>
        <v>0.00239583333333334</v>
      </c>
    </row>
    <row r="68" spans="1:9" ht="15" customHeight="1">
      <c r="A68" s="12">
        <v>64</v>
      </c>
      <c r="B68" s="29" t="s">
        <v>161</v>
      </c>
      <c r="C68" s="29" t="s">
        <v>162</v>
      </c>
      <c r="D68" s="12" t="s">
        <v>23</v>
      </c>
      <c r="E68" s="29" t="s">
        <v>140</v>
      </c>
      <c r="F68" s="30">
        <v>0.03454861111111111</v>
      </c>
      <c r="G68" s="12" t="str">
        <f t="shared" si="9"/>
        <v>4.59/km</v>
      </c>
      <c r="H68" s="13">
        <f t="shared" si="10"/>
        <v>0.009097222222222225</v>
      </c>
      <c r="I68" s="13">
        <f t="shared" si="2"/>
        <v>0.0069444444444444475</v>
      </c>
    </row>
    <row r="69" spans="1:9" ht="15" customHeight="1">
      <c r="A69" s="12">
        <v>65</v>
      </c>
      <c r="B69" s="29" t="s">
        <v>163</v>
      </c>
      <c r="C69" s="29" t="s">
        <v>164</v>
      </c>
      <c r="D69" s="12" t="s">
        <v>13</v>
      </c>
      <c r="E69" s="29" t="s">
        <v>40</v>
      </c>
      <c r="F69" s="30">
        <v>0.034571759259259253</v>
      </c>
      <c r="G69" s="12" t="str">
        <f t="shared" si="9"/>
        <v>4.59/km</v>
      </c>
      <c r="H69" s="13">
        <f t="shared" si="10"/>
        <v>0.009120370370370365</v>
      </c>
      <c r="I69" s="13">
        <f t="shared" si="2"/>
        <v>0.009120370370370365</v>
      </c>
    </row>
    <row r="70" spans="1:9" ht="15" customHeight="1">
      <c r="A70" s="12">
        <v>66</v>
      </c>
      <c r="B70" s="29" t="s">
        <v>165</v>
      </c>
      <c r="C70" s="29" t="s">
        <v>22</v>
      </c>
      <c r="D70" s="12" t="s">
        <v>29</v>
      </c>
      <c r="E70" s="29" t="s">
        <v>158</v>
      </c>
      <c r="F70" s="30">
        <v>0.034618055555555555</v>
      </c>
      <c r="G70" s="12" t="str">
        <f t="shared" si="9"/>
        <v>4.59/km</v>
      </c>
      <c r="H70" s="13">
        <f t="shared" si="10"/>
        <v>0.009166666666666667</v>
      </c>
      <c r="I70" s="13">
        <f aca="true" t="shared" si="11" ref="I70:I133">F70-INDEX($F$5:$F$355,MATCH(D70,$D$5:$D$355,0))</f>
        <v>0.005694444444444446</v>
      </c>
    </row>
    <row r="71" spans="1:9" ht="15" customHeight="1">
      <c r="A71" s="12">
        <v>67</v>
      </c>
      <c r="B71" s="29" t="s">
        <v>166</v>
      </c>
      <c r="C71" s="29" t="s">
        <v>167</v>
      </c>
      <c r="D71" s="12" t="s">
        <v>82</v>
      </c>
      <c r="E71" s="29" t="s">
        <v>59</v>
      </c>
      <c r="F71" s="30">
        <v>0.034768518518518525</v>
      </c>
      <c r="G71" s="12" t="str">
        <f t="shared" si="9"/>
        <v>5.00/km</v>
      </c>
      <c r="H71" s="13">
        <f t="shared" si="10"/>
        <v>0.009317129629629637</v>
      </c>
      <c r="I71" s="13">
        <f t="shared" si="11"/>
        <v>0.0035648148148148227</v>
      </c>
    </row>
    <row r="72" spans="1:9" ht="15" customHeight="1">
      <c r="A72" s="12">
        <v>68</v>
      </c>
      <c r="B72" s="29" t="s">
        <v>168</v>
      </c>
      <c r="C72" s="29" t="s">
        <v>169</v>
      </c>
      <c r="D72" s="12" t="s">
        <v>43</v>
      </c>
      <c r="E72" s="29" t="s">
        <v>24</v>
      </c>
      <c r="F72" s="30">
        <v>0.03490740740740741</v>
      </c>
      <c r="G72" s="12" t="str">
        <f t="shared" si="9"/>
        <v>5.02/km</v>
      </c>
      <c r="H72" s="13">
        <f t="shared" si="10"/>
        <v>0.00945601851851852</v>
      </c>
      <c r="I72" s="13">
        <f t="shared" si="11"/>
        <v>0.005057870370370372</v>
      </c>
    </row>
    <row r="73" spans="1:9" ht="15" customHeight="1">
      <c r="A73" s="12">
        <v>69</v>
      </c>
      <c r="B73" s="29" t="s">
        <v>170</v>
      </c>
      <c r="C73" s="29" t="s">
        <v>115</v>
      </c>
      <c r="D73" s="12" t="s">
        <v>29</v>
      </c>
      <c r="E73" s="29" t="s">
        <v>171</v>
      </c>
      <c r="F73" s="30">
        <v>0.03496527777777778</v>
      </c>
      <c r="G73" s="12" t="str">
        <f t="shared" si="9"/>
        <v>5.02/km</v>
      </c>
      <c r="H73" s="13">
        <f t="shared" si="10"/>
        <v>0.009513888888888895</v>
      </c>
      <c r="I73" s="13">
        <f t="shared" si="11"/>
        <v>0.006041666666666674</v>
      </c>
    </row>
    <row r="74" spans="1:9" ht="15" customHeight="1">
      <c r="A74" s="12">
        <v>70</v>
      </c>
      <c r="B74" s="29" t="s">
        <v>172</v>
      </c>
      <c r="C74" s="29" t="s">
        <v>173</v>
      </c>
      <c r="D74" s="12" t="s">
        <v>43</v>
      </c>
      <c r="E74" s="29" t="s">
        <v>59</v>
      </c>
      <c r="F74" s="30">
        <v>0.03501157407407408</v>
      </c>
      <c r="G74" s="12" t="str">
        <f t="shared" si="9"/>
        <v>5.03/km</v>
      </c>
      <c r="H74" s="13">
        <f t="shared" si="10"/>
        <v>0.009560185185185189</v>
      </c>
      <c r="I74" s="13">
        <f t="shared" si="11"/>
        <v>0.005162037037037041</v>
      </c>
    </row>
    <row r="75" spans="1:9" ht="15" customHeight="1">
      <c r="A75" s="12">
        <v>71</v>
      </c>
      <c r="B75" s="29" t="s">
        <v>118</v>
      </c>
      <c r="C75" s="29" t="s">
        <v>174</v>
      </c>
      <c r="D75" s="12" t="s">
        <v>82</v>
      </c>
      <c r="E75" s="29" t="s">
        <v>59</v>
      </c>
      <c r="F75" s="30">
        <v>0.035104166666666665</v>
      </c>
      <c r="G75" s="12" t="str">
        <f t="shared" si="9"/>
        <v>5.03/km</v>
      </c>
      <c r="H75" s="13">
        <f t="shared" si="10"/>
        <v>0.009652777777777777</v>
      </c>
      <c r="I75" s="13">
        <f t="shared" si="11"/>
        <v>0.003900462962962963</v>
      </c>
    </row>
    <row r="76" spans="1:9" ht="15" customHeight="1">
      <c r="A76" s="12">
        <v>72</v>
      </c>
      <c r="B76" s="29" t="s">
        <v>175</v>
      </c>
      <c r="C76" s="29" t="s">
        <v>132</v>
      </c>
      <c r="D76" s="12" t="s">
        <v>64</v>
      </c>
      <c r="E76" s="29" t="s">
        <v>176</v>
      </c>
      <c r="F76" s="30">
        <v>0.03513888888888889</v>
      </c>
      <c r="G76" s="12" t="str">
        <f aca="true" t="shared" si="12" ref="G76:G115">TEXT(INT((HOUR(F76)*3600+MINUTE(F76)*60+SECOND(F76))/$I$3/60),"0")&amp;"."&amp;TEXT(MOD((HOUR(F76)*3600+MINUTE(F76)*60+SECOND(F76))/$I$3,60),"00")&amp;"/km"</f>
        <v>5.04/km</v>
      </c>
      <c r="H76" s="13">
        <f aca="true" t="shared" si="13" ref="H76:H115">F76-$F$5</f>
        <v>0.009687500000000005</v>
      </c>
      <c r="I76" s="13">
        <f t="shared" si="11"/>
        <v>0.004560185185185191</v>
      </c>
    </row>
    <row r="77" spans="1:9" ht="15" customHeight="1">
      <c r="A77" s="12">
        <v>73</v>
      </c>
      <c r="B77" s="29" t="s">
        <v>177</v>
      </c>
      <c r="C77" s="29" t="s">
        <v>178</v>
      </c>
      <c r="D77" s="12" t="s">
        <v>23</v>
      </c>
      <c r="E77" s="29" t="s">
        <v>179</v>
      </c>
      <c r="F77" s="30">
        <v>0.03515046296296296</v>
      </c>
      <c r="G77" s="12" t="str">
        <f t="shared" si="12"/>
        <v>5.04/km</v>
      </c>
      <c r="H77" s="13">
        <f t="shared" si="13"/>
        <v>0.009699074074074072</v>
      </c>
      <c r="I77" s="13">
        <f t="shared" si="11"/>
        <v>0.007546296296296294</v>
      </c>
    </row>
    <row r="78" spans="1:9" ht="15" customHeight="1">
      <c r="A78" s="12">
        <v>74</v>
      </c>
      <c r="B78" s="29" t="s">
        <v>180</v>
      </c>
      <c r="C78" s="29" t="s">
        <v>181</v>
      </c>
      <c r="D78" s="12" t="s">
        <v>29</v>
      </c>
      <c r="E78" s="29" t="s">
        <v>182</v>
      </c>
      <c r="F78" s="30">
        <v>0.035208333333333335</v>
      </c>
      <c r="G78" s="12" t="str">
        <f t="shared" si="12"/>
        <v>5.04/km</v>
      </c>
      <c r="H78" s="13">
        <f t="shared" si="13"/>
        <v>0.009756944444444447</v>
      </c>
      <c r="I78" s="13">
        <f t="shared" si="11"/>
        <v>0.006284722222222226</v>
      </c>
    </row>
    <row r="79" spans="1:9" ht="15" customHeight="1">
      <c r="A79" s="12">
        <v>75</v>
      </c>
      <c r="B79" s="29" t="s">
        <v>183</v>
      </c>
      <c r="C79" s="29" t="s">
        <v>184</v>
      </c>
      <c r="D79" s="12" t="s">
        <v>43</v>
      </c>
      <c r="E79" s="29" t="s">
        <v>24</v>
      </c>
      <c r="F79" s="30">
        <v>0.03523148148148148</v>
      </c>
      <c r="G79" s="12" t="str">
        <f t="shared" si="12"/>
        <v>5.04/km</v>
      </c>
      <c r="H79" s="13">
        <f t="shared" si="13"/>
        <v>0.009780092592592594</v>
      </c>
      <c r="I79" s="13">
        <f t="shared" si="11"/>
        <v>0.005381944444444446</v>
      </c>
    </row>
    <row r="80" spans="1:9" ht="15" customHeight="1">
      <c r="A80" s="12">
        <v>76</v>
      </c>
      <c r="B80" s="29" t="s">
        <v>185</v>
      </c>
      <c r="C80" s="29" t="s">
        <v>186</v>
      </c>
      <c r="D80" s="12" t="s">
        <v>64</v>
      </c>
      <c r="E80" s="29" t="s">
        <v>187</v>
      </c>
      <c r="F80" s="30">
        <v>0.035243055555555555</v>
      </c>
      <c r="G80" s="12" t="str">
        <f t="shared" si="12"/>
        <v>5.05/km</v>
      </c>
      <c r="H80" s="13">
        <f t="shared" si="13"/>
        <v>0.009791666666666667</v>
      </c>
      <c r="I80" s="13">
        <f t="shared" si="11"/>
        <v>0.0046643518518518536</v>
      </c>
    </row>
    <row r="81" spans="1:9" ht="15" customHeight="1">
      <c r="A81" s="12">
        <v>77</v>
      </c>
      <c r="B81" s="29" t="s">
        <v>188</v>
      </c>
      <c r="C81" s="29" t="s">
        <v>34</v>
      </c>
      <c r="D81" s="12" t="s">
        <v>29</v>
      </c>
      <c r="E81" s="29" t="s">
        <v>24</v>
      </c>
      <c r="F81" s="30">
        <v>0.035289351851851856</v>
      </c>
      <c r="G81" s="12" t="str">
        <f t="shared" si="12"/>
        <v>5.05/km</v>
      </c>
      <c r="H81" s="13">
        <f t="shared" si="13"/>
        <v>0.009837962962962968</v>
      </c>
      <c r="I81" s="13">
        <f t="shared" si="11"/>
        <v>0.006365740740740748</v>
      </c>
    </row>
    <row r="82" spans="1:9" ht="15" customHeight="1">
      <c r="A82" s="12">
        <v>78</v>
      </c>
      <c r="B82" s="29" t="s">
        <v>189</v>
      </c>
      <c r="C82" s="29" t="s">
        <v>190</v>
      </c>
      <c r="D82" s="12" t="s">
        <v>29</v>
      </c>
      <c r="E82" s="29" t="s">
        <v>191</v>
      </c>
      <c r="F82" s="30">
        <v>0.03530092592592592</v>
      </c>
      <c r="G82" s="12" t="str">
        <f t="shared" si="12"/>
        <v>5.05/km</v>
      </c>
      <c r="H82" s="13">
        <f t="shared" si="13"/>
        <v>0.009849537037037035</v>
      </c>
      <c r="I82" s="13">
        <f t="shared" si="11"/>
        <v>0.006377314814814815</v>
      </c>
    </row>
    <row r="83" spans="1:9" ht="15" customHeight="1">
      <c r="A83" s="12">
        <v>79</v>
      </c>
      <c r="B83" s="29" t="s">
        <v>192</v>
      </c>
      <c r="C83" s="29" t="s">
        <v>178</v>
      </c>
      <c r="D83" s="12" t="s">
        <v>29</v>
      </c>
      <c r="E83" s="29" t="s">
        <v>67</v>
      </c>
      <c r="F83" s="30">
        <v>0.03532407407407407</v>
      </c>
      <c r="G83" s="12" t="str">
        <f t="shared" si="12"/>
        <v>5.05/km</v>
      </c>
      <c r="H83" s="13">
        <f t="shared" si="13"/>
        <v>0.009872685185185182</v>
      </c>
      <c r="I83" s="13">
        <f t="shared" si="11"/>
        <v>0.006400462962962962</v>
      </c>
    </row>
    <row r="84" spans="1:9" ht="15" customHeight="1">
      <c r="A84" s="12">
        <v>80</v>
      </c>
      <c r="B84" s="29" t="s">
        <v>193</v>
      </c>
      <c r="C84" s="29" t="s">
        <v>194</v>
      </c>
      <c r="D84" s="12" t="s">
        <v>43</v>
      </c>
      <c r="E84" s="29" t="s">
        <v>78</v>
      </c>
      <c r="F84" s="30">
        <v>0.035416666666666666</v>
      </c>
      <c r="G84" s="12" t="str">
        <f t="shared" si="12"/>
        <v>5.06/km</v>
      </c>
      <c r="H84" s="13">
        <f t="shared" si="13"/>
        <v>0.009965277777777778</v>
      </c>
      <c r="I84" s="13">
        <f t="shared" si="11"/>
        <v>0.00556712962962963</v>
      </c>
    </row>
    <row r="85" spans="1:9" ht="15" customHeight="1">
      <c r="A85" s="12">
        <v>81</v>
      </c>
      <c r="B85" s="29" t="s">
        <v>49</v>
      </c>
      <c r="C85" s="29" t="s">
        <v>195</v>
      </c>
      <c r="D85" s="12" t="s">
        <v>29</v>
      </c>
      <c r="E85" s="29" t="s">
        <v>140</v>
      </c>
      <c r="F85" s="30">
        <v>0.035451388888888886</v>
      </c>
      <c r="G85" s="12" t="str">
        <f t="shared" si="12"/>
        <v>5.06/km</v>
      </c>
      <c r="H85" s="13">
        <f t="shared" si="13"/>
        <v>0.009999999999999998</v>
      </c>
      <c r="I85" s="13">
        <f t="shared" si="11"/>
        <v>0.006527777777777778</v>
      </c>
    </row>
    <row r="86" spans="1:9" ht="15" customHeight="1">
      <c r="A86" s="12">
        <v>82</v>
      </c>
      <c r="B86" s="29" t="s">
        <v>196</v>
      </c>
      <c r="C86" s="29" t="s">
        <v>197</v>
      </c>
      <c r="D86" s="12" t="s">
        <v>82</v>
      </c>
      <c r="E86" s="29" t="s">
        <v>78</v>
      </c>
      <c r="F86" s="30">
        <v>0.035625</v>
      </c>
      <c r="G86" s="12" t="str">
        <f t="shared" si="12"/>
        <v>5.08/km</v>
      </c>
      <c r="H86" s="13">
        <f t="shared" si="13"/>
        <v>0.010173611111111109</v>
      </c>
      <c r="I86" s="13">
        <f t="shared" si="11"/>
        <v>0.004421296296296295</v>
      </c>
    </row>
    <row r="87" spans="1:9" ht="15" customHeight="1">
      <c r="A87" s="12">
        <v>83</v>
      </c>
      <c r="B87" s="29" t="s">
        <v>198</v>
      </c>
      <c r="C87" s="29" t="s">
        <v>160</v>
      </c>
      <c r="D87" s="12" t="s">
        <v>13</v>
      </c>
      <c r="E87" s="29" t="s">
        <v>158</v>
      </c>
      <c r="F87" s="30">
        <v>0.03564814814814815</v>
      </c>
      <c r="G87" s="12" t="str">
        <f t="shared" si="12"/>
        <v>5.08/km</v>
      </c>
      <c r="H87" s="13">
        <f t="shared" si="13"/>
        <v>0.010196759259259263</v>
      </c>
      <c r="I87" s="13">
        <f t="shared" si="11"/>
        <v>0.010196759259259263</v>
      </c>
    </row>
    <row r="88" spans="1:9" ht="15" customHeight="1">
      <c r="A88" s="12">
        <v>84</v>
      </c>
      <c r="B88" s="29" t="s">
        <v>199</v>
      </c>
      <c r="C88" s="29" t="s">
        <v>200</v>
      </c>
      <c r="D88" s="12" t="s">
        <v>135</v>
      </c>
      <c r="E88" s="29" t="s">
        <v>54</v>
      </c>
      <c r="F88" s="30">
        <v>0.035694444444444445</v>
      </c>
      <c r="G88" s="12" t="str">
        <f t="shared" si="12"/>
        <v>5.08/km</v>
      </c>
      <c r="H88" s="13">
        <f t="shared" si="13"/>
        <v>0.010243055555555557</v>
      </c>
      <c r="I88" s="13">
        <f t="shared" si="11"/>
        <v>0.0023148148148148112</v>
      </c>
    </row>
    <row r="89" spans="1:9" ht="15" customHeight="1">
      <c r="A89" s="12">
        <v>85</v>
      </c>
      <c r="B89" s="29" t="s">
        <v>201</v>
      </c>
      <c r="C89" s="29" t="s">
        <v>94</v>
      </c>
      <c r="D89" s="12" t="s">
        <v>29</v>
      </c>
      <c r="E89" s="29" t="s">
        <v>95</v>
      </c>
      <c r="F89" s="30">
        <v>0.03577546296296296</v>
      </c>
      <c r="G89" s="12" t="str">
        <f t="shared" si="12"/>
        <v>5.09/km</v>
      </c>
      <c r="H89" s="13">
        <f t="shared" si="13"/>
        <v>0.010324074074074072</v>
      </c>
      <c r="I89" s="13">
        <f t="shared" si="11"/>
        <v>0.006851851851851852</v>
      </c>
    </row>
    <row r="90" spans="1:9" ht="15" customHeight="1">
      <c r="A90" s="12">
        <v>86</v>
      </c>
      <c r="B90" s="29" t="s">
        <v>202</v>
      </c>
      <c r="C90" s="29" t="s">
        <v>22</v>
      </c>
      <c r="D90" s="12" t="s">
        <v>13</v>
      </c>
      <c r="E90" s="29" t="s">
        <v>47</v>
      </c>
      <c r="F90" s="30">
        <v>0.03579861111111111</v>
      </c>
      <c r="G90" s="12" t="str">
        <f t="shared" si="12"/>
        <v>5.09/km</v>
      </c>
      <c r="H90" s="13">
        <f t="shared" si="13"/>
        <v>0.01034722222222222</v>
      </c>
      <c r="I90" s="13">
        <f t="shared" si="11"/>
        <v>0.01034722222222222</v>
      </c>
    </row>
    <row r="91" spans="1:9" ht="15" customHeight="1">
      <c r="A91" s="12">
        <v>87</v>
      </c>
      <c r="B91" s="29" t="s">
        <v>203</v>
      </c>
      <c r="C91" s="29" t="s">
        <v>204</v>
      </c>
      <c r="D91" s="12" t="s">
        <v>82</v>
      </c>
      <c r="E91" s="29" t="s">
        <v>205</v>
      </c>
      <c r="F91" s="30">
        <v>0.03582175925925926</v>
      </c>
      <c r="G91" s="12" t="str">
        <f t="shared" si="12"/>
        <v>5.10/km</v>
      </c>
      <c r="H91" s="13">
        <f t="shared" si="13"/>
        <v>0.010370370370370374</v>
      </c>
      <c r="I91" s="13">
        <f t="shared" si="11"/>
        <v>0.004618055555555559</v>
      </c>
    </row>
    <row r="92" spans="1:9" ht="15" customHeight="1">
      <c r="A92" s="12">
        <v>88</v>
      </c>
      <c r="B92" s="29" t="s">
        <v>206</v>
      </c>
      <c r="C92" s="29" t="s">
        <v>178</v>
      </c>
      <c r="D92" s="12" t="s">
        <v>29</v>
      </c>
      <c r="E92" s="29" t="s">
        <v>158</v>
      </c>
      <c r="F92" s="30">
        <v>0.035833333333333335</v>
      </c>
      <c r="G92" s="12" t="str">
        <f t="shared" si="12"/>
        <v>5.10/km</v>
      </c>
      <c r="H92" s="13">
        <f t="shared" si="13"/>
        <v>0.010381944444444447</v>
      </c>
      <c r="I92" s="13">
        <f t="shared" si="11"/>
        <v>0.006909722222222227</v>
      </c>
    </row>
    <row r="93" spans="1:9" ht="15" customHeight="1">
      <c r="A93" s="12">
        <v>89</v>
      </c>
      <c r="B93" s="29" t="s">
        <v>207</v>
      </c>
      <c r="C93" s="29" t="s">
        <v>15</v>
      </c>
      <c r="D93" s="12" t="s">
        <v>116</v>
      </c>
      <c r="E93" s="29" t="s">
        <v>112</v>
      </c>
      <c r="F93" s="30">
        <v>0.0358912037037037</v>
      </c>
      <c r="G93" s="12" t="str">
        <f t="shared" si="12"/>
        <v>5.10/km</v>
      </c>
      <c r="H93" s="13">
        <f t="shared" si="13"/>
        <v>0.010439814814814815</v>
      </c>
      <c r="I93" s="13">
        <f t="shared" si="11"/>
        <v>0.003761574074074077</v>
      </c>
    </row>
    <row r="94" spans="1:9" ht="15" customHeight="1">
      <c r="A94" s="12">
        <v>90</v>
      </c>
      <c r="B94" s="29" t="s">
        <v>208</v>
      </c>
      <c r="C94" s="29" t="s">
        <v>209</v>
      </c>
      <c r="D94" s="12" t="s">
        <v>64</v>
      </c>
      <c r="E94" s="29" t="s">
        <v>59</v>
      </c>
      <c r="F94" s="30">
        <v>0.03594907407407407</v>
      </c>
      <c r="G94" s="12" t="str">
        <f t="shared" si="12"/>
        <v>5.11/km</v>
      </c>
      <c r="H94" s="13">
        <f t="shared" si="13"/>
        <v>0.010497685185185183</v>
      </c>
      <c r="I94" s="13">
        <f t="shared" si="11"/>
        <v>0.005370370370370369</v>
      </c>
    </row>
    <row r="95" spans="1:9" ht="15" customHeight="1">
      <c r="A95" s="12">
        <v>91</v>
      </c>
      <c r="B95" s="29" t="s">
        <v>210</v>
      </c>
      <c r="C95" s="29" t="s">
        <v>211</v>
      </c>
      <c r="D95" s="12" t="s">
        <v>212</v>
      </c>
      <c r="E95" s="29" t="s">
        <v>67</v>
      </c>
      <c r="F95" s="30">
        <v>0.03596064814814815</v>
      </c>
      <c r="G95" s="12" t="str">
        <f t="shared" si="12"/>
        <v>5.11/km</v>
      </c>
      <c r="H95" s="13">
        <f t="shared" si="13"/>
        <v>0.010509259259259263</v>
      </c>
      <c r="I95" s="13">
        <f t="shared" si="11"/>
        <v>0</v>
      </c>
    </row>
    <row r="96" spans="1:9" ht="15" customHeight="1">
      <c r="A96" s="12">
        <v>92</v>
      </c>
      <c r="B96" s="29" t="s">
        <v>213</v>
      </c>
      <c r="C96" s="29" t="s">
        <v>53</v>
      </c>
      <c r="D96" s="12" t="s">
        <v>64</v>
      </c>
      <c r="E96" s="29" t="s">
        <v>95</v>
      </c>
      <c r="F96" s="30">
        <v>0.03597222222222222</v>
      </c>
      <c r="G96" s="12" t="str">
        <f t="shared" si="12"/>
        <v>5.11/km</v>
      </c>
      <c r="H96" s="13">
        <f t="shared" si="13"/>
        <v>0.01052083333333333</v>
      </c>
      <c r="I96" s="13">
        <f t="shared" si="11"/>
        <v>0.005393518518518516</v>
      </c>
    </row>
    <row r="97" spans="1:9" ht="15" customHeight="1">
      <c r="A97" s="12">
        <v>93</v>
      </c>
      <c r="B97" s="29" t="s">
        <v>214</v>
      </c>
      <c r="C97" s="29" t="s">
        <v>87</v>
      </c>
      <c r="D97" s="12" t="s">
        <v>29</v>
      </c>
      <c r="E97" s="29" t="s">
        <v>44</v>
      </c>
      <c r="F97" s="30">
        <v>0.036006944444444446</v>
      </c>
      <c r="G97" s="12" t="str">
        <f t="shared" si="12"/>
        <v>5.11/km</v>
      </c>
      <c r="H97" s="13">
        <f t="shared" si="13"/>
        <v>0.010555555555555558</v>
      </c>
      <c r="I97" s="13">
        <f t="shared" si="11"/>
        <v>0.007083333333333337</v>
      </c>
    </row>
    <row r="98" spans="1:9" ht="15" customHeight="1">
      <c r="A98" s="12">
        <v>94</v>
      </c>
      <c r="B98" s="29" t="s">
        <v>215</v>
      </c>
      <c r="C98" s="29" t="s">
        <v>216</v>
      </c>
      <c r="D98" s="12" t="s">
        <v>29</v>
      </c>
      <c r="E98" s="29" t="s">
        <v>140</v>
      </c>
      <c r="F98" s="30">
        <v>0.03606481481481481</v>
      </c>
      <c r="G98" s="12" t="str">
        <f t="shared" si="12"/>
        <v>5.12/km</v>
      </c>
      <c r="H98" s="13">
        <f t="shared" si="13"/>
        <v>0.010613425925925925</v>
      </c>
      <c r="I98" s="13">
        <f t="shared" si="11"/>
        <v>0.007141203703703705</v>
      </c>
    </row>
    <row r="99" spans="1:9" ht="15" customHeight="1">
      <c r="A99" s="12">
        <v>95</v>
      </c>
      <c r="B99" s="29" t="s">
        <v>217</v>
      </c>
      <c r="C99" s="29" t="s">
        <v>111</v>
      </c>
      <c r="D99" s="12" t="s">
        <v>64</v>
      </c>
      <c r="E99" s="29" t="s">
        <v>67</v>
      </c>
      <c r="F99" s="30">
        <v>0.03616898148148148</v>
      </c>
      <c r="G99" s="12" t="str">
        <f t="shared" si="12"/>
        <v>5.13/km</v>
      </c>
      <c r="H99" s="13">
        <f t="shared" si="13"/>
        <v>0.010717592592592595</v>
      </c>
      <c r="I99" s="13">
        <f t="shared" si="11"/>
        <v>0.005590277777777781</v>
      </c>
    </row>
    <row r="100" spans="1:9" ht="15" customHeight="1">
      <c r="A100" s="12">
        <v>96</v>
      </c>
      <c r="B100" s="29" t="s">
        <v>218</v>
      </c>
      <c r="C100" s="29" t="s">
        <v>219</v>
      </c>
      <c r="D100" s="12" t="s">
        <v>212</v>
      </c>
      <c r="E100" s="29" t="s">
        <v>220</v>
      </c>
      <c r="F100" s="30">
        <v>0.03621527777777778</v>
      </c>
      <c r="G100" s="12" t="str">
        <f t="shared" si="12"/>
        <v>5.13/km</v>
      </c>
      <c r="H100" s="13">
        <f t="shared" si="13"/>
        <v>0.010763888888888889</v>
      </c>
      <c r="I100" s="13">
        <f t="shared" si="11"/>
        <v>0.0002546296296296255</v>
      </c>
    </row>
    <row r="101" spans="1:9" ht="15" customHeight="1">
      <c r="A101" s="12">
        <v>97</v>
      </c>
      <c r="B101" s="29" t="s">
        <v>221</v>
      </c>
      <c r="C101" s="29" t="s">
        <v>173</v>
      </c>
      <c r="D101" s="12" t="s">
        <v>116</v>
      </c>
      <c r="E101" s="29" t="s">
        <v>222</v>
      </c>
      <c r="F101" s="30">
        <v>0.03640046296296296</v>
      </c>
      <c r="G101" s="12" t="str">
        <f t="shared" si="12"/>
        <v>5.15/km</v>
      </c>
      <c r="H101" s="13">
        <f t="shared" si="13"/>
        <v>0.010949074074074073</v>
      </c>
      <c r="I101" s="13">
        <f t="shared" si="11"/>
        <v>0.004270833333333335</v>
      </c>
    </row>
    <row r="102" spans="1:9" ht="15" customHeight="1">
      <c r="A102" s="12">
        <v>98</v>
      </c>
      <c r="B102" s="29" t="s">
        <v>223</v>
      </c>
      <c r="C102" s="29" t="s">
        <v>224</v>
      </c>
      <c r="D102" s="12" t="s">
        <v>225</v>
      </c>
      <c r="E102" s="29" t="s">
        <v>226</v>
      </c>
      <c r="F102" s="30">
        <v>0.036423611111111115</v>
      </c>
      <c r="G102" s="12" t="str">
        <f t="shared" si="12"/>
        <v>5.15/km</v>
      </c>
      <c r="H102" s="13">
        <f t="shared" si="13"/>
        <v>0.010972222222222227</v>
      </c>
      <c r="I102" s="13">
        <f t="shared" si="11"/>
        <v>0</v>
      </c>
    </row>
    <row r="103" spans="1:9" ht="15" customHeight="1">
      <c r="A103" s="12">
        <v>99</v>
      </c>
      <c r="B103" s="29" t="s">
        <v>227</v>
      </c>
      <c r="C103" s="29" t="s">
        <v>228</v>
      </c>
      <c r="D103" s="12" t="s">
        <v>43</v>
      </c>
      <c r="E103" s="29" t="s">
        <v>92</v>
      </c>
      <c r="F103" s="30">
        <v>0.0364699074074074</v>
      </c>
      <c r="G103" s="12" t="str">
        <f t="shared" si="12"/>
        <v>5.15/km</v>
      </c>
      <c r="H103" s="13">
        <f t="shared" si="13"/>
        <v>0.011018518518518514</v>
      </c>
      <c r="I103" s="13">
        <f t="shared" si="11"/>
        <v>0.006620370370370367</v>
      </c>
    </row>
    <row r="104" spans="1:9" ht="15" customHeight="1">
      <c r="A104" s="12">
        <v>100</v>
      </c>
      <c r="B104" s="29" t="s">
        <v>229</v>
      </c>
      <c r="C104" s="29" t="s">
        <v>230</v>
      </c>
      <c r="D104" s="12" t="s">
        <v>50</v>
      </c>
      <c r="E104" s="29" t="s">
        <v>24</v>
      </c>
      <c r="F104" s="30">
        <v>0.0366087962962963</v>
      </c>
      <c r="G104" s="12" t="str">
        <f t="shared" si="12"/>
        <v>5.16/km</v>
      </c>
      <c r="H104" s="13">
        <f t="shared" si="13"/>
        <v>0.011157407407407411</v>
      </c>
      <c r="I104" s="13">
        <f t="shared" si="11"/>
        <v>0.006412037037037039</v>
      </c>
    </row>
    <row r="105" spans="1:9" ht="15" customHeight="1">
      <c r="A105" s="12">
        <v>101</v>
      </c>
      <c r="B105" s="29" t="s">
        <v>231</v>
      </c>
      <c r="C105" s="29" t="s">
        <v>232</v>
      </c>
      <c r="D105" s="12" t="s">
        <v>23</v>
      </c>
      <c r="E105" s="29" t="s">
        <v>233</v>
      </c>
      <c r="F105" s="30">
        <v>0.03664351851851852</v>
      </c>
      <c r="G105" s="12" t="str">
        <f t="shared" si="12"/>
        <v>5.17/km</v>
      </c>
      <c r="H105" s="13">
        <f t="shared" si="13"/>
        <v>0.011192129629629632</v>
      </c>
      <c r="I105" s="13">
        <f t="shared" si="11"/>
        <v>0.009039351851851854</v>
      </c>
    </row>
    <row r="106" spans="1:9" ht="15" customHeight="1">
      <c r="A106" s="12">
        <v>102</v>
      </c>
      <c r="B106" s="29" t="s">
        <v>234</v>
      </c>
      <c r="C106" s="29" t="s">
        <v>22</v>
      </c>
      <c r="D106" s="12" t="s">
        <v>13</v>
      </c>
      <c r="E106" s="29" t="s">
        <v>47</v>
      </c>
      <c r="F106" s="30">
        <v>0.036759259259259255</v>
      </c>
      <c r="G106" s="12" t="str">
        <f t="shared" si="12"/>
        <v>5.18/km</v>
      </c>
      <c r="H106" s="13">
        <f t="shared" si="13"/>
        <v>0.011307870370370367</v>
      </c>
      <c r="I106" s="13">
        <f t="shared" si="11"/>
        <v>0.011307870370370367</v>
      </c>
    </row>
    <row r="107" spans="1:9" ht="15" customHeight="1">
      <c r="A107" s="12">
        <v>103</v>
      </c>
      <c r="B107" s="29" t="s">
        <v>235</v>
      </c>
      <c r="C107" s="29" t="s">
        <v>236</v>
      </c>
      <c r="D107" s="12" t="s">
        <v>237</v>
      </c>
      <c r="E107" s="29" t="s">
        <v>47</v>
      </c>
      <c r="F107" s="30">
        <v>0.036770833333333336</v>
      </c>
      <c r="G107" s="12" t="str">
        <f t="shared" si="12"/>
        <v>5.18/km</v>
      </c>
      <c r="H107" s="13">
        <f t="shared" si="13"/>
        <v>0.011319444444444448</v>
      </c>
      <c r="I107" s="13">
        <f t="shared" si="11"/>
        <v>0</v>
      </c>
    </row>
    <row r="108" spans="1:9" ht="15" customHeight="1">
      <c r="A108" s="12">
        <v>104</v>
      </c>
      <c r="B108" s="29" t="s">
        <v>238</v>
      </c>
      <c r="C108" s="29" t="s">
        <v>71</v>
      </c>
      <c r="D108" s="12" t="s">
        <v>23</v>
      </c>
      <c r="E108" s="29" t="s">
        <v>59</v>
      </c>
      <c r="F108" s="30">
        <v>0.03681712962962963</v>
      </c>
      <c r="G108" s="12" t="str">
        <f t="shared" si="12"/>
        <v>5.18/km</v>
      </c>
      <c r="H108" s="13">
        <f t="shared" si="13"/>
        <v>0.011365740740740742</v>
      </c>
      <c r="I108" s="13">
        <f t="shared" si="11"/>
        <v>0.009212962962962964</v>
      </c>
    </row>
    <row r="109" spans="1:9" ht="15" customHeight="1">
      <c r="A109" s="12">
        <v>105</v>
      </c>
      <c r="B109" s="29" t="s">
        <v>239</v>
      </c>
      <c r="C109" s="29" t="s">
        <v>22</v>
      </c>
      <c r="D109" s="12" t="s">
        <v>23</v>
      </c>
      <c r="E109" s="29" t="s">
        <v>59</v>
      </c>
      <c r="F109" s="30">
        <v>0.036828703703703704</v>
      </c>
      <c r="G109" s="12" t="str">
        <f t="shared" si="12"/>
        <v>5.18/km</v>
      </c>
      <c r="H109" s="13">
        <f t="shared" si="13"/>
        <v>0.011377314814814816</v>
      </c>
      <c r="I109" s="13">
        <f t="shared" si="11"/>
        <v>0.009224537037037038</v>
      </c>
    </row>
    <row r="110" spans="1:9" ht="15" customHeight="1">
      <c r="A110" s="12">
        <v>106</v>
      </c>
      <c r="B110" s="29" t="s">
        <v>240</v>
      </c>
      <c r="C110" s="29" t="s">
        <v>241</v>
      </c>
      <c r="D110" s="12" t="s">
        <v>13</v>
      </c>
      <c r="E110" s="29" t="s">
        <v>47</v>
      </c>
      <c r="F110" s="30">
        <v>0.036967592592592594</v>
      </c>
      <c r="G110" s="12" t="str">
        <f t="shared" si="12"/>
        <v>5.19/km</v>
      </c>
      <c r="H110" s="13">
        <f t="shared" si="13"/>
        <v>0.011516203703703706</v>
      </c>
      <c r="I110" s="13">
        <f t="shared" si="11"/>
        <v>0.011516203703703706</v>
      </c>
    </row>
    <row r="111" spans="1:9" ht="15" customHeight="1">
      <c r="A111" s="12">
        <v>107</v>
      </c>
      <c r="B111" s="29" t="s">
        <v>242</v>
      </c>
      <c r="C111" s="29" t="s">
        <v>243</v>
      </c>
      <c r="D111" s="12" t="s">
        <v>43</v>
      </c>
      <c r="E111" s="29" t="s">
        <v>47</v>
      </c>
      <c r="F111" s="30">
        <v>0.03699074074074074</v>
      </c>
      <c r="G111" s="12" t="str">
        <f t="shared" si="12"/>
        <v>5.20/km</v>
      </c>
      <c r="H111" s="13">
        <f t="shared" si="13"/>
        <v>0.011539351851851853</v>
      </c>
      <c r="I111" s="13">
        <f t="shared" si="11"/>
        <v>0.007141203703703705</v>
      </c>
    </row>
    <row r="112" spans="1:9" ht="15" customHeight="1">
      <c r="A112" s="12">
        <v>108</v>
      </c>
      <c r="B112" s="29" t="s">
        <v>244</v>
      </c>
      <c r="C112" s="29" t="s">
        <v>245</v>
      </c>
      <c r="D112" s="12" t="s">
        <v>82</v>
      </c>
      <c r="E112" s="29" t="s">
        <v>148</v>
      </c>
      <c r="F112" s="30">
        <v>0.037175925925925925</v>
      </c>
      <c r="G112" s="12" t="str">
        <f t="shared" si="12"/>
        <v>5.21/km</v>
      </c>
      <c r="H112" s="13">
        <f t="shared" si="13"/>
        <v>0.011724537037037037</v>
      </c>
      <c r="I112" s="13">
        <f t="shared" si="11"/>
        <v>0.0059722222222222225</v>
      </c>
    </row>
    <row r="113" spans="1:9" ht="15" customHeight="1">
      <c r="A113" s="12">
        <v>109</v>
      </c>
      <c r="B113" s="29" t="s">
        <v>177</v>
      </c>
      <c r="C113" s="29" t="s">
        <v>246</v>
      </c>
      <c r="D113" s="12" t="s">
        <v>23</v>
      </c>
      <c r="E113" s="29" t="s">
        <v>176</v>
      </c>
      <c r="F113" s="30">
        <v>0.037245370370370366</v>
      </c>
      <c r="G113" s="12" t="str">
        <f t="shared" si="12"/>
        <v>5.22/km</v>
      </c>
      <c r="H113" s="13">
        <f t="shared" si="13"/>
        <v>0.011793981481481478</v>
      </c>
      <c r="I113" s="13">
        <f t="shared" si="11"/>
        <v>0.0096412037037037</v>
      </c>
    </row>
    <row r="114" spans="1:9" ht="15" customHeight="1">
      <c r="A114" s="12">
        <v>110</v>
      </c>
      <c r="B114" s="29" t="s">
        <v>247</v>
      </c>
      <c r="C114" s="29" t="s">
        <v>248</v>
      </c>
      <c r="D114" s="12" t="s">
        <v>64</v>
      </c>
      <c r="E114" s="29" t="s">
        <v>105</v>
      </c>
      <c r="F114" s="30">
        <v>0.037280092592592594</v>
      </c>
      <c r="G114" s="12" t="str">
        <f t="shared" si="12"/>
        <v>5.22/km</v>
      </c>
      <c r="H114" s="13">
        <f t="shared" si="13"/>
        <v>0.011828703703703706</v>
      </c>
      <c r="I114" s="13">
        <f t="shared" si="11"/>
        <v>0.006701388888888892</v>
      </c>
    </row>
    <row r="115" spans="1:9" ht="15" customHeight="1">
      <c r="A115" s="12">
        <v>111</v>
      </c>
      <c r="B115" s="29" t="s">
        <v>249</v>
      </c>
      <c r="C115" s="29" t="s">
        <v>94</v>
      </c>
      <c r="D115" s="12" t="s">
        <v>29</v>
      </c>
      <c r="E115" s="29" t="s">
        <v>140</v>
      </c>
      <c r="F115" s="30">
        <v>0.03730324074074074</v>
      </c>
      <c r="G115" s="12" t="str">
        <f t="shared" si="12"/>
        <v>5.22/km</v>
      </c>
      <c r="H115" s="13">
        <f t="shared" si="13"/>
        <v>0.011851851851851853</v>
      </c>
      <c r="I115" s="13">
        <f t="shared" si="11"/>
        <v>0.008379629629629633</v>
      </c>
    </row>
    <row r="116" spans="1:9" ht="15" customHeight="1">
      <c r="A116" s="12">
        <v>112</v>
      </c>
      <c r="B116" s="29" t="s">
        <v>250</v>
      </c>
      <c r="C116" s="29" t="s">
        <v>120</v>
      </c>
      <c r="D116" s="12" t="s">
        <v>64</v>
      </c>
      <c r="E116" s="29" t="s">
        <v>251</v>
      </c>
      <c r="F116" s="30">
        <v>0.03732638888888889</v>
      </c>
      <c r="G116" s="12" t="str">
        <f aca="true" t="shared" si="14" ref="G116:G165">TEXT(INT((HOUR(F116)*3600+MINUTE(F116)*60+SECOND(F116))/$I$3/60),"0")&amp;"."&amp;TEXT(MOD((HOUR(F116)*3600+MINUTE(F116)*60+SECOND(F116))/$I$3,60),"00")&amp;"/km"</f>
        <v>5.23/km</v>
      </c>
      <c r="H116" s="13">
        <f aca="true" t="shared" si="15" ref="H116:H165">F116-$F$5</f>
        <v>0.011875</v>
      </c>
      <c r="I116" s="13">
        <f t="shared" si="11"/>
        <v>0.006747685185185186</v>
      </c>
    </row>
    <row r="117" spans="1:9" ht="15" customHeight="1">
      <c r="A117" s="12">
        <v>113</v>
      </c>
      <c r="B117" s="29" t="s">
        <v>252</v>
      </c>
      <c r="C117" s="29" t="s">
        <v>39</v>
      </c>
      <c r="D117" s="12" t="s">
        <v>29</v>
      </c>
      <c r="E117" s="29" t="s">
        <v>59</v>
      </c>
      <c r="F117" s="30">
        <v>0.037349537037037035</v>
      </c>
      <c r="G117" s="12" t="str">
        <f t="shared" si="14"/>
        <v>5.23/km</v>
      </c>
      <c r="H117" s="13">
        <f t="shared" si="15"/>
        <v>0.011898148148148147</v>
      </c>
      <c r="I117" s="13">
        <f t="shared" si="11"/>
        <v>0.008425925925925927</v>
      </c>
    </row>
    <row r="118" spans="1:9" ht="15" customHeight="1">
      <c r="A118" s="12">
        <v>114</v>
      </c>
      <c r="B118" s="29" t="s">
        <v>253</v>
      </c>
      <c r="C118" s="29" t="s">
        <v>195</v>
      </c>
      <c r="D118" s="12" t="s">
        <v>13</v>
      </c>
      <c r="E118" s="29" t="s">
        <v>40</v>
      </c>
      <c r="F118" s="30">
        <v>0.03737268518518519</v>
      </c>
      <c r="G118" s="12" t="str">
        <f t="shared" si="14"/>
        <v>5.23/km</v>
      </c>
      <c r="H118" s="13">
        <f t="shared" si="15"/>
        <v>0.011921296296296301</v>
      </c>
      <c r="I118" s="13">
        <f t="shared" si="11"/>
        <v>0.011921296296296301</v>
      </c>
    </row>
    <row r="119" spans="1:9" ht="15" customHeight="1">
      <c r="A119" s="12">
        <v>115</v>
      </c>
      <c r="B119" s="29" t="s">
        <v>254</v>
      </c>
      <c r="C119" s="29" t="s">
        <v>53</v>
      </c>
      <c r="D119" s="12" t="s">
        <v>82</v>
      </c>
      <c r="E119" s="29" t="s">
        <v>255</v>
      </c>
      <c r="F119" s="30">
        <v>0.03738425925925926</v>
      </c>
      <c r="G119" s="12" t="str">
        <f t="shared" si="14"/>
        <v>5.23/km</v>
      </c>
      <c r="H119" s="13">
        <f t="shared" si="15"/>
        <v>0.011932870370370375</v>
      </c>
      <c r="I119" s="13">
        <f t="shared" si="11"/>
        <v>0.006180555555555561</v>
      </c>
    </row>
    <row r="120" spans="1:9" ht="15" customHeight="1">
      <c r="A120" s="12">
        <v>116</v>
      </c>
      <c r="B120" s="29" t="s">
        <v>256</v>
      </c>
      <c r="C120" s="29" t="s">
        <v>257</v>
      </c>
      <c r="D120" s="12" t="s">
        <v>64</v>
      </c>
      <c r="E120" s="29" t="s">
        <v>47</v>
      </c>
      <c r="F120" s="30">
        <v>0.037395833333333336</v>
      </c>
      <c r="G120" s="12" t="str">
        <f t="shared" si="14"/>
        <v>5.23/km</v>
      </c>
      <c r="H120" s="13">
        <f t="shared" si="15"/>
        <v>0.011944444444444448</v>
      </c>
      <c r="I120" s="13">
        <f t="shared" si="11"/>
        <v>0.006817129629629635</v>
      </c>
    </row>
    <row r="121" spans="1:9" ht="15" customHeight="1">
      <c r="A121" s="12">
        <v>117</v>
      </c>
      <c r="B121" s="29" t="s">
        <v>258</v>
      </c>
      <c r="C121" s="29" t="s">
        <v>46</v>
      </c>
      <c r="D121" s="12" t="s">
        <v>43</v>
      </c>
      <c r="E121" s="29" t="s">
        <v>24</v>
      </c>
      <c r="F121" s="30">
        <v>0.03751157407407407</v>
      </c>
      <c r="G121" s="12" t="str">
        <f t="shared" si="14"/>
        <v>5.24/km</v>
      </c>
      <c r="H121" s="13">
        <f t="shared" si="15"/>
        <v>0.012060185185185184</v>
      </c>
      <c r="I121" s="13">
        <f t="shared" si="11"/>
        <v>0.007662037037037037</v>
      </c>
    </row>
    <row r="122" spans="1:9" ht="15" customHeight="1">
      <c r="A122" s="12">
        <v>118</v>
      </c>
      <c r="B122" s="29" t="s">
        <v>259</v>
      </c>
      <c r="C122" s="29" t="s">
        <v>87</v>
      </c>
      <c r="D122" s="12" t="s">
        <v>29</v>
      </c>
      <c r="E122" s="29" t="s">
        <v>140</v>
      </c>
      <c r="F122" s="30">
        <v>0.037523148148148146</v>
      </c>
      <c r="G122" s="12" t="str">
        <f t="shared" si="14"/>
        <v>5.24/km</v>
      </c>
      <c r="H122" s="13">
        <f t="shared" si="15"/>
        <v>0.012071759259259258</v>
      </c>
      <c r="I122" s="13">
        <f t="shared" si="11"/>
        <v>0.008599537037037037</v>
      </c>
    </row>
    <row r="123" spans="1:9" ht="15" customHeight="1">
      <c r="A123" s="12">
        <v>119</v>
      </c>
      <c r="B123" s="29" t="s">
        <v>242</v>
      </c>
      <c r="C123" s="29" t="s">
        <v>260</v>
      </c>
      <c r="D123" s="12" t="s">
        <v>135</v>
      </c>
      <c r="E123" s="29" t="s">
        <v>261</v>
      </c>
      <c r="F123" s="30">
        <v>0.0375462962962963</v>
      </c>
      <c r="G123" s="12" t="str">
        <f t="shared" si="14"/>
        <v>5.24/km</v>
      </c>
      <c r="H123" s="13">
        <f t="shared" si="15"/>
        <v>0.012094907407407412</v>
      </c>
      <c r="I123" s="13">
        <f t="shared" si="11"/>
        <v>0.004166666666666666</v>
      </c>
    </row>
    <row r="124" spans="1:9" ht="15" customHeight="1">
      <c r="A124" s="12">
        <v>120</v>
      </c>
      <c r="B124" s="29" t="s">
        <v>262</v>
      </c>
      <c r="C124" s="29" t="s">
        <v>263</v>
      </c>
      <c r="D124" s="12" t="s">
        <v>116</v>
      </c>
      <c r="E124" s="29" t="s">
        <v>264</v>
      </c>
      <c r="F124" s="30">
        <v>0.03756944444444445</v>
      </c>
      <c r="G124" s="12" t="str">
        <f t="shared" si="14"/>
        <v>5.25/km</v>
      </c>
      <c r="H124" s="13">
        <f t="shared" si="15"/>
        <v>0.012118055555555559</v>
      </c>
      <c r="I124" s="13">
        <f t="shared" si="11"/>
        <v>0.005439814814814821</v>
      </c>
    </row>
    <row r="125" spans="1:9" ht="15" customHeight="1">
      <c r="A125" s="12">
        <v>121</v>
      </c>
      <c r="B125" s="29" t="s">
        <v>265</v>
      </c>
      <c r="C125" s="29" t="s">
        <v>94</v>
      </c>
      <c r="D125" s="12" t="s">
        <v>82</v>
      </c>
      <c r="E125" s="29" t="s">
        <v>59</v>
      </c>
      <c r="F125" s="30">
        <v>0.03760416666666667</v>
      </c>
      <c r="G125" s="12" t="str">
        <f t="shared" si="14"/>
        <v>5.25/km</v>
      </c>
      <c r="H125" s="13">
        <f t="shared" si="15"/>
        <v>0.01215277777777778</v>
      </c>
      <c r="I125" s="13">
        <f t="shared" si="11"/>
        <v>0.0064004629629629654</v>
      </c>
    </row>
    <row r="126" spans="1:9" ht="15" customHeight="1">
      <c r="A126" s="12">
        <v>122</v>
      </c>
      <c r="B126" s="29" t="s">
        <v>266</v>
      </c>
      <c r="C126" s="29" t="s">
        <v>200</v>
      </c>
      <c r="D126" s="12" t="s">
        <v>135</v>
      </c>
      <c r="E126" s="29" t="s">
        <v>251</v>
      </c>
      <c r="F126" s="30">
        <v>0.03761574074074074</v>
      </c>
      <c r="G126" s="12" t="str">
        <f t="shared" si="14"/>
        <v>5.25/km</v>
      </c>
      <c r="H126" s="13">
        <f t="shared" si="15"/>
        <v>0.012164351851851853</v>
      </c>
      <c r="I126" s="13">
        <f t="shared" si="11"/>
        <v>0.004236111111111107</v>
      </c>
    </row>
    <row r="127" spans="1:9" ht="15" customHeight="1">
      <c r="A127" s="12">
        <v>123</v>
      </c>
      <c r="B127" s="29" t="s">
        <v>267</v>
      </c>
      <c r="C127" s="29" t="s">
        <v>132</v>
      </c>
      <c r="D127" s="12" t="s">
        <v>43</v>
      </c>
      <c r="E127" s="29" t="s">
        <v>268</v>
      </c>
      <c r="F127" s="30">
        <v>0.037638888888888895</v>
      </c>
      <c r="G127" s="12" t="str">
        <f t="shared" si="14"/>
        <v>5.25/km</v>
      </c>
      <c r="H127" s="13">
        <f t="shared" si="15"/>
        <v>0.012187500000000007</v>
      </c>
      <c r="I127" s="13">
        <f t="shared" si="11"/>
        <v>0.00778935185185186</v>
      </c>
    </row>
    <row r="128" spans="1:9" ht="15" customHeight="1">
      <c r="A128" s="12">
        <v>124</v>
      </c>
      <c r="B128" s="29" t="s">
        <v>269</v>
      </c>
      <c r="C128" s="29" t="s">
        <v>270</v>
      </c>
      <c r="D128" s="12" t="s">
        <v>225</v>
      </c>
      <c r="E128" s="29" t="s">
        <v>83</v>
      </c>
      <c r="F128" s="30">
        <v>0.037696759259259256</v>
      </c>
      <c r="G128" s="12" t="str">
        <f t="shared" si="14"/>
        <v>5.26/km</v>
      </c>
      <c r="H128" s="13">
        <f t="shared" si="15"/>
        <v>0.012245370370370368</v>
      </c>
      <c r="I128" s="13">
        <f t="shared" si="11"/>
        <v>0.0012731481481481413</v>
      </c>
    </row>
    <row r="129" spans="1:9" ht="15" customHeight="1">
      <c r="A129" s="12">
        <v>125</v>
      </c>
      <c r="B129" s="29" t="s">
        <v>271</v>
      </c>
      <c r="C129" s="29" t="s">
        <v>272</v>
      </c>
      <c r="D129" s="12" t="s">
        <v>29</v>
      </c>
      <c r="E129" s="29" t="s">
        <v>140</v>
      </c>
      <c r="F129" s="30">
        <v>0.03771990740740741</v>
      </c>
      <c r="G129" s="12" t="str">
        <f t="shared" si="14"/>
        <v>5.26/km</v>
      </c>
      <c r="H129" s="13">
        <f t="shared" si="15"/>
        <v>0.012268518518518522</v>
      </c>
      <c r="I129" s="13">
        <f t="shared" si="11"/>
        <v>0.008796296296296302</v>
      </c>
    </row>
    <row r="130" spans="1:9" ht="15" customHeight="1">
      <c r="A130" s="12">
        <v>126</v>
      </c>
      <c r="B130" s="29" t="s">
        <v>273</v>
      </c>
      <c r="C130" s="29" t="s">
        <v>174</v>
      </c>
      <c r="D130" s="12" t="s">
        <v>64</v>
      </c>
      <c r="E130" s="29" t="s">
        <v>220</v>
      </c>
      <c r="F130" s="30">
        <v>0.03774305555555556</v>
      </c>
      <c r="G130" s="12" t="str">
        <f t="shared" si="14"/>
        <v>5.26/km</v>
      </c>
      <c r="H130" s="13">
        <f t="shared" si="15"/>
        <v>0.01229166666666667</v>
      </c>
      <c r="I130" s="13">
        <f t="shared" si="11"/>
        <v>0.007164351851851856</v>
      </c>
    </row>
    <row r="131" spans="1:9" ht="15" customHeight="1">
      <c r="A131" s="12">
        <v>127</v>
      </c>
      <c r="B131" s="29" t="s">
        <v>25</v>
      </c>
      <c r="C131" s="29" t="s">
        <v>39</v>
      </c>
      <c r="D131" s="12" t="s">
        <v>64</v>
      </c>
      <c r="E131" s="29" t="s">
        <v>274</v>
      </c>
      <c r="F131" s="30">
        <v>0.03777777777777778</v>
      </c>
      <c r="G131" s="12" t="str">
        <f t="shared" si="14"/>
        <v>5.26/km</v>
      </c>
      <c r="H131" s="13">
        <f t="shared" si="15"/>
        <v>0.01232638888888889</v>
      </c>
      <c r="I131" s="13">
        <f t="shared" si="11"/>
        <v>0.0071990740740740765</v>
      </c>
    </row>
    <row r="132" spans="1:9" ht="15" customHeight="1">
      <c r="A132" s="12">
        <v>128</v>
      </c>
      <c r="B132" s="29" t="s">
        <v>275</v>
      </c>
      <c r="C132" s="29" t="s">
        <v>132</v>
      </c>
      <c r="D132" s="12" t="s">
        <v>64</v>
      </c>
      <c r="E132" s="29" t="s">
        <v>24</v>
      </c>
      <c r="F132" s="30">
        <v>0.03783564814814815</v>
      </c>
      <c r="G132" s="12" t="str">
        <f t="shared" si="14"/>
        <v>5.27/km</v>
      </c>
      <c r="H132" s="13">
        <f t="shared" si="15"/>
        <v>0.012384259259259265</v>
      </c>
      <c r="I132" s="13">
        <f t="shared" si="11"/>
        <v>0.007256944444444451</v>
      </c>
    </row>
    <row r="133" spans="1:9" ht="15" customHeight="1">
      <c r="A133" s="12">
        <v>129</v>
      </c>
      <c r="B133" s="29" t="s">
        <v>276</v>
      </c>
      <c r="C133" s="29" t="s">
        <v>58</v>
      </c>
      <c r="D133" s="12" t="s">
        <v>23</v>
      </c>
      <c r="E133" s="29" t="s">
        <v>251</v>
      </c>
      <c r="F133" s="30">
        <v>0.037905092592592594</v>
      </c>
      <c r="G133" s="12" t="str">
        <f t="shared" si="14"/>
        <v>5.28/km</v>
      </c>
      <c r="H133" s="13">
        <f t="shared" si="15"/>
        <v>0.012453703703703706</v>
      </c>
      <c r="I133" s="13">
        <f t="shared" si="11"/>
        <v>0.010300925925925929</v>
      </c>
    </row>
    <row r="134" spans="1:9" ht="15" customHeight="1">
      <c r="A134" s="12">
        <v>130</v>
      </c>
      <c r="B134" s="29" t="s">
        <v>277</v>
      </c>
      <c r="C134" s="29" t="s">
        <v>278</v>
      </c>
      <c r="D134" s="12" t="s">
        <v>50</v>
      </c>
      <c r="E134" s="29" t="s">
        <v>279</v>
      </c>
      <c r="F134" s="30">
        <v>0.038113425925925926</v>
      </c>
      <c r="G134" s="12" t="str">
        <f t="shared" si="14"/>
        <v>5.29/km</v>
      </c>
      <c r="H134" s="13">
        <f t="shared" si="15"/>
        <v>0.012662037037037038</v>
      </c>
      <c r="I134" s="13">
        <f aca="true" t="shared" si="16" ref="I134:I197">F134-INDEX($F$5:$F$355,MATCH(D134,$D$5:$D$355,0))</f>
        <v>0.007916666666666666</v>
      </c>
    </row>
    <row r="135" spans="1:9" ht="15" customHeight="1">
      <c r="A135" s="12">
        <v>131</v>
      </c>
      <c r="B135" s="29" t="s">
        <v>280</v>
      </c>
      <c r="C135" s="29" t="s">
        <v>169</v>
      </c>
      <c r="D135" s="12" t="s">
        <v>82</v>
      </c>
      <c r="E135" s="29" t="s">
        <v>251</v>
      </c>
      <c r="F135" s="30">
        <v>0.038182870370370374</v>
      </c>
      <c r="G135" s="12" t="str">
        <f t="shared" si="14"/>
        <v>5.30/km</v>
      </c>
      <c r="H135" s="13">
        <f t="shared" si="15"/>
        <v>0.012731481481481486</v>
      </c>
      <c r="I135" s="13">
        <f t="shared" si="16"/>
        <v>0.006979166666666672</v>
      </c>
    </row>
    <row r="136" spans="1:9" ht="15" customHeight="1">
      <c r="A136" s="12">
        <v>132</v>
      </c>
      <c r="B136" s="29" t="s">
        <v>281</v>
      </c>
      <c r="C136" s="29" t="s">
        <v>46</v>
      </c>
      <c r="D136" s="12" t="s">
        <v>43</v>
      </c>
      <c r="E136" s="29" t="s">
        <v>251</v>
      </c>
      <c r="F136" s="30">
        <v>0.03820601851851852</v>
      </c>
      <c r="G136" s="12" t="str">
        <f t="shared" si="14"/>
        <v>5.30/km</v>
      </c>
      <c r="H136" s="13">
        <f t="shared" si="15"/>
        <v>0.012754629629629633</v>
      </c>
      <c r="I136" s="13">
        <f t="shared" si="16"/>
        <v>0.008356481481481486</v>
      </c>
    </row>
    <row r="137" spans="1:9" ht="15" customHeight="1">
      <c r="A137" s="12">
        <v>133</v>
      </c>
      <c r="B137" s="29" t="s">
        <v>282</v>
      </c>
      <c r="C137" s="29" t="s">
        <v>283</v>
      </c>
      <c r="D137" s="12" t="s">
        <v>135</v>
      </c>
      <c r="E137" s="29" t="s">
        <v>24</v>
      </c>
      <c r="F137" s="30">
        <v>0.03822916666666667</v>
      </c>
      <c r="G137" s="12" t="str">
        <f t="shared" si="14"/>
        <v>5.30/km</v>
      </c>
      <c r="H137" s="13">
        <f t="shared" si="15"/>
        <v>0.01277777777777778</v>
      </c>
      <c r="I137" s="13">
        <f t="shared" si="16"/>
        <v>0.004849537037037034</v>
      </c>
    </row>
    <row r="138" spans="1:9" ht="15" customHeight="1">
      <c r="A138" s="12">
        <v>134</v>
      </c>
      <c r="B138" s="29" t="s">
        <v>284</v>
      </c>
      <c r="C138" s="29" t="s">
        <v>174</v>
      </c>
      <c r="D138" s="12" t="s">
        <v>64</v>
      </c>
      <c r="E138" s="29" t="s">
        <v>24</v>
      </c>
      <c r="F138" s="30">
        <v>0.038252314814814815</v>
      </c>
      <c r="G138" s="12" t="str">
        <f t="shared" si="14"/>
        <v>5.31/km</v>
      </c>
      <c r="H138" s="13">
        <f t="shared" si="15"/>
        <v>0.012800925925925927</v>
      </c>
      <c r="I138" s="13">
        <f t="shared" si="16"/>
        <v>0.007673611111111114</v>
      </c>
    </row>
    <row r="139" spans="1:9" ht="15" customHeight="1">
      <c r="A139" s="12">
        <v>135</v>
      </c>
      <c r="B139" s="29" t="s">
        <v>285</v>
      </c>
      <c r="C139" s="29" t="s">
        <v>94</v>
      </c>
      <c r="D139" s="12" t="s">
        <v>64</v>
      </c>
      <c r="E139" s="29" t="s">
        <v>140</v>
      </c>
      <c r="F139" s="30">
        <v>0.03827546296296296</v>
      </c>
      <c r="G139" s="12" t="str">
        <f t="shared" si="14"/>
        <v>5.31/km</v>
      </c>
      <c r="H139" s="13">
        <f t="shared" si="15"/>
        <v>0.012824074074074075</v>
      </c>
      <c r="I139" s="13">
        <f t="shared" si="16"/>
        <v>0.007696759259259261</v>
      </c>
    </row>
    <row r="140" spans="1:9" ht="15" customHeight="1">
      <c r="A140" s="12">
        <v>136</v>
      </c>
      <c r="B140" s="29" t="s">
        <v>286</v>
      </c>
      <c r="C140" s="29" t="s">
        <v>22</v>
      </c>
      <c r="D140" s="12" t="s">
        <v>23</v>
      </c>
      <c r="E140" s="29" t="s">
        <v>287</v>
      </c>
      <c r="F140" s="30">
        <v>0.038287037037037036</v>
      </c>
      <c r="G140" s="12" t="str">
        <f t="shared" si="14"/>
        <v>5.31/km</v>
      </c>
      <c r="H140" s="13">
        <f t="shared" si="15"/>
        <v>0.012835648148148148</v>
      </c>
      <c r="I140" s="13">
        <f t="shared" si="16"/>
        <v>0.01068287037037037</v>
      </c>
    </row>
    <row r="141" spans="1:9" ht="15" customHeight="1">
      <c r="A141" s="12">
        <v>137</v>
      </c>
      <c r="B141" s="29" t="s">
        <v>288</v>
      </c>
      <c r="C141" s="29" t="s">
        <v>289</v>
      </c>
      <c r="D141" s="12" t="s">
        <v>116</v>
      </c>
      <c r="E141" s="29" t="s">
        <v>75</v>
      </c>
      <c r="F141" s="30">
        <v>0.03832175925925926</v>
      </c>
      <c r="G141" s="12" t="str">
        <f t="shared" si="14"/>
        <v>5.31/km</v>
      </c>
      <c r="H141" s="13">
        <f t="shared" si="15"/>
        <v>0.012870370370370369</v>
      </c>
      <c r="I141" s="13">
        <f t="shared" si="16"/>
        <v>0.006192129629629631</v>
      </c>
    </row>
    <row r="142" spans="1:9" ht="15" customHeight="1">
      <c r="A142" s="12">
        <v>138</v>
      </c>
      <c r="B142" s="29" t="s">
        <v>290</v>
      </c>
      <c r="C142" s="29" t="s">
        <v>53</v>
      </c>
      <c r="D142" s="12" t="s">
        <v>225</v>
      </c>
      <c r="E142" s="29" t="s">
        <v>67</v>
      </c>
      <c r="F142" s="30">
        <v>0.03833333333333334</v>
      </c>
      <c r="G142" s="12" t="str">
        <f t="shared" si="14"/>
        <v>5.31/km</v>
      </c>
      <c r="H142" s="13">
        <f t="shared" si="15"/>
        <v>0.01288194444444445</v>
      </c>
      <c r="I142" s="13">
        <f t="shared" si="16"/>
        <v>0.0019097222222222224</v>
      </c>
    </row>
    <row r="143" spans="1:9" ht="15" customHeight="1">
      <c r="A143" s="12">
        <v>139</v>
      </c>
      <c r="B143" s="29" t="s">
        <v>291</v>
      </c>
      <c r="C143" s="29" t="s">
        <v>292</v>
      </c>
      <c r="D143" s="12" t="s">
        <v>50</v>
      </c>
      <c r="E143" s="29" t="s">
        <v>75</v>
      </c>
      <c r="F143" s="30">
        <v>0.03834490740740741</v>
      </c>
      <c r="G143" s="12" t="str">
        <f t="shared" si="14"/>
        <v>5.31/km</v>
      </c>
      <c r="H143" s="13">
        <f t="shared" si="15"/>
        <v>0.012893518518518523</v>
      </c>
      <c r="I143" s="13">
        <f t="shared" si="16"/>
        <v>0.008148148148148151</v>
      </c>
    </row>
    <row r="144" spans="1:9" ht="15" customHeight="1">
      <c r="A144" s="12">
        <v>140</v>
      </c>
      <c r="B144" s="29" t="s">
        <v>293</v>
      </c>
      <c r="C144" s="29" t="s">
        <v>294</v>
      </c>
      <c r="D144" s="12" t="s">
        <v>135</v>
      </c>
      <c r="E144" s="29" t="s">
        <v>78</v>
      </c>
      <c r="F144" s="30">
        <v>0.03836805555555555</v>
      </c>
      <c r="G144" s="12" t="str">
        <f t="shared" si="14"/>
        <v>5.32/km</v>
      </c>
      <c r="H144" s="13">
        <f t="shared" si="15"/>
        <v>0.012916666666666663</v>
      </c>
      <c r="I144" s="13">
        <f t="shared" si="16"/>
        <v>0.004988425925925917</v>
      </c>
    </row>
    <row r="145" spans="1:9" ht="15" customHeight="1">
      <c r="A145" s="12">
        <v>141</v>
      </c>
      <c r="B145" s="29" t="s">
        <v>295</v>
      </c>
      <c r="C145" s="29" t="s">
        <v>111</v>
      </c>
      <c r="D145" s="12" t="s">
        <v>29</v>
      </c>
      <c r="E145" s="29" t="s">
        <v>67</v>
      </c>
      <c r="F145" s="30">
        <v>0.03837962962962963</v>
      </c>
      <c r="G145" s="12" t="str">
        <f t="shared" si="14"/>
        <v>5.32/km</v>
      </c>
      <c r="H145" s="13">
        <f t="shared" si="15"/>
        <v>0.012928240740740744</v>
      </c>
      <c r="I145" s="13">
        <f t="shared" si="16"/>
        <v>0.009456018518518523</v>
      </c>
    </row>
    <row r="146" spans="1:9" ht="15" customHeight="1">
      <c r="A146" s="12">
        <v>142</v>
      </c>
      <c r="B146" s="29" t="s">
        <v>296</v>
      </c>
      <c r="C146" s="29" t="s">
        <v>87</v>
      </c>
      <c r="D146" s="12" t="s">
        <v>64</v>
      </c>
      <c r="E146" s="29" t="s">
        <v>44</v>
      </c>
      <c r="F146" s="30">
        <v>0.03841435185185185</v>
      </c>
      <c r="G146" s="12" t="str">
        <f t="shared" si="14"/>
        <v>5.32/km</v>
      </c>
      <c r="H146" s="13">
        <f t="shared" si="15"/>
        <v>0.012962962962962964</v>
      </c>
      <c r="I146" s="13">
        <f t="shared" si="16"/>
        <v>0.00783564814814815</v>
      </c>
    </row>
    <row r="147" spans="1:9" ht="15" customHeight="1">
      <c r="A147" s="12">
        <v>143</v>
      </c>
      <c r="B147" s="29" t="s">
        <v>297</v>
      </c>
      <c r="C147" s="29" t="s">
        <v>150</v>
      </c>
      <c r="D147" s="12" t="s">
        <v>64</v>
      </c>
      <c r="E147" s="29" t="s">
        <v>137</v>
      </c>
      <c r="F147" s="30">
        <v>0.0384375</v>
      </c>
      <c r="G147" s="12" t="str">
        <f t="shared" si="14"/>
        <v>5.32/km</v>
      </c>
      <c r="H147" s="13">
        <f t="shared" si="15"/>
        <v>0.012986111111111111</v>
      </c>
      <c r="I147" s="13">
        <f t="shared" si="16"/>
        <v>0.007858796296296298</v>
      </c>
    </row>
    <row r="148" spans="1:9" ht="15" customHeight="1">
      <c r="A148" s="12">
        <v>144</v>
      </c>
      <c r="B148" s="29" t="s">
        <v>298</v>
      </c>
      <c r="C148" s="29" t="s">
        <v>34</v>
      </c>
      <c r="D148" s="12" t="s">
        <v>64</v>
      </c>
      <c r="E148" s="29" t="s">
        <v>146</v>
      </c>
      <c r="F148" s="30">
        <v>0.03846064814814815</v>
      </c>
      <c r="G148" s="12" t="str">
        <f t="shared" si="14"/>
        <v>5.32/km</v>
      </c>
      <c r="H148" s="13">
        <f t="shared" si="15"/>
        <v>0.013009259259259259</v>
      </c>
      <c r="I148" s="13">
        <f t="shared" si="16"/>
        <v>0.007881944444444445</v>
      </c>
    </row>
    <row r="149" spans="1:9" ht="15" customHeight="1">
      <c r="A149" s="12">
        <v>145</v>
      </c>
      <c r="B149" s="29" t="s">
        <v>299</v>
      </c>
      <c r="C149" s="29" t="s">
        <v>300</v>
      </c>
      <c r="D149" s="12" t="s">
        <v>237</v>
      </c>
      <c r="E149" s="29" t="s">
        <v>44</v>
      </c>
      <c r="F149" s="30">
        <v>0.03849537037037037</v>
      </c>
      <c r="G149" s="12" t="str">
        <f t="shared" si="14"/>
        <v>5.33/km</v>
      </c>
      <c r="H149" s="13">
        <f t="shared" si="15"/>
        <v>0.01304398148148148</v>
      </c>
      <c r="I149" s="13">
        <f t="shared" si="16"/>
        <v>0.0017245370370370314</v>
      </c>
    </row>
    <row r="150" spans="1:9" ht="15" customHeight="1">
      <c r="A150" s="12">
        <v>146</v>
      </c>
      <c r="B150" s="29" t="s">
        <v>301</v>
      </c>
      <c r="C150" s="29" t="s">
        <v>302</v>
      </c>
      <c r="D150" s="12" t="s">
        <v>135</v>
      </c>
      <c r="E150" s="29" t="s">
        <v>251</v>
      </c>
      <c r="F150" s="30">
        <v>0.038530092592592595</v>
      </c>
      <c r="G150" s="12" t="str">
        <f t="shared" si="14"/>
        <v>5.33/km</v>
      </c>
      <c r="H150" s="13">
        <f t="shared" si="15"/>
        <v>0.013078703703703707</v>
      </c>
      <c r="I150" s="13">
        <f t="shared" si="16"/>
        <v>0.005150462962962961</v>
      </c>
    </row>
    <row r="151" spans="1:9" ht="15" customHeight="1">
      <c r="A151" s="12">
        <v>147</v>
      </c>
      <c r="B151" s="29" t="s">
        <v>303</v>
      </c>
      <c r="C151" s="29" t="s">
        <v>42</v>
      </c>
      <c r="D151" s="12" t="s">
        <v>43</v>
      </c>
      <c r="E151" s="29" t="s">
        <v>78</v>
      </c>
      <c r="F151" s="30">
        <v>0.038657407407407404</v>
      </c>
      <c r="G151" s="12" t="str">
        <f t="shared" si="14"/>
        <v>5.34/km</v>
      </c>
      <c r="H151" s="13">
        <f t="shared" si="15"/>
        <v>0.013206018518518516</v>
      </c>
      <c r="I151" s="13">
        <f t="shared" si="16"/>
        <v>0.008807870370370369</v>
      </c>
    </row>
    <row r="152" spans="1:9" ht="15" customHeight="1">
      <c r="A152" s="12">
        <v>148</v>
      </c>
      <c r="B152" s="29" t="s">
        <v>304</v>
      </c>
      <c r="C152" s="29" t="s">
        <v>305</v>
      </c>
      <c r="D152" s="12" t="s">
        <v>82</v>
      </c>
      <c r="E152" s="29" t="s">
        <v>105</v>
      </c>
      <c r="F152" s="30">
        <v>0.038738425925925926</v>
      </c>
      <c r="G152" s="12" t="str">
        <f t="shared" si="14"/>
        <v>5.35/km</v>
      </c>
      <c r="H152" s="13">
        <f t="shared" si="15"/>
        <v>0.013287037037037038</v>
      </c>
      <c r="I152" s="13">
        <f t="shared" si="16"/>
        <v>0.007534722222222224</v>
      </c>
    </row>
    <row r="153" spans="1:9" ht="15" customHeight="1">
      <c r="A153" s="12">
        <v>149</v>
      </c>
      <c r="B153" s="29" t="s">
        <v>306</v>
      </c>
      <c r="C153" s="29" t="s">
        <v>302</v>
      </c>
      <c r="D153" s="12" t="s">
        <v>50</v>
      </c>
      <c r="E153" s="29" t="s">
        <v>122</v>
      </c>
      <c r="F153" s="30">
        <v>0.03891203703703704</v>
      </c>
      <c r="G153" s="12" t="str">
        <f t="shared" si="14"/>
        <v>5.36/km</v>
      </c>
      <c r="H153" s="13">
        <f t="shared" si="15"/>
        <v>0.013460648148148149</v>
      </c>
      <c r="I153" s="13">
        <f t="shared" si="16"/>
        <v>0.008715277777777777</v>
      </c>
    </row>
    <row r="154" spans="1:9" ht="15" customHeight="1">
      <c r="A154" s="12">
        <v>150</v>
      </c>
      <c r="B154" s="29" t="s">
        <v>172</v>
      </c>
      <c r="C154" s="29" t="s">
        <v>69</v>
      </c>
      <c r="D154" s="12" t="s">
        <v>225</v>
      </c>
      <c r="E154" s="29" t="s">
        <v>251</v>
      </c>
      <c r="F154" s="30">
        <v>0.03894675925925926</v>
      </c>
      <c r="G154" s="12" t="str">
        <f t="shared" si="14"/>
        <v>5.37/km</v>
      </c>
      <c r="H154" s="13">
        <f t="shared" si="15"/>
        <v>0.01349537037037037</v>
      </c>
      <c r="I154" s="13">
        <f t="shared" si="16"/>
        <v>0.0025231481481481424</v>
      </c>
    </row>
    <row r="155" spans="1:9" ht="15" customHeight="1">
      <c r="A155" s="12">
        <v>151</v>
      </c>
      <c r="B155" s="29" t="s">
        <v>307</v>
      </c>
      <c r="C155" s="29" t="s">
        <v>308</v>
      </c>
      <c r="D155" s="12" t="s">
        <v>64</v>
      </c>
      <c r="E155" s="29" t="s">
        <v>309</v>
      </c>
      <c r="F155" s="30">
        <v>0.038969907407407404</v>
      </c>
      <c r="G155" s="12" t="str">
        <f t="shared" si="14"/>
        <v>5.37/km</v>
      </c>
      <c r="H155" s="13">
        <f t="shared" si="15"/>
        <v>0.013518518518518517</v>
      </c>
      <c r="I155" s="13">
        <f t="shared" si="16"/>
        <v>0.008391203703703703</v>
      </c>
    </row>
    <row r="156" spans="1:9" ht="15" customHeight="1">
      <c r="A156" s="12">
        <v>152</v>
      </c>
      <c r="B156" s="29" t="s">
        <v>48</v>
      </c>
      <c r="C156" s="29" t="s">
        <v>194</v>
      </c>
      <c r="D156" s="12" t="s">
        <v>43</v>
      </c>
      <c r="E156" s="29" t="s">
        <v>44</v>
      </c>
      <c r="F156" s="30">
        <v>0.039074074074074074</v>
      </c>
      <c r="G156" s="12" t="str">
        <f t="shared" si="14"/>
        <v>5.38/km</v>
      </c>
      <c r="H156" s="13">
        <f t="shared" si="15"/>
        <v>0.013622685185185186</v>
      </c>
      <c r="I156" s="13">
        <f t="shared" si="16"/>
        <v>0.009224537037037038</v>
      </c>
    </row>
    <row r="157" spans="1:9" ht="15" customHeight="1">
      <c r="A157" s="12">
        <v>153</v>
      </c>
      <c r="B157" s="29" t="s">
        <v>310</v>
      </c>
      <c r="C157" s="29" t="s">
        <v>311</v>
      </c>
      <c r="D157" s="12" t="s">
        <v>43</v>
      </c>
      <c r="E157" s="29" t="s">
        <v>140</v>
      </c>
      <c r="F157" s="30">
        <v>0.0391087962962963</v>
      </c>
      <c r="G157" s="12" t="str">
        <f t="shared" si="14"/>
        <v>5.38/km</v>
      </c>
      <c r="H157" s="13">
        <f t="shared" si="15"/>
        <v>0.013657407407407413</v>
      </c>
      <c r="I157" s="13">
        <f t="shared" si="16"/>
        <v>0.009259259259259266</v>
      </c>
    </row>
    <row r="158" spans="1:9" ht="15" customHeight="1">
      <c r="A158" s="12">
        <v>154</v>
      </c>
      <c r="B158" s="29" t="s">
        <v>312</v>
      </c>
      <c r="C158" s="29" t="s">
        <v>313</v>
      </c>
      <c r="D158" s="12" t="s">
        <v>237</v>
      </c>
      <c r="E158" s="29" t="s">
        <v>92</v>
      </c>
      <c r="F158" s="30">
        <v>0.03918981481481481</v>
      </c>
      <c r="G158" s="12" t="str">
        <f t="shared" si="14"/>
        <v>5.39/km</v>
      </c>
      <c r="H158" s="13">
        <f t="shared" si="15"/>
        <v>0.013738425925925921</v>
      </c>
      <c r="I158" s="13">
        <f t="shared" si="16"/>
        <v>0.0024189814814814734</v>
      </c>
    </row>
    <row r="159" spans="1:9" ht="15" customHeight="1">
      <c r="A159" s="12">
        <v>155</v>
      </c>
      <c r="B159" s="29" t="s">
        <v>314</v>
      </c>
      <c r="C159" s="29" t="s">
        <v>315</v>
      </c>
      <c r="D159" s="12" t="s">
        <v>82</v>
      </c>
      <c r="E159" s="29" t="s">
        <v>137</v>
      </c>
      <c r="F159" s="30">
        <v>0.03921296296296296</v>
      </c>
      <c r="G159" s="12" t="str">
        <f t="shared" si="14"/>
        <v>5.39/km</v>
      </c>
      <c r="H159" s="13">
        <f t="shared" si="15"/>
        <v>0.013761574074074075</v>
      </c>
      <c r="I159" s="13">
        <f t="shared" si="16"/>
        <v>0.008009259259259261</v>
      </c>
    </row>
    <row r="160" spans="1:9" ht="15" customHeight="1">
      <c r="A160" s="12">
        <v>156</v>
      </c>
      <c r="B160" s="29" t="s">
        <v>316</v>
      </c>
      <c r="C160" s="29" t="s">
        <v>34</v>
      </c>
      <c r="D160" s="12" t="s">
        <v>43</v>
      </c>
      <c r="E160" s="29" t="s">
        <v>251</v>
      </c>
      <c r="F160" s="30">
        <v>0.039247685185185184</v>
      </c>
      <c r="G160" s="12" t="str">
        <f t="shared" si="14"/>
        <v>5.39/km</v>
      </c>
      <c r="H160" s="13">
        <f t="shared" si="15"/>
        <v>0.013796296296296296</v>
      </c>
      <c r="I160" s="13">
        <f t="shared" si="16"/>
        <v>0.009398148148148149</v>
      </c>
    </row>
    <row r="161" spans="1:9" ht="15" customHeight="1">
      <c r="A161" s="12">
        <v>157</v>
      </c>
      <c r="B161" s="29" t="s">
        <v>317</v>
      </c>
      <c r="C161" s="29" t="s">
        <v>37</v>
      </c>
      <c r="D161" s="12" t="s">
        <v>43</v>
      </c>
      <c r="E161" s="29" t="s">
        <v>158</v>
      </c>
      <c r="F161" s="30">
        <v>0.039317129629629625</v>
      </c>
      <c r="G161" s="12" t="str">
        <f t="shared" si="14"/>
        <v>5.40/km</v>
      </c>
      <c r="H161" s="13">
        <f t="shared" si="15"/>
        <v>0.013865740740740738</v>
      </c>
      <c r="I161" s="13">
        <f t="shared" si="16"/>
        <v>0.00946759259259259</v>
      </c>
    </row>
    <row r="162" spans="1:9" ht="15" customHeight="1">
      <c r="A162" s="12">
        <v>158</v>
      </c>
      <c r="B162" s="29" t="s">
        <v>318</v>
      </c>
      <c r="C162" s="29" t="s">
        <v>46</v>
      </c>
      <c r="D162" s="12" t="s">
        <v>64</v>
      </c>
      <c r="E162" s="29" t="s">
        <v>319</v>
      </c>
      <c r="F162" s="30">
        <v>0.03936342592592592</v>
      </c>
      <c r="G162" s="12" t="str">
        <f t="shared" si="14"/>
        <v>5.40/km</v>
      </c>
      <c r="H162" s="13">
        <f t="shared" si="15"/>
        <v>0.013912037037037032</v>
      </c>
      <c r="I162" s="13">
        <f t="shared" si="16"/>
        <v>0.008784722222222218</v>
      </c>
    </row>
    <row r="163" spans="1:9" ht="15" customHeight="1">
      <c r="A163" s="12">
        <v>159</v>
      </c>
      <c r="B163" s="29" t="s">
        <v>320</v>
      </c>
      <c r="C163" s="29" t="s">
        <v>22</v>
      </c>
      <c r="D163" s="12" t="s">
        <v>43</v>
      </c>
      <c r="E163" s="29" t="s">
        <v>67</v>
      </c>
      <c r="F163" s="30">
        <v>0.03949074074074074</v>
      </c>
      <c r="G163" s="12" t="str">
        <f t="shared" si="14"/>
        <v>5.41/km</v>
      </c>
      <c r="H163" s="13">
        <f t="shared" si="15"/>
        <v>0.014039351851851855</v>
      </c>
      <c r="I163" s="13">
        <f t="shared" si="16"/>
        <v>0.009641203703703707</v>
      </c>
    </row>
    <row r="164" spans="1:9" ht="15" customHeight="1">
      <c r="A164" s="12">
        <v>160</v>
      </c>
      <c r="B164" s="29" t="s">
        <v>151</v>
      </c>
      <c r="C164" s="29" t="s">
        <v>129</v>
      </c>
      <c r="D164" s="12" t="s">
        <v>82</v>
      </c>
      <c r="E164" s="29" t="s">
        <v>140</v>
      </c>
      <c r="F164" s="30">
        <v>0.039560185185185184</v>
      </c>
      <c r="G164" s="12" t="str">
        <f t="shared" si="14"/>
        <v>5.42/km</v>
      </c>
      <c r="H164" s="13">
        <f t="shared" si="15"/>
        <v>0.014108796296296296</v>
      </c>
      <c r="I164" s="13">
        <f t="shared" si="16"/>
        <v>0.008356481481481482</v>
      </c>
    </row>
    <row r="165" spans="1:9" ht="15" customHeight="1">
      <c r="A165" s="12">
        <v>161</v>
      </c>
      <c r="B165" s="29" t="s">
        <v>321</v>
      </c>
      <c r="C165" s="29" t="s">
        <v>322</v>
      </c>
      <c r="D165" s="12" t="s">
        <v>64</v>
      </c>
      <c r="E165" s="29" t="s">
        <v>158</v>
      </c>
      <c r="F165" s="30">
        <v>0.03960648148148148</v>
      </c>
      <c r="G165" s="12" t="str">
        <f t="shared" si="14"/>
        <v>5.42/km</v>
      </c>
      <c r="H165" s="13">
        <f t="shared" si="15"/>
        <v>0.01415509259259259</v>
      </c>
      <c r="I165" s="13">
        <f t="shared" si="16"/>
        <v>0.009027777777777777</v>
      </c>
    </row>
    <row r="166" spans="1:9" ht="15" customHeight="1">
      <c r="A166" s="12">
        <v>162</v>
      </c>
      <c r="B166" s="29" t="s">
        <v>323</v>
      </c>
      <c r="C166" s="29" t="s">
        <v>174</v>
      </c>
      <c r="D166" s="12" t="s">
        <v>64</v>
      </c>
      <c r="E166" s="29" t="s">
        <v>251</v>
      </c>
      <c r="F166" s="30">
        <v>0.03975694444444445</v>
      </c>
      <c r="G166" s="12" t="str">
        <f aca="true" t="shared" si="17" ref="G166:G202">TEXT(INT((HOUR(F166)*3600+MINUTE(F166)*60+SECOND(F166))/$I$3/60),"0")&amp;"."&amp;TEXT(MOD((HOUR(F166)*3600+MINUTE(F166)*60+SECOND(F166))/$I$3,60),"00")&amp;"/km"</f>
        <v>5.44/km</v>
      </c>
      <c r="H166" s="13">
        <f aca="true" t="shared" si="18" ref="H166:H202">F166-$F$5</f>
        <v>0.014305555555555561</v>
      </c>
      <c r="I166" s="13">
        <f t="shared" si="16"/>
        <v>0.009178240740740747</v>
      </c>
    </row>
    <row r="167" spans="1:9" ht="15" customHeight="1">
      <c r="A167" s="12">
        <v>163</v>
      </c>
      <c r="B167" s="29" t="s">
        <v>238</v>
      </c>
      <c r="C167" s="29" t="s">
        <v>34</v>
      </c>
      <c r="D167" s="12" t="s">
        <v>82</v>
      </c>
      <c r="E167" s="29" t="s">
        <v>251</v>
      </c>
      <c r="F167" s="30">
        <v>0.039768518518518516</v>
      </c>
      <c r="G167" s="12" t="str">
        <f t="shared" si="17"/>
        <v>5.44/km</v>
      </c>
      <c r="H167" s="13">
        <f t="shared" si="18"/>
        <v>0.014317129629629628</v>
      </c>
      <c r="I167" s="13">
        <f t="shared" si="16"/>
        <v>0.008564814814814813</v>
      </c>
    </row>
    <row r="168" spans="1:9" ht="15" customHeight="1">
      <c r="A168" s="12">
        <v>164</v>
      </c>
      <c r="B168" s="29" t="s">
        <v>324</v>
      </c>
      <c r="C168" s="29" t="s">
        <v>325</v>
      </c>
      <c r="D168" s="12" t="s">
        <v>116</v>
      </c>
      <c r="E168" s="29" t="s">
        <v>251</v>
      </c>
      <c r="F168" s="30">
        <v>0.03978009259259259</v>
      </c>
      <c r="G168" s="12" t="str">
        <f t="shared" si="17"/>
        <v>5.44/km</v>
      </c>
      <c r="H168" s="13">
        <f t="shared" si="18"/>
        <v>0.014328703703703701</v>
      </c>
      <c r="I168" s="13">
        <f t="shared" si="16"/>
        <v>0.007650462962962963</v>
      </c>
    </row>
    <row r="169" spans="1:9" ht="15" customHeight="1">
      <c r="A169" s="12">
        <v>165</v>
      </c>
      <c r="B169" s="29" t="s">
        <v>326</v>
      </c>
      <c r="C169" s="29" t="s">
        <v>327</v>
      </c>
      <c r="D169" s="12" t="s">
        <v>328</v>
      </c>
      <c r="E169" s="29" t="s">
        <v>59</v>
      </c>
      <c r="F169" s="30">
        <v>0.03984953703703704</v>
      </c>
      <c r="G169" s="12" t="str">
        <f t="shared" si="17"/>
        <v>5.44/km</v>
      </c>
      <c r="H169" s="13">
        <f t="shared" si="18"/>
        <v>0.01439814814814815</v>
      </c>
      <c r="I169" s="13">
        <f t="shared" si="16"/>
        <v>0</v>
      </c>
    </row>
    <row r="170" spans="1:9" ht="15" customHeight="1">
      <c r="A170" s="25">
        <v>166</v>
      </c>
      <c r="B170" s="33" t="s">
        <v>329</v>
      </c>
      <c r="C170" s="33" t="s">
        <v>89</v>
      </c>
      <c r="D170" s="25" t="s">
        <v>64</v>
      </c>
      <c r="E170" s="33" t="s">
        <v>606</v>
      </c>
      <c r="F170" s="34">
        <v>0.03986111111111111</v>
      </c>
      <c r="G170" s="25" t="str">
        <f t="shared" si="17"/>
        <v>5.44/km</v>
      </c>
      <c r="H170" s="26">
        <f t="shared" si="18"/>
        <v>0.014409722222222223</v>
      </c>
      <c r="I170" s="26">
        <f t="shared" si="16"/>
        <v>0.00928240740740741</v>
      </c>
    </row>
    <row r="171" spans="1:9" ht="15" customHeight="1">
      <c r="A171" s="12">
        <v>167</v>
      </c>
      <c r="B171" s="29" t="s">
        <v>330</v>
      </c>
      <c r="C171" s="29" t="s">
        <v>331</v>
      </c>
      <c r="D171" s="12" t="s">
        <v>43</v>
      </c>
      <c r="E171" s="29" t="s">
        <v>140</v>
      </c>
      <c r="F171" s="30">
        <v>0.03988425925925926</v>
      </c>
      <c r="G171" s="12" t="str">
        <f t="shared" si="17"/>
        <v>5.45/km</v>
      </c>
      <c r="H171" s="13">
        <f t="shared" si="18"/>
        <v>0.01443287037037037</v>
      </c>
      <c r="I171" s="13">
        <f t="shared" si="16"/>
        <v>0.010034722222222223</v>
      </c>
    </row>
    <row r="172" spans="1:9" ht="15" customHeight="1">
      <c r="A172" s="12">
        <v>168</v>
      </c>
      <c r="B172" s="29" t="s">
        <v>332</v>
      </c>
      <c r="C172" s="29" t="s">
        <v>333</v>
      </c>
      <c r="D172" s="12" t="s">
        <v>23</v>
      </c>
      <c r="E172" s="29" t="s">
        <v>140</v>
      </c>
      <c r="F172" s="30">
        <v>0.03995370370370371</v>
      </c>
      <c r="G172" s="12" t="str">
        <f t="shared" si="17"/>
        <v>5.45/km</v>
      </c>
      <c r="H172" s="13">
        <f t="shared" si="18"/>
        <v>0.014502314814814819</v>
      </c>
      <c r="I172" s="13">
        <f t="shared" si="16"/>
        <v>0.01234953703703704</v>
      </c>
    </row>
    <row r="173" spans="1:9" ht="15" customHeight="1">
      <c r="A173" s="12">
        <v>169</v>
      </c>
      <c r="B173" s="29" t="s">
        <v>334</v>
      </c>
      <c r="C173" s="29" t="s">
        <v>335</v>
      </c>
      <c r="D173" s="12" t="s">
        <v>82</v>
      </c>
      <c r="E173" s="29" t="s">
        <v>92</v>
      </c>
      <c r="F173" s="30">
        <v>0.04</v>
      </c>
      <c r="G173" s="12" t="str">
        <f t="shared" si="17"/>
        <v>5.46/km</v>
      </c>
      <c r="H173" s="13">
        <f t="shared" si="18"/>
        <v>0.014548611111111113</v>
      </c>
      <c r="I173" s="13">
        <f t="shared" si="16"/>
        <v>0.008796296296296299</v>
      </c>
    </row>
    <row r="174" spans="1:9" ht="15" customHeight="1">
      <c r="A174" s="12">
        <v>170</v>
      </c>
      <c r="B174" s="29" t="s">
        <v>336</v>
      </c>
      <c r="C174" s="29" t="s">
        <v>42</v>
      </c>
      <c r="D174" s="12" t="s">
        <v>64</v>
      </c>
      <c r="E174" s="29" t="s">
        <v>75</v>
      </c>
      <c r="F174" s="30">
        <v>0.04003472222222222</v>
      </c>
      <c r="G174" s="12" t="str">
        <f t="shared" si="17"/>
        <v>5.46/km</v>
      </c>
      <c r="H174" s="13">
        <f t="shared" si="18"/>
        <v>0.014583333333333334</v>
      </c>
      <c r="I174" s="13">
        <f t="shared" si="16"/>
        <v>0.00945601851851852</v>
      </c>
    </row>
    <row r="175" spans="1:9" ht="15" customHeight="1">
      <c r="A175" s="12">
        <v>171</v>
      </c>
      <c r="B175" s="29" t="s">
        <v>337</v>
      </c>
      <c r="C175" s="29" t="s">
        <v>338</v>
      </c>
      <c r="D175" s="12" t="s">
        <v>64</v>
      </c>
      <c r="E175" s="29" t="s">
        <v>67</v>
      </c>
      <c r="F175" s="30">
        <v>0.04016203703703704</v>
      </c>
      <c r="G175" s="12" t="str">
        <f t="shared" si="17"/>
        <v>5.47/km</v>
      </c>
      <c r="H175" s="13">
        <f t="shared" si="18"/>
        <v>0.01471064814814815</v>
      </c>
      <c r="I175" s="13">
        <f t="shared" si="16"/>
        <v>0.009583333333333336</v>
      </c>
    </row>
    <row r="176" spans="1:9" ht="15" customHeight="1">
      <c r="A176" s="12">
        <v>172</v>
      </c>
      <c r="B176" s="29" t="s">
        <v>295</v>
      </c>
      <c r="C176" s="29" t="s">
        <v>46</v>
      </c>
      <c r="D176" s="12" t="s">
        <v>29</v>
      </c>
      <c r="E176" s="29" t="s">
        <v>67</v>
      </c>
      <c r="F176" s="30">
        <v>0.040219907407407406</v>
      </c>
      <c r="G176" s="12" t="str">
        <f t="shared" si="17"/>
        <v>5.48/km</v>
      </c>
      <c r="H176" s="13">
        <f t="shared" si="18"/>
        <v>0.014768518518518518</v>
      </c>
      <c r="I176" s="13">
        <f t="shared" si="16"/>
        <v>0.011296296296296297</v>
      </c>
    </row>
    <row r="177" spans="1:9" ht="15" customHeight="1">
      <c r="A177" s="12">
        <v>173</v>
      </c>
      <c r="B177" s="29" t="s">
        <v>339</v>
      </c>
      <c r="C177" s="29" t="s">
        <v>22</v>
      </c>
      <c r="D177" s="12" t="s">
        <v>29</v>
      </c>
      <c r="E177" s="29" t="s">
        <v>340</v>
      </c>
      <c r="F177" s="30">
        <v>0.04023148148148148</v>
      </c>
      <c r="G177" s="12" t="str">
        <f t="shared" si="17"/>
        <v>5.48/km</v>
      </c>
      <c r="H177" s="13">
        <f t="shared" si="18"/>
        <v>0.014780092592592591</v>
      </c>
      <c r="I177" s="13">
        <f t="shared" si="16"/>
        <v>0.011307870370370371</v>
      </c>
    </row>
    <row r="178" spans="1:9" ht="15" customHeight="1">
      <c r="A178" s="12">
        <v>174</v>
      </c>
      <c r="B178" s="29" t="s">
        <v>341</v>
      </c>
      <c r="C178" s="29" t="s">
        <v>342</v>
      </c>
      <c r="D178" s="12" t="s">
        <v>343</v>
      </c>
      <c r="E178" s="29" t="s">
        <v>140</v>
      </c>
      <c r="F178" s="30">
        <v>0.04025462962962963</v>
      </c>
      <c r="G178" s="12" t="str">
        <f t="shared" si="17"/>
        <v>5.48/km</v>
      </c>
      <c r="H178" s="13">
        <f t="shared" si="18"/>
        <v>0.014803240740740745</v>
      </c>
      <c r="I178" s="13">
        <f t="shared" si="16"/>
        <v>0</v>
      </c>
    </row>
    <row r="179" spans="1:9" ht="15" customHeight="1">
      <c r="A179" s="12">
        <v>175</v>
      </c>
      <c r="B179" s="29" t="s">
        <v>344</v>
      </c>
      <c r="C179" s="29" t="s">
        <v>345</v>
      </c>
      <c r="D179" s="12" t="s">
        <v>237</v>
      </c>
      <c r="E179" s="29" t="s">
        <v>59</v>
      </c>
      <c r="F179" s="30">
        <v>0.040312499999999994</v>
      </c>
      <c r="G179" s="12" t="str">
        <f t="shared" si="17"/>
        <v>5.48/km</v>
      </c>
      <c r="H179" s="13">
        <f t="shared" si="18"/>
        <v>0.014861111111111106</v>
      </c>
      <c r="I179" s="13">
        <f t="shared" si="16"/>
        <v>0.0035416666666666582</v>
      </c>
    </row>
    <row r="180" spans="1:9" ht="15" customHeight="1">
      <c r="A180" s="12">
        <v>176</v>
      </c>
      <c r="B180" s="29" t="s">
        <v>346</v>
      </c>
      <c r="C180" s="29" t="s">
        <v>347</v>
      </c>
      <c r="D180" s="12" t="s">
        <v>116</v>
      </c>
      <c r="E180" s="29" t="s">
        <v>255</v>
      </c>
      <c r="F180" s="30">
        <v>0.040324074074074075</v>
      </c>
      <c r="G180" s="12" t="str">
        <f t="shared" si="17"/>
        <v>5.48/km</v>
      </c>
      <c r="H180" s="13">
        <f t="shared" si="18"/>
        <v>0.014872685185185187</v>
      </c>
      <c r="I180" s="13">
        <f t="shared" si="16"/>
        <v>0.008194444444444449</v>
      </c>
    </row>
    <row r="181" spans="1:9" ht="15" customHeight="1">
      <c r="A181" s="12">
        <v>177</v>
      </c>
      <c r="B181" s="29" t="s">
        <v>348</v>
      </c>
      <c r="C181" s="29" t="s">
        <v>132</v>
      </c>
      <c r="D181" s="12" t="s">
        <v>64</v>
      </c>
      <c r="E181" s="29" t="s">
        <v>67</v>
      </c>
      <c r="F181" s="30">
        <v>0.04034722222222222</v>
      </c>
      <c r="G181" s="12" t="str">
        <f t="shared" si="17"/>
        <v>5.49/km</v>
      </c>
      <c r="H181" s="13">
        <f t="shared" si="18"/>
        <v>0.014895833333333334</v>
      </c>
      <c r="I181" s="13">
        <f t="shared" si="16"/>
        <v>0.00976851851851852</v>
      </c>
    </row>
    <row r="182" spans="1:9" ht="15" customHeight="1">
      <c r="A182" s="12">
        <v>178</v>
      </c>
      <c r="B182" s="29" t="s">
        <v>349</v>
      </c>
      <c r="C182" s="29" t="s">
        <v>89</v>
      </c>
      <c r="D182" s="12" t="s">
        <v>43</v>
      </c>
      <c r="E182" s="29" t="s">
        <v>59</v>
      </c>
      <c r="F182" s="30">
        <v>0.04052083333333333</v>
      </c>
      <c r="G182" s="12" t="str">
        <f t="shared" si="17"/>
        <v>5.50/km</v>
      </c>
      <c r="H182" s="13">
        <f t="shared" si="18"/>
        <v>0.015069444444444444</v>
      </c>
      <c r="I182" s="13">
        <f t="shared" si="16"/>
        <v>0.010671296296296297</v>
      </c>
    </row>
    <row r="183" spans="1:9" ht="15" customHeight="1">
      <c r="A183" s="12">
        <v>179</v>
      </c>
      <c r="B183" s="29" t="s">
        <v>350</v>
      </c>
      <c r="C183" s="29" t="s">
        <v>351</v>
      </c>
      <c r="D183" s="12" t="s">
        <v>328</v>
      </c>
      <c r="E183" s="29" t="s">
        <v>352</v>
      </c>
      <c r="F183" s="30">
        <v>0.040532407407407406</v>
      </c>
      <c r="G183" s="12" t="str">
        <f t="shared" si="17"/>
        <v>5.50/km</v>
      </c>
      <c r="H183" s="13">
        <f t="shared" si="18"/>
        <v>0.015081018518518518</v>
      </c>
      <c r="I183" s="13">
        <f t="shared" si="16"/>
        <v>0.0006828703703703684</v>
      </c>
    </row>
    <row r="184" spans="1:9" ht="15" customHeight="1">
      <c r="A184" s="12">
        <v>180</v>
      </c>
      <c r="B184" s="29" t="s">
        <v>353</v>
      </c>
      <c r="C184" s="29" t="s">
        <v>22</v>
      </c>
      <c r="D184" s="12" t="s">
        <v>29</v>
      </c>
      <c r="E184" s="29" t="s">
        <v>176</v>
      </c>
      <c r="F184" s="30">
        <v>0.04055555555555555</v>
      </c>
      <c r="G184" s="12" t="str">
        <f t="shared" si="17"/>
        <v>5.50/km</v>
      </c>
      <c r="H184" s="13">
        <f t="shared" si="18"/>
        <v>0.015104166666666665</v>
      </c>
      <c r="I184" s="13">
        <f t="shared" si="16"/>
        <v>0.011631944444444445</v>
      </c>
    </row>
    <row r="185" spans="1:9" ht="15" customHeight="1">
      <c r="A185" s="12">
        <v>181</v>
      </c>
      <c r="B185" s="29" t="s">
        <v>354</v>
      </c>
      <c r="C185" s="29" t="s">
        <v>355</v>
      </c>
      <c r="D185" s="12" t="s">
        <v>212</v>
      </c>
      <c r="E185" s="29" t="s">
        <v>158</v>
      </c>
      <c r="F185" s="30">
        <v>0.0405787037037037</v>
      </c>
      <c r="G185" s="12" t="str">
        <f t="shared" si="17"/>
        <v>5.51/km</v>
      </c>
      <c r="H185" s="13">
        <f t="shared" si="18"/>
        <v>0.015127314814814812</v>
      </c>
      <c r="I185" s="13">
        <f t="shared" si="16"/>
        <v>0.004618055555555549</v>
      </c>
    </row>
    <row r="186" spans="1:9" ht="15" customHeight="1">
      <c r="A186" s="12">
        <v>182</v>
      </c>
      <c r="B186" s="29" t="s">
        <v>356</v>
      </c>
      <c r="C186" s="29" t="s">
        <v>357</v>
      </c>
      <c r="D186" s="12" t="s">
        <v>212</v>
      </c>
      <c r="E186" s="29" t="s">
        <v>67</v>
      </c>
      <c r="F186" s="30">
        <v>0.04059027777777778</v>
      </c>
      <c r="G186" s="12" t="str">
        <f t="shared" si="17"/>
        <v>5.51/km</v>
      </c>
      <c r="H186" s="13">
        <f t="shared" si="18"/>
        <v>0.015138888888888893</v>
      </c>
      <c r="I186" s="13">
        <f t="shared" si="16"/>
        <v>0.004629629629629629</v>
      </c>
    </row>
    <row r="187" spans="1:9" ht="15" customHeight="1">
      <c r="A187" s="12">
        <v>183</v>
      </c>
      <c r="B187" s="29" t="s">
        <v>358</v>
      </c>
      <c r="C187" s="29" t="s">
        <v>359</v>
      </c>
      <c r="D187" s="12" t="s">
        <v>82</v>
      </c>
      <c r="E187" s="29" t="s">
        <v>251</v>
      </c>
      <c r="F187" s="30">
        <v>0.04070601851851852</v>
      </c>
      <c r="G187" s="12" t="str">
        <f t="shared" si="17"/>
        <v>5.52/km</v>
      </c>
      <c r="H187" s="13">
        <f t="shared" si="18"/>
        <v>0.015254629629629635</v>
      </c>
      <c r="I187" s="13">
        <f t="shared" si="16"/>
        <v>0.009502314814814821</v>
      </c>
    </row>
    <row r="188" spans="1:9" ht="15" customHeight="1">
      <c r="A188" s="12">
        <v>184</v>
      </c>
      <c r="B188" s="29" t="s">
        <v>280</v>
      </c>
      <c r="C188" s="29" t="s">
        <v>209</v>
      </c>
      <c r="D188" s="12" t="s">
        <v>64</v>
      </c>
      <c r="E188" s="29" t="s">
        <v>148</v>
      </c>
      <c r="F188" s="30">
        <v>0.040729166666666664</v>
      </c>
      <c r="G188" s="12" t="str">
        <f t="shared" si="17"/>
        <v>5.52/km</v>
      </c>
      <c r="H188" s="13">
        <f t="shared" si="18"/>
        <v>0.015277777777777776</v>
      </c>
      <c r="I188" s="13">
        <f t="shared" si="16"/>
        <v>0.010150462962962962</v>
      </c>
    </row>
    <row r="189" spans="1:9" ht="15" customHeight="1">
      <c r="A189" s="12">
        <v>185</v>
      </c>
      <c r="B189" s="29" t="s">
        <v>360</v>
      </c>
      <c r="C189" s="29" t="s">
        <v>129</v>
      </c>
      <c r="D189" s="12" t="s">
        <v>29</v>
      </c>
      <c r="E189" s="29" t="s">
        <v>140</v>
      </c>
      <c r="F189" s="30">
        <v>0.04076388888888889</v>
      </c>
      <c r="G189" s="12" t="str">
        <f t="shared" si="17"/>
        <v>5.52/km</v>
      </c>
      <c r="H189" s="13">
        <f t="shared" si="18"/>
        <v>0.015312500000000003</v>
      </c>
      <c r="I189" s="13">
        <f t="shared" si="16"/>
        <v>0.011840277777777783</v>
      </c>
    </row>
    <row r="190" spans="1:9" ht="15" customHeight="1">
      <c r="A190" s="12">
        <v>186</v>
      </c>
      <c r="B190" s="29" t="s">
        <v>256</v>
      </c>
      <c r="C190" s="29" t="s">
        <v>22</v>
      </c>
      <c r="D190" s="12" t="s">
        <v>64</v>
      </c>
      <c r="E190" s="29" t="s">
        <v>24</v>
      </c>
      <c r="F190" s="30">
        <v>0.04090277777777778</v>
      </c>
      <c r="G190" s="12" t="str">
        <f t="shared" si="17"/>
        <v>5.53/km</v>
      </c>
      <c r="H190" s="13">
        <f t="shared" si="18"/>
        <v>0.015451388888888893</v>
      </c>
      <c r="I190" s="13">
        <f t="shared" si="16"/>
        <v>0.01032407407407408</v>
      </c>
    </row>
    <row r="191" spans="1:9" ht="15" customHeight="1">
      <c r="A191" s="12">
        <v>187</v>
      </c>
      <c r="B191" s="29" t="s">
        <v>361</v>
      </c>
      <c r="C191" s="29" t="s">
        <v>22</v>
      </c>
      <c r="D191" s="12" t="s">
        <v>43</v>
      </c>
      <c r="E191" s="29" t="s">
        <v>362</v>
      </c>
      <c r="F191" s="30">
        <v>0.04090277777777778</v>
      </c>
      <c r="G191" s="12" t="str">
        <f t="shared" si="17"/>
        <v>5.53/km</v>
      </c>
      <c r="H191" s="13">
        <f t="shared" si="18"/>
        <v>0.015451388888888893</v>
      </c>
      <c r="I191" s="13">
        <f t="shared" si="16"/>
        <v>0.011053240740740745</v>
      </c>
    </row>
    <row r="192" spans="1:9" ht="15" customHeight="1">
      <c r="A192" s="12">
        <v>188</v>
      </c>
      <c r="B192" s="29" t="s">
        <v>363</v>
      </c>
      <c r="C192" s="29" t="s">
        <v>364</v>
      </c>
      <c r="D192" s="12" t="s">
        <v>13</v>
      </c>
      <c r="E192" s="29" t="s">
        <v>255</v>
      </c>
      <c r="F192" s="30">
        <v>0.0409375</v>
      </c>
      <c r="G192" s="12" t="str">
        <f t="shared" si="17"/>
        <v>5.54/km</v>
      </c>
      <c r="H192" s="13">
        <f t="shared" si="18"/>
        <v>0.015486111111111114</v>
      </c>
      <c r="I192" s="13">
        <f t="shared" si="16"/>
        <v>0.015486111111111114</v>
      </c>
    </row>
    <row r="193" spans="1:9" ht="15" customHeight="1">
      <c r="A193" s="12">
        <v>189</v>
      </c>
      <c r="B193" s="29" t="s">
        <v>365</v>
      </c>
      <c r="C193" s="29" t="s">
        <v>77</v>
      </c>
      <c r="D193" s="12" t="s">
        <v>64</v>
      </c>
      <c r="E193" s="29" t="s">
        <v>176</v>
      </c>
      <c r="F193" s="30">
        <v>0.04096064814814815</v>
      </c>
      <c r="G193" s="12" t="str">
        <f t="shared" si="17"/>
        <v>5.54/km</v>
      </c>
      <c r="H193" s="13">
        <f t="shared" si="18"/>
        <v>0.01550925925925926</v>
      </c>
      <c r="I193" s="13">
        <f t="shared" si="16"/>
        <v>0.010381944444444447</v>
      </c>
    </row>
    <row r="194" spans="1:9" ht="15" customHeight="1">
      <c r="A194" s="12">
        <v>190</v>
      </c>
      <c r="B194" s="29" t="s">
        <v>366</v>
      </c>
      <c r="C194" s="29" t="s">
        <v>39</v>
      </c>
      <c r="D194" s="12" t="s">
        <v>29</v>
      </c>
      <c r="E194" s="29" t="s">
        <v>367</v>
      </c>
      <c r="F194" s="30">
        <v>0.04099537037037037</v>
      </c>
      <c r="G194" s="12" t="str">
        <f t="shared" si="17"/>
        <v>5.54/km</v>
      </c>
      <c r="H194" s="13">
        <f t="shared" si="18"/>
        <v>0.015543981481481482</v>
      </c>
      <c r="I194" s="13">
        <f t="shared" si="16"/>
        <v>0.012071759259259261</v>
      </c>
    </row>
    <row r="195" spans="1:9" ht="15" customHeight="1">
      <c r="A195" s="12">
        <v>191</v>
      </c>
      <c r="B195" s="29" t="s">
        <v>266</v>
      </c>
      <c r="C195" s="29" t="s">
        <v>46</v>
      </c>
      <c r="D195" s="12" t="s">
        <v>82</v>
      </c>
      <c r="E195" s="29" t="s">
        <v>251</v>
      </c>
      <c r="F195" s="30">
        <v>0.04100694444444444</v>
      </c>
      <c r="G195" s="12" t="str">
        <f t="shared" si="17"/>
        <v>5.54/km</v>
      </c>
      <c r="H195" s="13">
        <f t="shared" si="18"/>
        <v>0.015555555555555555</v>
      </c>
      <c r="I195" s="13">
        <f t="shared" si="16"/>
        <v>0.00980324074074074</v>
      </c>
    </row>
    <row r="196" spans="1:9" ht="15" customHeight="1">
      <c r="A196" s="12">
        <v>192</v>
      </c>
      <c r="B196" s="29" t="s">
        <v>368</v>
      </c>
      <c r="C196" s="29" t="s">
        <v>115</v>
      </c>
      <c r="D196" s="12" t="s">
        <v>82</v>
      </c>
      <c r="E196" s="29" t="s">
        <v>158</v>
      </c>
      <c r="F196" s="30">
        <v>0.0410300925925926</v>
      </c>
      <c r="G196" s="12" t="str">
        <f t="shared" si="17"/>
        <v>5.55/km</v>
      </c>
      <c r="H196" s="13">
        <f t="shared" si="18"/>
        <v>0.01557870370370371</v>
      </c>
      <c r="I196" s="13">
        <f t="shared" si="16"/>
        <v>0.009826388888888895</v>
      </c>
    </row>
    <row r="197" spans="1:9" ht="15" customHeight="1">
      <c r="A197" s="12">
        <v>193</v>
      </c>
      <c r="B197" s="29" t="s">
        <v>369</v>
      </c>
      <c r="C197" s="29" t="s">
        <v>132</v>
      </c>
      <c r="D197" s="12" t="s">
        <v>43</v>
      </c>
      <c r="E197" s="29" t="s">
        <v>187</v>
      </c>
      <c r="F197" s="30">
        <v>0.04107638888888889</v>
      </c>
      <c r="G197" s="12" t="str">
        <f t="shared" si="17"/>
        <v>5.55/km</v>
      </c>
      <c r="H197" s="13">
        <f t="shared" si="18"/>
        <v>0.015625000000000003</v>
      </c>
      <c r="I197" s="13">
        <f t="shared" si="16"/>
        <v>0.011226851851851856</v>
      </c>
    </row>
    <row r="198" spans="1:9" ht="15" customHeight="1">
      <c r="A198" s="12">
        <v>194</v>
      </c>
      <c r="B198" s="29" t="s">
        <v>370</v>
      </c>
      <c r="C198" s="29" t="s">
        <v>257</v>
      </c>
      <c r="D198" s="12" t="s">
        <v>64</v>
      </c>
      <c r="E198" s="29" t="s">
        <v>187</v>
      </c>
      <c r="F198" s="30">
        <v>0.04111111111111111</v>
      </c>
      <c r="G198" s="12" t="str">
        <f t="shared" si="17"/>
        <v>5.55/km</v>
      </c>
      <c r="H198" s="13">
        <f t="shared" si="18"/>
        <v>0.015659722222222224</v>
      </c>
      <c r="I198" s="13">
        <f aca="true" t="shared" si="19" ref="I198:I261">F198-INDEX($F$5:$F$355,MATCH(D198,$D$5:$D$355,0))</f>
        <v>0.01053240740740741</v>
      </c>
    </row>
    <row r="199" spans="1:9" ht="15" customHeight="1">
      <c r="A199" s="12">
        <v>195</v>
      </c>
      <c r="B199" s="29" t="s">
        <v>371</v>
      </c>
      <c r="C199" s="29" t="s">
        <v>372</v>
      </c>
      <c r="D199" s="12" t="s">
        <v>237</v>
      </c>
      <c r="E199" s="29" t="s">
        <v>373</v>
      </c>
      <c r="F199" s="30">
        <v>0.04128472222222222</v>
      </c>
      <c r="G199" s="12" t="str">
        <f t="shared" si="17"/>
        <v>5.57/km</v>
      </c>
      <c r="H199" s="13">
        <f t="shared" si="18"/>
        <v>0.015833333333333335</v>
      </c>
      <c r="I199" s="13">
        <f t="shared" si="19"/>
        <v>0.004513888888888887</v>
      </c>
    </row>
    <row r="200" spans="1:9" ht="15" customHeight="1">
      <c r="A200" s="12">
        <v>196</v>
      </c>
      <c r="B200" s="29" t="s">
        <v>374</v>
      </c>
      <c r="C200" s="29" t="s">
        <v>74</v>
      </c>
      <c r="D200" s="12" t="s">
        <v>116</v>
      </c>
      <c r="E200" s="29" t="s">
        <v>375</v>
      </c>
      <c r="F200" s="30">
        <v>0.04133101851851852</v>
      </c>
      <c r="G200" s="12" t="str">
        <f t="shared" si="17"/>
        <v>5.57/km</v>
      </c>
      <c r="H200" s="13">
        <f t="shared" si="18"/>
        <v>0.01587962962962963</v>
      </c>
      <c r="I200" s="13">
        <f t="shared" si="19"/>
        <v>0.009201388888888891</v>
      </c>
    </row>
    <row r="201" spans="1:9" ht="15" customHeight="1">
      <c r="A201" s="12">
        <v>197</v>
      </c>
      <c r="B201" s="29" t="s">
        <v>376</v>
      </c>
      <c r="C201" s="29" t="s">
        <v>125</v>
      </c>
      <c r="D201" s="12" t="s">
        <v>43</v>
      </c>
      <c r="E201" s="29" t="s">
        <v>140</v>
      </c>
      <c r="F201" s="30">
        <v>0.04142361111111111</v>
      </c>
      <c r="G201" s="12" t="str">
        <f t="shared" si="17"/>
        <v>5.58/km</v>
      </c>
      <c r="H201" s="13">
        <f t="shared" si="18"/>
        <v>0.015972222222222224</v>
      </c>
      <c r="I201" s="13">
        <f t="shared" si="19"/>
        <v>0.011574074074074077</v>
      </c>
    </row>
    <row r="202" spans="1:9" ht="15" customHeight="1">
      <c r="A202" s="12">
        <v>198</v>
      </c>
      <c r="B202" s="29" t="s">
        <v>377</v>
      </c>
      <c r="C202" s="29" t="s">
        <v>378</v>
      </c>
      <c r="D202" s="12" t="s">
        <v>64</v>
      </c>
      <c r="E202" s="29" t="s">
        <v>158</v>
      </c>
      <c r="F202" s="30">
        <v>0.04148148148148148</v>
      </c>
      <c r="G202" s="12" t="str">
        <f t="shared" si="17"/>
        <v>5.58/km</v>
      </c>
      <c r="H202" s="13">
        <f t="shared" si="18"/>
        <v>0.016030092592592592</v>
      </c>
      <c r="I202" s="13">
        <f t="shared" si="19"/>
        <v>0.010902777777777779</v>
      </c>
    </row>
    <row r="203" spans="1:9" ht="15" customHeight="1">
      <c r="A203" s="12">
        <v>199</v>
      </c>
      <c r="B203" s="29" t="s">
        <v>379</v>
      </c>
      <c r="C203" s="29" t="s">
        <v>46</v>
      </c>
      <c r="D203" s="12" t="s">
        <v>82</v>
      </c>
      <c r="E203" s="29" t="s">
        <v>176</v>
      </c>
      <c r="F203" s="30">
        <v>0.04150462962962963</v>
      </c>
      <c r="G203" s="12" t="str">
        <f aca="true" t="shared" si="20" ref="G203:G266">TEXT(INT((HOUR(F203)*3600+MINUTE(F203)*60+SECOND(F203))/$I$3/60),"0")&amp;"."&amp;TEXT(MOD((HOUR(F203)*3600+MINUTE(F203)*60+SECOND(F203))/$I$3,60),"00")&amp;"/km"</f>
        <v>5.59/km</v>
      </c>
      <c r="H203" s="13">
        <f aca="true" t="shared" si="21" ref="H203:H266">F203-$F$5</f>
        <v>0.01605324074074074</v>
      </c>
      <c r="I203" s="13">
        <f t="shared" si="19"/>
        <v>0.010300925925925925</v>
      </c>
    </row>
    <row r="204" spans="1:9" ht="15" customHeight="1">
      <c r="A204" s="12">
        <v>200</v>
      </c>
      <c r="B204" s="29" t="s">
        <v>380</v>
      </c>
      <c r="C204" s="29" t="s">
        <v>42</v>
      </c>
      <c r="D204" s="12" t="s">
        <v>13</v>
      </c>
      <c r="E204" s="29" t="s">
        <v>24</v>
      </c>
      <c r="F204" s="30">
        <v>0.041574074074074076</v>
      </c>
      <c r="G204" s="12" t="str">
        <f t="shared" si="20"/>
        <v>5.59/km</v>
      </c>
      <c r="H204" s="13">
        <f t="shared" si="21"/>
        <v>0.016122685185185188</v>
      </c>
      <c r="I204" s="13">
        <f t="shared" si="19"/>
        <v>0.016122685185185188</v>
      </c>
    </row>
    <row r="205" spans="1:9" ht="15" customHeight="1">
      <c r="A205" s="12">
        <v>201</v>
      </c>
      <c r="B205" s="29" t="s">
        <v>381</v>
      </c>
      <c r="C205" s="29" t="s">
        <v>77</v>
      </c>
      <c r="D205" s="12" t="s">
        <v>43</v>
      </c>
      <c r="E205" s="29" t="s">
        <v>226</v>
      </c>
      <c r="F205" s="30">
        <v>0.04162037037037037</v>
      </c>
      <c r="G205" s="12" t="str">
        <f t="shared" si="20"/>
        <v>5.60/km</v>
      </c>
      <c r="H205" s="13">
        <f t="shared" si="21"/>
        <v>0.016168981481481482</v>
      </c>
      <c r="I205" s="13">
        <f t="shared" si="19"/>
        <v>0.011770833333333335</v>
      </c>
    </row>
    <row r="206" spans="1:9" ht="15" customHeight="1">
      <c r="A206" s="12">
        <v>202</v>
      </c>
      <c r="B206" s="29" t="s">
        <v>382</v>
      </c>
      <c r="C206" s="29" t="s">
        <v>174</v>
      </c>
      <c r="D206" s="12" t="s">
        <v>64</v>
      </c>
      <c r="E206" s="29" t="s">
        <v>75</v>
      </c>
      <c r="F206" s="30">
        <v>0.04171296296296296</v>
      </c>
      <c r="G206" s="12" t="str">
        <f t="shared" si="20"/>
        <v>6.00/km</v>
      </c>
      <c r="H206" s="13">
        <f t="shared" si="21"/>
        <v>0.01626157407407407</v>
      </c>
      <c r="I206" s="13">
        <f t="shared" si="19"/>
        <v>0.011134259259259257</v>
      </c>
    </row>
    <row r="207" spans="1:9" ht="15" customHeight="1">
      <c r="A207" s="12">
        <v>203</v>
      </c>
      <c r="B207" s="29" t="s">
        <v>383</v>
      </c>
      <c r="C207" s="29" t="s">
        <v>245</v>
      </c>
      <c r="D207" s="12" t="s">
        <v>116</v>
      </c>
      <c r="E207" s="29" t="s">
        <v>255</v>
      </c>
      <c r="F207" s="30">
        <v>0.04172453703703704</v>
      </c>
      <c r="G207" s="12" t="str">
        <f t="shared" si="20"/>
        <v>6.01/km</v>
      </c>
      <c r="H207" s="13">
        <f t="shared" si="21"/>
        <v>0.01627314814814815</v>
      </c>
      <c r="I207" s="13">
        <f t="shared" si="19"/>
        <v>0.009594907407407413</v>
      </c>
    </row>
    <row r="208" spans="1:9" ht="15" customHeight="1">
      <c r="A208" s="12">
        <v>204</v>
      </c>
      <c r="B208" s="29" t="s">
        <v>384</v>
      </c>
      <c r="C208" s="29" t="s">
        <v>80</v>
      </c>
      <c r="D208" s="12" t="s">
        <v>225</v>
      </c>
      <c r="E208" s="29" t="s">
        <v>137</v>
      </c>
      <c r="F208" s="30">
        <v>0.04177083333333333</v>
      </c>
      <c r="G208" s="12" t="str">
        <f t="shared" si="20"/>
        <v>6.01/km</v>
      </c>
      <c r="H208" s="13">
        <f t="shared" si="21"/>
        <v>0.016319444444444445</v>
      </c>
      <c r="I208" s="13">
        <f t="shared" si="19"/>
        <v>0.0053472222222222185</v>
      </c>
    </row>
    <row r="209" spans="1:9" ht="15" customHeight="1">
      <c r="A209" s="12">
        <v>205</v>
      </c>
      <c r="B209" s="29" t="s">
        <v>385</v>
      </c>
      <c r="C209" s="29" t="s">
        <v>386</v>
      </c>
      <c r="D209" s="12" t="s">
        <v>343</v>
      </c>
      <c r="E209" s="29" t="s">
        <v>59</v>
      </c>
      <c r="F209" s="30">
        <v>0.04179398148148148</v>
      </c>
      <c r="G209" s="12" t="str">
        <f t="shared" si="20"/>
        <v>6.01/km</v>
      </c>
      <c r="H209" s="13">
        <f t="shared" si="21"/>
        <v>0.016342592592592593</v>
      </c>
      <c r="I209" s="13">
        <f t="shared" si="19"/>
        <v>0.0015393518518518473</v>
      </c>
    </row>
    <row r="210" spans="1:9" ht="15" customHeight="1">
      <c r="A210" s="25">
        <v>206</v>
      </c>
      <c r="B210" s="33" t="s">
        <v>387</v>
      </c>
      <c r="C210" s="33" t="s">
        <v>292</v>
      </c>
      <c r="D210" s="25" t="s">
        <v>50</v>
      </c>
      <c r="E210" s="33" t="s">
        <v>606</v>
      </c>
      <c r="F210" s="34">
        <v>0.041874999999999996</v>
      </c>
      <c r="G210" s="25" t="str">
        <f t="shared" si="20"/>
        <v>6.02/km</v>
      </c>
      <c r="H210" s="26">
        <f t="shared" si="21"/>
        <v>0.016423611111111108</v>
      </c>
      <c r="I210" s="26">
        <f t="shared" si="19"/>
        <v>0.011678240740740736</v>
      </c>
    </row>
    <row r="211" spans="1:9" ht="15" customHeight="1">
      <c r="A211" s="25">
        <v>207</v>
      </c>
      <c r="B211" s="33" t="s">
        <v>388</v>
      </c>
      <c r="C211" s="33" t="s">
        <v>87</v>
      </c>
      <c r="D211" s="25" t="s">
        <v>82</v>
      </c>
      <c r="E211" s="33" t="s">
        <v>606</v>
      </c>
      <c r="F211" s="34">
        <v>0.04190972222222222</v>
      </c>
      <c r="G211" s="25" t="str">
        <f t="shared" si="20"/>
        <v>6.02/km</v>
      </c>
      <c r="H211" s="26">
        <f t="shared" si="21"/>
        <v>0.016458333333333335</v>
      </c>
      <c r="I211" s="26">
        <f t="shared" si="19"/>
        <v>0.010706018518518521</v>
      </c>
    </row>
    <row r="212" spans="1:9" ht="15" customHeight="1">
      <c r="A212" s="12">
        <v>208</v>
      </c>
      <c r="B212" s="29" t="s">
        <v>389</v>
      </c>
      <c r="C212" s="29" t="s">
        <v>390</v>
      </c>
      <c r="D212" s="12" t="s">
        <v>50</v>
      </c>
      <c r="E212" s="29" t="s">
        <v>75</v>
      </c>
      <c r="F212" s="30">
        <v>0.0419212962962963</v>
      </c>
      <c r="G212" s="12" t="str">
        <f t="shared" si="20"/>
        <v>6.02/km</v>
      </c>
      <c r="H212" s="13">
        <f t="shared" si="21"/>
        <v>0.01646990740740741</v>
      </c>
      <c r="I212" s="13">
        <f t="shared" si="19"/>
        <v>0.011724537037037037</v>
      </c>
    </row>
    <row r="213" spans="1:9" ht="15" customHeight="1">
      <c r="A213" s="12">
        <v>209</v>
      </c>
      <c r="B213" s="29" t="s">
        <v>391</v>
      </c>
      <c r="C213" s="29" t="s">
        <v>392</v>
      </c>
      <c r="D213" s="12" t="s">
        <v>116</v>
      </c>
      <c r="E213" s="29" t="s">
        <v>24</v>
      </c>
      <c r="F213" s="30">
        <v>0.04195601851851852</v>
      </c>
      <c r="G213" s="12" t="str">
        <f t="shared" si="20"/>
        <v>6.03/km</v>
      </c>
      <c r="H213" s="13">
        <f t="shared" si="21"/>
        <v>0.01650462962962963</v>
      </c>
      <c r="I213" s="13">
        <f t="shared" si="19"/>
        <v>0.009826388888888891</v>
      </c>
    </row>
    <row r="214" spans="1:9" ht="15" customHeight="1">
      <c r="A214" s="12">
        <v>210</v>
      </c>
      <c r="B214" s="29" t="s">
        <v>393</v>
      </c>
      <c r="C214" s="29" t="s">
        <v>132</v>
      </c>
      <c r="D214" s="12" t="s">
        <v>43</v>
      </c>
      <c r="E214" s="29" t="s">
        <v>394</v>
      </c>
      <c r="F214" s="30">
        <v>0.04197916666666667</v>
      </c>
      <c r="G214" s="12" t="str">
        <f t="shared" si="20"/>
        <v>6.03/km</v>
      </c>
      <c r="H214" s="13">
        <f t="shared" si="21"/>
        <v>0.016527777777777784</v>
      </c>
      <c r="I214" s="13">
        <f t="shared" si="19"/>
        <v>0.012129629629629636</v>
      </c>
    </row>
    <row r="215" spans="1:9" ht="15" customHeight="1">
      <c r="A215" s="12">
        <v>211</v>
      </c>
      <c r="B215" s="29" t="s">
        <v>395</v>
      </c>
      <c r="C215" s="29" t="s">
        <v>396</v>
      </c>
      <c r="D215" s="12" t="s">
        <v>328</v>
      </c>
      <c r="E215" s="29" t="s">
        <v>158</v>
      </c>
      <c r="F215" s="30">
        <v>0.04200231481481481</v>
      </c>
      <c r="G215" s="12" t="str">
        <f t="shared" si="20"/>
        <v>6.03/km</v>
      </c>
      <c r="H215" s="13">
        <f t="shared" si="21"/>
        <v>0.016550925925925924</v>
      </c>
      <c r="I215" s="13">
        <f t="shared" si="19"/>
        <v>0.0021527777777777743</v>
      </c>
    </row>
    <row r="216" spans="1:9" ht="15" customHeight="1">
      <c r="A216" s="12">
        <v>212</v>
      </c>
      <c r="B216" s="29" t="s">
        <v>214</v>
      </c>
      <c r="C216" s="29" t="s">
        <v>132</v>
      </c>
      <c r="D216" s="12" t="s">
        <v>43</v>
      </c>
      <c r="E216" s="29" t="s">
        <v>59</v>
      </c>
      <c r="F216" s="30">
        <v>0.04206018518518518</v>
      </c>
      <c r="G216" s="12" t="str">
        <f t="shared" si="20"/>
        <v>6.03/km</v>
      </c>
      <c r="H216" s="13">
        <f t="shared" si="21"/>
        <v>0.01660879629629629</v>
      </c>
      <c r="I216" s="13">
        <f t="shared" si="19"/>
        <v>0.012210648148148144</v>
      </c>
    </row>
    <row r="217" spans="1:9" ht="15" customHeight="1">
      <c r="A217" s="12">
        <v>213</v>
      </c>
      <c r="B217" s="29" t="s">
        <v>397</v>
      </c>
      <c r="C217" s="29" t="s">
        <v>129</v>
      </c>
      <c r="D217" s="12" t="s">
        <v>43</v>
      </c>
      <c r="E217" s="29" t="s">
        <v>398</v>
      </c>
      <c r="F217" s="30">
        <v>0.04209490740740741</v>
      </c>
      <c r="G217" s="12" t="str">
        <f t="shared" si="20"/>
        <v>6.04/km</v>
      </c>
      <c r="H217" s="13">
        <f t="shared" si="21"/>
        <v>0.01664351851851852</v>
      </c>
      <c r="I217" s="13">
        <f t="shared" si="19"/>
        <v>0.012245370370370372</v>
      </c>
    </row>
    <row r="218" spans="1:9" ht="15" customHeight="1">
      <c r="A218" s="12">
        <v>214</v>
      </c>
      <c r="B218" s="29" t="s">
        <v>399</v>
      </c>
      <c r="C218" s="29" t="s">
        <v>305</v>
      </c>
      <c r="D218" s="12" t="s">
        <v>29</v>
      </c>
      <c r="E218" s="29" t="s">
        <v>24</v>
      </c>
      <c r="F218" s="30">
        <v>0.04212962962962963</v>
      </c>
      <c r="G218" s="12" t="str">
        <f t="shared" si="20"/>
        <v>6.04/km</v>
      </c>
      <c r="H218" s="13">
        <f t="shared" si="21"/>
        <v>0.01667824074074074</v>
      </c>
      <c r="I218" s="13">
        <f t="shared" si="19"/>
        <v>0.01320601851851852</v>
      </c>
    </row>
    <row r="219" spans="1:9" ht="15" customHeight="1">
      <c r="A219" s="12">
        <v>215</v>
      </c>
      <c r="B219" s="29" t="s">
        <v>400</v>
      </c>
      <c r="C219" s="29" t="s">
        <v>195</v>
      </c>
      <c r="D219" s="12" t="s">
        <v>43</v>
      </c>
      <c r="E219" s="29" t="s">
        <v>24</v>
      </c>
      <c r="F219" s="30">
        <v>0.04215277777777778</v>
      </c>
      <c r="G219" s="12" t="str">
        <f t="shared" si="20"/>
        <v>6.04/km</v>
      </c>
      <c r="H219" s="13">
        <f t="shared" si="21"/>
        <v>0.016701388888888894</v>
      </c>
      <c r="I219" s="13">
        <f t="shared" si="19"/>
        <v>0.012303240740740747</v>
      </c>
    </row>
    <row r="220" spans="1:9" ht="15" customHeight="1">
      <c r="A220" s="12">
        <v>216</v>
      </c>
      <c r="B220" s="29" t="s">
        <v>401</v>
      </c>
      <c r="C220" s="29" t="s">
        <v>402</v>
      </c>
      <c r="D220" s="12" t="s">
        <v>43</v>
      </c>
      <c r="E220" s="29" t="s">
        <v>67</v>
      </c>
      <c r="F220" s="30">
        <v>0.04217592592592592</v>
      </c>
      <c r="G220" s="12" t="str">
        <f t="shared" si="20"/>
        <v>6.04/km</v>
      </c>
      <c r="H220" s="13">
        <f t="shared" si="21"/>
        <v>0.016724537037037034</v>
      </c>
      <c r="I220" s="13">
        <f t="shared" si="19"/>
        <v>0.012326388888888887</v>
      </c>
    </row>
    <row r="221" spans="1:9" ht="15" customHeight="1">
      <c r="A221" s="12">
        <v>217</v>
      </c>
      <c r="B221" s="29" t="s">
        <v>403</v>
      </c>
      <c r="C221" s="29" t="s">
        <v>404</v>
      </c>
      <c r="D221" s="12" t="s">
        <v>212</v>
      </c>
      <c r="E221" s="29" t="s">
        <v>24</v>
      </c>
      <c r="F221" s="30">
        <v>0.042199074074074076</v>
      </c>
      <c r="G221" s="12" t="str">
        <f t="shared" si="20"/>
        <v>6.05/km</v>
      </c>
      <c r="H221" s="13">
        <f t="shared" si="21"/>
        <v>0.01674768518518519</v>
      </c>
      <c r="I221" s="13">
        <f t="shared" si="19"/>
        <v>0.006238425925925925</v>
      </c>
    </row>
    <row r="222" spans="1:9" ht="15" customHeight="1">
      <c r="A222" s="12">
        <v>218</v>
      </c>
      <c r="B222" s="29" t="s">
        <v>405</v>
      </c>
      <c r="C222" s="29" t="s">
        <v>406</v>
      </c>
      <c r="D222" s="12" t="s">
        <v>135</v>
      </c>
      <c r="E222" s="29" t="s">
        <v>407</v>
      </c>
      <c r="F222" s="30">
        <v>0.04221064814814815</v>
      </c>
      <c r="G222" s="12" t="str">
        <f t="shared" si="20"/>
        <v>6.05/km</v>
      </c>
      <c r="H222" s="13">
        <f t="shared" si="21"/>
        <v>0.016759259259259262</v>
      </c>
      <c r="I222" s="13">
        <f t="shared" si="19"/>
        <v>0.008831018518518516</v>
      </c>
    </row>
    <row r="223" spans="1:9" ht="15" customHeight="1">
      <c r="A223" s="12">
        <v>219</v>
      </c>
      <c r="B223" s="29" t="s">
        <v>408</v>
      </c>
      <c r="C223" s="29" t="s">
        <v>194</v>
      </c>
      <c r="D223" s="12" t="s">
        <v>225</v>
      </c>
      <c r="E223" s="29" t="s">
        <v>137</v>
      </c>
      <c r="F223" s="30">
        <v>0.04226851851851852</v>
      </c>
      <c r="G223" s="12" t="str">
        <f t="shared" si="20"/>
        <v>6.05/km</v>
      </c>
      <c r="H223" s="13">
        <f t="shared" si="21"/>
        <v>0.01681712962962963</v>
      </c>
      <c r="I223" s="13">
        <f t="shared" si="19"/>
        <v>0.005844907407407403</v>
      </c>
    </row>
    <row r="224" spans="1:9" ht="15" customHeight="1">
      <c r="A224" s="12">
        <v>220</v>
      </c>
      <c r="B224" s="29" t="s">
        <v>409</v>
      </c>
      <c r="C224" s="29" t="s">
        <v>410</v>
      </c>
      <c r="D224" s="12" t="s">
        <v>237</v>
      </c>
      <c r="E224" s="29" t="s">
        <v>158</v>
      </c>
      <c r="F224" s="30">
        <v>0.0422800925925926</v>
      </c>
      <c r="G224" s="12" t="str">
        <f t="shared" si="20"/>
        <v>6.05/km</v>
      </c>
      <c r="H224" s="13">
        <f t="shared" si="21"/>
        <v>0.01682870370370371</v>
      </c>
      <c r="I224" s="13">
        <f t="shared" si="19"/>
        <v>0.005509259259259262</v>
      </c>
    </row>
    <row r="225" spans="1:9" ht="15" customHeight="1">
      <c r="A225" s="12">
        <v>221</v>
      </c>
      <c r="B225" s="29" t="s">
        <v>411</v>
      </c>
      <c r="C225" s="29" t="s">
        <v>412</v>
      </c>
      <c r="D225" s="12" t="s">
        <v>328</v>
      </c>
      <c r="E225" s="29" t="s">
        <v>413</v>
      </c>
      <c r="F225" s="30">
        <v>0.04230324074074074</v>
      </c>
      <c r="G225" s="12" t="str">
        <f t="shared" si="20"/>
        <v>6.06/km</v>
      </c>
      <c r="H225" s="13">
        <f t="shared" si="21"/>
        <v>0.01685185185185185</v>
      </c>
      <c r="I225" s="13">
        <f t="shared" si="19"/>
        <v>0.002453703703703701</v>
      </c>
    </row>
    <row r="226" spans="1:9" ht="15" customHeight="1">
      <c r="A226" s="25">
        <v>222</v>
      </c>
      <c r="B226" s="33" t="s">
        <v>414</v>
      </c>
      <c r="C226" s="33" t="s">
        <v>94</v>
      </c>
      <c r="D226" s="25" t="s">
        <v>23</v>
      </c>
      <c r="E226" s="33" t="s">
        <v>606</v>
      </c>
      <c r="F226" s="34">
        <v>0.04232638888888889</v>
      </c>
      <c r="G226" s="25" t="str">
        <f t="shared" si="20"/>
        <v>6.06/km</v>
      </c>
      <c r="H226" s="26">
        <f t="shared" si="21"/>
        <v>0.016875000000000005</v>
      </c>
      <c r="I226" s="26">
        <f t="shared" si="19"/>
        <v>0.014722222222222227</v>
      </c>
    </row>
    <row r="227" spans="1:9" ht="15" customHeight="1">
      <c r="A227" s="12">
        <v>223</v>
      </c>
      <c r="B227" s="29" t="s">
        <v>415</v>
      </c>
      <c r="C227" s="29" t="s">
        <v>132</v>
      </c>
      <c r="D227" s="12" t="s">
        <v>43</v>
      </c>
      <c r="E227" s="29" t="s">
        <v>158</v>
      </c>
      <c r="F227" s="30">
        <v>0.04247685185185185</v>
      </c>
      <c r="G227" s="12" t="str">
        <f t="shared" si="20"/>
        <v>6.07/km</v>
      </c>
      <c r="H227" s="13">
        <f t="shared" si="21"/>
        <v>0.01702546296296296</v>
      </c>
      <c r="I227" s="13">
        <f t="shared" si="19"/>
        <v>0.012627314814814813</v>
      </c>
    </row>
    <row r="228" spans="1:9" ht="15" customHeight="1">
      <c r="A228" s="12">
        <v>224</v>
      </c>
      <c r="B228" s="29" t="s">
        <v>416</v>
      </c>
      <c r="C228" s="29" t="s">
        <v>181</v>
      </c>
      <c r="D228" s="12" t="s">
        <v>23</v>
      </c>
      <c r="E228" s="29" t="s">
        <v>24</v>
      </c>
      <c r="F228" s="30">
        <v>0.04262731481481482</v>
      </c>
      <c r="G228" s="12" t="str">
        <f t="shared" si="20"/>
        <v>6.08/km</v>
      </c>
      <c r="H228" s="13">
        <f t="shared" si="21"/>
        <v>0.01717592592592593</v>
      </c>
      <c r="I228" s="13">
        <f t="shared" si="19"/>
        <v>0.015023148148148154</v>
      </c>
    </row>
    <row r="229" spans="1:9" ht="15" customHeight="1">
      <c r="A229" s="12">
        <v>225</v>
      </c>
      <c r="B229" s="29" t="s">
        <v>417</v>
      </c>
      <c r="C229" s="29" t="s">
        <v>418</v>
      </c>
      <c r="D229" s="12" t="s">
        <v>29</v>
      </c>
      <c r="E229" s="29" t="s">
        <v>24</v>
      </c>
      <c r="F229" s="30">
        <v>0.04263888888888889</v>
      </c>
      <c r="G229" s="12" t="str">
        <f t="shared" si="20"/>
        <v>6.08/km</v>
      </c>
      <c r="H229" s="13">
        <f t="shared" si="21"/>
        <v>0.017187500000000005</v>
      </c>
      <c r="I229" s="13">
        <f t="shared" si="19"/>
        <v>0.013715277777777785</v>
      </c>
    </row>
    <row r="230" spans="1:9" ht="15" customHeight="1">
      <c r="A230" s="25">
        <v>226</v>
      </c>
      <c r="B230" s="33" t="s">
        <v>419</v>
      </c>
      <c r="C230" s="33" t="s">
        <v>420</v>
      </c>
      <c r="D230" s="25" t="s">
        <v>135</v>
      </c>
      <c r="E230" s="33" t="s">
        <v>606</v>
      </c>
      <c r="F230" s="34">
        <v>0.042777777777777776</v>
      </c>
      <c r="G230" s="25" t="str">
        <f t="shared" si="20"/>
        <v>6.10/km</v>
      </c>
      <c r="H230" s="26">
        <f t="shared" si="21"/>
        <v>0.017326388888888888</v>
      </c>
      <c r="I230" s="26">
        <f t="shared" si="19"/>
        <v>0.009398148148148142</v>
      </c>
    </row>
    <row r="231" spans="1:9" ht="15" customHeight="1">
      <c r="A231" s="25">
        <v>227</v>
      </c>
      <c r="B231" s="33" t="s">
        <v>421</v>
      </c>
      <c r="C231" s="33" t="s">
        <v>422</v>
      </c>
      <c r="D231" s="25" t="s">
        <v>225</v>
      </c>
      <c r="E231" s="33" t="s">
        <v>606</v>
      </c>
      <c r="F231" s="34">
        <v>0.042835648148148144</v>
      </c>
      <c r="G231" s="25" t="str">
        <f t="shared" si="20"/>
        <v>6.10/km</v>
      </c>
      <c r="H231" s="26">
        <f t="shared" si="21"/>
        <v>0.017384259259259256</v>
      </c>
      <c r="I231" s="26">
        <f t="shared" si="19"/>
        <v>0.006412037037037029</v>
      </c>
    </row>
    <row r="232" spans="1:9" ht="15" customHeight="1">
      <c r="A232" s="12">
        <v>228</v>
      </c>
      <c r="B232" s="29" t="s">
        <v>423</v>
      </c>
      <c r="C232" s="29" t="s">
        <v>424</v>
      </c>
      <c r="D232" s="12" t="s">
        <v>212</v>
      </c>
      <c r="E232" s="29" t="s">
        <v>59</v>
      </c>
      <c r="F232" s="30">
        <v>0.042951388888888886</v>
      </c>
      <c r="G232" s="12" t="str">
        <f t="shared" si="20"/>
        <v>6.11/km</v>
      </c>
      <c r="H232" s="13">
        <f t="shared" si="21"/>
        <v>0.017499999999999998</v>
      </c>
      <c r="I232" s="13">
        <f t="shared" si="19"/>
        <v>0.006990740740740735</v>
      </c>
    </row>
    <row r="233" spans="1:9" ht="15" customHeight="1">
      <c r="A233" s="12">
        <v>229</v>
      </c>
      <c r="B233" s="29" t="s">
        <v>425</v>
      </c>
      <c r="C233" s="29" t="s">
        <v>426</v>
      </c>
      <c r="D233" s="12" t="s">
        <v>43</v>
      </c>
      <c r="E233" s="29" t="s">
        <v>67</v>
      </c>
      <c r="F233" s="30">
        <v>0.0430787037037037</v>
      </c>
      <c r="G233" s="12" t="str">
        <f t="shared" si="20"/>
        <v>6.12/km</v>
      </c>
      <c r="H233" s="13">
        <f t="shared" si="21"/>
        <v>0.017627314814814814</v>
      </c>
      <c r="I233" s="13">
        <f t="shared" si="19"/>
        <v>0.013229166666666667</v>
      </c>
    </row>
    <row r="234" spans="1:9" ht="15" customHeight="1">
      <c r="A234" s="12">
        <v>230</v>
      </c>
      <c r="B234" s="29" t="s">
        <v>427</v>
      </c>
      <c r="C234" s="29" t="s">
        <v>74</v>
      </c>
      <c r="D234" s="12" t="s">
        <v>29</v>
      </c>
      <c r="E234" s="29" t="s">
        <v>67</v>
      </c>
      <c r="F234" s="30">
        <v>0.043101851851851856</v>
      </c>
      <c r="G234" s="12" t="str">
        <f t="shared" si="20"/>
        <v>6.12/km</v>
      </c>
      <c r="H234" s="13">
        <f t="shared" si="21"/>
        <v>0.01765046296296297</v>
      </c>
      <c r="I234" s="13">
        <f t="shared" si="19"/>
        <v>0.014178240740740748</v>
      </c>
    </row>
    <row r="235" spans="1:9" ht="15" customHeight="1">
      <c r="A235" s="12">
        <v>231</v>
      </c>
      <c r="B235" s="29" t="s">
        <v>428</v>
      </c>
      <c r="C235" s="29" t="s">
        <v>429</v>
      </c>
      <c r="D235" s="12" t="s">
        <v>135</v>
      </c>
      <c r="E235" s="29" t="s">
        <v>67</v>
      </c>
      <c r="F235" s="30">
        <v>0.043125</v>
      </c>
      <c r="G235" s="12" t="str">
        <f t="shared" si="20"/>
        <v>6.13/km</v>
      </c>
      <c r="H235" s="13">
        <f t="shared" si="21"/>
        <v>0.01767361111111111</v>
      </c>
      <c r="I235" s="13">
        <f t="shared" si="19"/>
        <v>0.009745370370370363</v>
      </c>
    </row>
    <row r="236" spans="1:9" ht="15" customHeight="1">
      <c r="A236" s="12">
        <v>232</v>
      </c>
      <c r="B236" s="29" t="s">
        <v>430</v>
      </c>
      <c r="C236" s="29" t="s">
        <v>71</v>
      </c>
      <c r="D236" s="12" t="s">
        <v>43</v>
      </c>
      <c r="E236" s="29" t="s">
        <v>148</v>
      </c>
      <c r="F236" s="30">
        <v>0.04355324074074074</v>
      </c>
      <c r="G236" s="12" t="str">
        <f t="shared" si="20"/>
        <v>6.16/km</v>
      </c>
      <c r="H236" s="13">
        <f t="shared" si="21"/>
        <v>0.01810185185185185</v>
      </c>
      <c r="I236" s="13">
        <f t="shared" si="19"/>
        <v>0.013703703703703704</v>
      </c>
    </row>
    <row r="237" spans="1:9" ht="15" customHeight="1">
      <c r="A237" s="12">
        <v>233</v>
      </c>
      <c r="B237" s="29" t="s">
        <v>431</v>
      </c>
      <c r="C237" s="29" t="s">
        <v>432</v>
      </c>
      <c r="D237" s="12" t="s">
        <v>43</v>
      </c>
      <c r="E237" s="29" t="s">
        <v>309</v>
      </c>
      <c r="F237" s="30">
        <v>0.04366898148148148</v>
      </c>
      <c r="G237" s="12" t="str">
        <f t="shared" si="20"/>
        <v>6.17/km</v>
      </c>
      <c r="H237" s="13">
        <f t="shared" si="21"/>
        <v>0.018217592592592594</v>
      </c>
      <c r="I237" s="13">
        <f t="shared" si="19"/>
        <v>0.013819444444444447</v>
      </c>
    </row>
    <row r="238" spans="1:9" ht="15" customHeight="1">
      <c r="A238" s="12">
        <v>234</v>
      </c>
      <c r="B238" s="29" t="s">
        <v>433</v>
      </c>
      <c r="C238" s="29" t="s">
        <v>434</v>
      </c>
      <c r="D238" s="12" t="s">
        <v>237</v>
      </c>
      <c r="E238" s="29" t="s">
        <v>140</v>
      </c>
      <c r="F238" s="30">
        <v>0.04383101851851851</v>
      </c>
      <c r="G238" s="12" t="str">
        <f t="shared" si="20"/>
        <v>6.19/km</v>
      </c>
      <c r="H238" s="13">
        <f t="shared" si="21"/>
        <v>0.018379629629629624</v>
      </c>
      <c r="I238" s="13">
        <f t="shared" si="19"/>
        <v>0.007060185185185176</v>
      </c>
    </row>
    <row r="239" spans="1:9" ht="15" customHeight="1">
      <c r="A239" s="12">
        <v>235</v>
      </c>
      <c r="B239" s="29" t="s">
        <v>435</v>
      </c>
      <c r="C239" s="29" t="s">
        <v>436</v>
      </c>
      <c r="D239" s="12" t="s">
        <v>328</v>
      </c>
      <c r="E239" s="29" t="s">
        <v>375</v>
      </c>
      <c r="F239" s="30">
        <v>0.04388888888888889</v>
      </c>
      <c r="G239" s="12" t="str">
        <f t="shared" si="20"/>
        <v>6.19/km</v>
      </c>
      <c r="H239" s="13">
        <f t="shared" si="21"/>
        <v>0.0184375</v>
      </c>
      <c r="I239" s="13">
        <f t="shared" si="19"/>
        <v>0.0040393518518518495</v>
      </c>
    </row>
    <row r="240" spans="1:9" ht="15" customHeight="1">
      <c r="A240" s="12">
        <v>236</v>
      </c>
      <c r="B240" s="29" t="s">
        <v>437</v>
      </c>
      <c r="C240" s="29" t="s">
        <v>438</v>
      </c>
      <c r="D240" s="12" t="s">
        <v>64</v>
      </c>
      <c r="E240" s="29" t="s">
        <v>24</v>
      </c>
      <c r="F240" s="30">
        <v>0.04393518518518519</v>
      </c>
      <c r="G240" s="12" t="str">
        <f t="shared" si="20"/>
        <v>6.20/km</v>
      </c>
      <c r="H240" s="13">
        <f t="shared" si="21"/>
        <v>0.0184837962962963</v>
      </c>
      <c r="I240" s="13">
        <f t="shared" si="19"/>
        <v>0.013356481481481487</v>
      </c>
    </row>
    <row r="241" spans="1:9" ht="15" customHeight="1">
      <c r="A241" s="12">
        <v>237</v>
      </c>
      <c r="B241" s="29" t="s">
        <v>439</v>
      </c>
      <c r="C241" s="29" t="s">
        <v>115</v>
      </c>
      <c r="D241" s="12" t="s">
        <v>64</v>
      </c>
      <c r="E241" s="29" t="s">
        <v>440</v>
      </c>
      <c r="F241" s="30">
        <v>0.0440162037037037</v>
      </c>
      <c r="G241" s="12" t="str">
        <f t="shared" si="20"/>
        <v>6.20/km</v>
      </c>
      <c r="H241" s="13">
        <f t="shared" si="21"/>
        <v>0.018564814814814815</v>
      </c>
      <c r="I241" s="13">
        <f t="shared" si="19"/>
        <v>0.013437500000000002</v>
      </c>
    </row>
    <row r="242" spans="1:9" ht="15" customHeight="1">
      <c r="A242" s="12">
        <v>238</v>
      </c>
      <c r="B242" s="29" t="s">
        <v>441</v>
      </c>
      <c r="C242" s="29" t="s">
        <v>442</v>
      </c>
      <c r="D242" s="12" t="s">
        <v>64</v>
      </c>
      <c r="E242" s="29" t="s">
        <v>24</v>
      </c>
      <c r="F242" s="30">
        <v>0.044062500000000004</v>
      </c>
      <c r="G242" s="12" t="str">
        <f t="shared" si="20"/>
        <v>6.21/km</v>
      </c>
      <c r="H242" s="13">
        <f t="shared" si="21"/>
        <v>0.018611111111111116</v>
      </c>
      <c r="I242" s="13">
        <f t="shared" si="19"/>
        <v>0.013483796296296303</v>
      </c>
    </row>
    <row r="243" spans="1:9" ht="15" customHeight="1">
      <c r="A243" s="12">
        <v>239</v>
      </c>
      <c r="B243" s="29" t="s">
        <v>443</v>
      </c>
      <c r="C243" s="29" t="s">
        <v>444</v>
      </c>
      <c r="D243" s="12" t="s">
        <v>445</v>
      </c>
      <c r="E243" s="29" t="s">
        <v>251</v>
      </c>
      <c r="F243" s="30">
        <v>0.044259259259259255</v>
      </c>
      <c r="G243" s="12" t="str">
        <f t="shared" si="20"/>
        <v>6.22/km</v>
      </c>
      <c r="H243" s="13">
        <f t="shared" si="21"/>
        <v>0.018807870370370367</v>
      </c>
      <c r="I243" s="13">
        <f t="shared" si="19"/>
        <v>0</v>
      </c>
    </row>
    <row r="244" spans="1:9" ht="15" customHeight="1">
      <c r="A244" s="12">
        <v>240</v>
      </c>
      <c r="B244" s="29" t="s">
        <v>443</v>
      </c>
      <c r="C244" s="29" t="s">
        <v>446</v>
      </c>
      <c r="D244" s="12" t="s">
        <v>82</v>
      </c>
      <c r="E244" s="29" t="s">
        <v>251</v>
      </c>
      <c r="F244" s="30">
        <v>0.04428240740740741</v>
      </c>
      <c r="G244" s="12" t="str">
        <f t="shared" si="20"/>
        <v>6.23/km</v>
      </c>
      <c r="H244" s="13">
        <f t="shared" si="21"/>
        <v>0.01883101851851852</v>
      </c>
      <c r="I244" s="13">
        <f t="shared" si="19"/>
        <v>0.013078703703703707</v>
      </c>
    </row>
    <row r="245" spans="1:9" ht="15" customHeight="1">
      <c r="A245" s="12">
        <v>241</v>
      </c>
      <c r="B245" s="29" t="s">
        <v>127</v>
      </c>
      <c r="C245" s="29" t="s">
        <v>94</v>
      </c>
      <c r="D245" s="12" t="s">
        <v>43</v>
      </c>
      <c r="E245" s="29" t="s">
        <v>44</v>
      </c>
      <c r="F245" s="30">
        <v>0.04430555555555555</v>
      </c>
      <c r="G245" s="12" t="str">
        <f t="shared" si="20"/>
        <v>6.23/km</v>
      </c>
      <c r="H245" s="13">
        <f t="shared" si="21"/>
        <v>0.01885416666666666</v>
      </c>
      <c r="I245" s="13">
        <f t="shared" si="19"/>
        <v>0.014456018518518514</v>
      </c>
    </row>
    <row r="246" spans="1:9" ht="15" customHeight="1">
      <c r="A246" s="12">
        <v>242</v>
      </c>
      <c r="B246" s="29" t="s">
        <v>447</v>
      </c>
      <c r="C246" s="29" t="s">
        <v>429</v>
      </c>
      <c r="D246" s="12" t="s">
        <v>212</v>
      </c>
      <c r="E246" s="29" t="s">
        <v>47</v>
      </c>
      <c r="F246" s="30">
        <v>0.044328703703703703</v>
      </c>
      <c r="G246" s="12" t="str">
        <f t="shared" si="20"/>
        <v>6.23/km</v>
      </c>
      <c r="H246" s="13">
        <f t="shared" si="21"/>
        <v>0.018877314814814816</v>
      </c>
      <c r="I246" s="13">
        <f t="shared" si="19"/>
        <v>0.008368055555555552</v>
      </c>
    </row>
    <row r="247" spans="1:9" ht="15" customHeight="1">
      <c r="A247" s="12">
        <v>243</v>
      </c>
      <c r="B247" s="29" t="s">
        <v>448</v>
      </c>
      <c r="C247" s="29" t="s">
        <v>449</v>
      </c>
      <c r="D247" s="12" t="s">
        <v>212</v>
      </c>
      <c r="E247" s="29" t="s">
        <v>140</v>
      </c>
      <c r="F247" s="30">
        <v>0.04435185185185186</v>
      </c>
      <c r="G247" s="12" t="str">
        <f t="shared" si="20"/>
        <v>6.23/km</v>
      </c>
      <c r="H247" s="13">
        <f t="shared" si="21"/>
        <v>0.01890046296296297</v>
      </c>
      <c r="I247" s="13">
        <f t="shared" si="19"/>
        <v>0.008391203703703706</v>
      </c>
    </row>
    <row r="248" spans="1:9" ht="15" customHeight="1">
      <c r="A248" s="12">
        <v>244</v>
      </c>
      <c r="B248" s="29" t="s">
        <v>450</v>
      </c>
      <c r="C248" s="29" t="s">
        <v>451</v>
      </c>
      <c r="D248" s="12" t="s">
        <v>237</v>
      </c>
      <c r="E248" s="29" t="s">
        <v>251</v>
      </c>
      <c r="F248" s="30">
        <v>0.04445601851851852</v>
      </c>
      <c r="G248" s="12" t="str">
        <f t="shared" si="20"/>
        <v>6.24/km</v>
      </c>
      <c r="H248" s="13">
        <f t="shared" si="21"/>
        <v>0.01900462962962963</v>
      </c>
      <c r="I248" s="13">
        <f t="shared" si="19"/>
        <v>0.007685185185185184</v>
      </c>
    </row>
    <row r="249" spans="1:9" ht="15" customHeight="1">
      <c r="A249" s="12">
        <v>245</v>
      </c>
      <c r="B249" s="29" t="s">
        <v>452</v>
      </c>
      <c r="C249" s="29" t="s">
        <v>263</v>
      </c>
      <c r="D249" s="12" t="s">
        <v>82</v>
      </c>
      <c r="E249" s="29" t="s">
        <v>251</v>
      </c>
      <c r="F249" s="30">
        <v>0.044502314814814814</v>
      </c>
      <c r="G249" s="12" t="str">
        <f t="shared" si="20"/>
        <v>6.25/km</v>
      </c>
      <c r="H249" s="13">
        <f t="shared" si="21"/>
        <v>0.019050925925925926</v>
      </c>
      <c r="I249" s="13">
        <f t="shared" si="19"/>
        <v>0.013298611111111112</v>
      </c>
    </row>
    <row r="250" spans="1:9" ht="15" customHeight="1">
      <c r="A250" s="12">
        <v>246</v>
      </c>
      <c r="B250" s="29" t="s">
        <v>453</v>
      </c>
      <c r="C250" s="29" t="s">
        <v>454</v>
      </c>
      <c r="D250" s="12" t="s">
        <v>116</v>
      </c>
      <c r="E250" s="29" t="s">
        <v>67</v>
      </c>
      <c r="F250" s="30">
        <v>0.04459490740740741</v>
      </c>
      <c r="G250" s="12" t="str">
        <f t="shared" si="20"/>
        <v>6.25/km</v>
      </c>
      <c r="H250" s="13">
        <f t="shared" si="21"/>
        <v>0.01914351851851852</v>
      </c>
      <c r="I250" s="13">
        <f t="shared" si="19"/>
        <v>0.012465277777777783</v>
      </c>
    </row>
    <row r="251" spans="1:9" ht="15" customHeight="1">
      <c r="A251" s="12">
        <v>247</v>
      </c>
      <c r="B251" s="29" t="s">
        <v>417</v>
      </c>
      <c r="C251" s="29" t="s">
        <v>169</v>
      </c>
      <c r="D251" s="12" t="s">
        <v>225</v>
      </c>
      <c r="E251" s="29" t="s">
        <v>137</v>
      </c>
      <c r="F251" s="30">
        <v>0.04466435185185185</v>
      </c>
      <c r="G251" s="12" t="str">
        <f t="shared" si="20"/>
        <v>6.26/km</v>
      </c>
      <c r="H251" s="13">
        <f t="shared" si="21"/>
        <v>0.019212962962962963</v>
      </c>
      <c r="I251" s="13">
        <f t="shared" si="19"/>
        <v>0.008240740740740736</v>
      </c>
    </row>
    <row r="252" spans="1:9" ht="15" customHeight="1">
      <c r="A252" s="12">
        <v>248</v>
      </c>
      <c r="B252" s="29" t="s">
        <v>455</v>
      </c>
      <c r="C252" s="29" t="s">
        <v>418</v>
      </c>
      <c r="D252" s="12" t="s">
        <v>82</v>
      </c>
      <c r="E252" s="29" t="s">
        <v>137</v>
      </c>
      <c r="F252" s="30">
        <v>0.0446875</v>
      </c>
      <c r="G252" s="12" t="str">
        <f t="shared" si="20"/>
        <v>6.26/km</v>
      </c>
      <c r="H252" s="13">
        <f t="shared" si="21"/>
        <v>0.01923611111111111</v>
      </c>
      <c r="I252" s="13">
        <f t="shared" si="19"/>
        <v>0.013483796296296296</v>
      </c>
    </row>
    <row r="253" spans="1:9" ht="15" customHeight="1">
      <c r="A253" s="12">
        <v>249</v>
      </c>
      <c r="B253" s="29" t="s">
        <v>456</v>
      </c>
      <c r="C253" s="29" t="s">
        <v>195</v>
      </c>
      <c r="D253" s="12" t="s">
        <v>29</v>
      </c>
      <c r="E253" s="29" t="s">
        <v>205</v>
      </c>
      <c r="F253" s="30">
        <v>0.04469907407407408</v>
      </c>
      <c r="G253" s="12" t="str">
        <f t="shared" si="20"/>
        <v>6.26/km</v>
      </c>
      <c r="H253" s="13">
        <f t="shared" si="21"/>
        <v>0.01924768518518519</v>
      </c>
      <c r="I253" s="13">
        <f t="shared" si="19"/>
        <v>0.01577546296296297</v>
      </c>
    </row>
    <row r="254" spans="1:9" ht="15" customHeight="1">
      <c r="A254" s="12">
        <v>250</v>
      </c>
      <c r="B254" s="29" t="s">
        <v>457</v>
      </c>
      <c r="C254" s="29" t="s">
        <v>42</v>
      </c>
      <c r="D254" s="12" t="s">
        <v>64</v>
      </c>
      <c r="E254" s="29" t="s">
        <v>105</v>
      </c>
      <c r="F254" s="30">
        <v>0.04472222222222222</v>
      </c>
      <c r="G254" s="12" t="str">
        <f t="shared" si="20"/>
        <v>6.26/km</v>
      </c>
      <c r="H254" s="13">
        <f t="shared" si="21"/>
        <v>0.01927083333333333</v>
      </c>
      <c r="I254" s="13">
        <f t="shared" si="19"/>
        <v>0.014143518518518517</v>
      </c>
    </row>
    <row r="255" spans="1:9" ht="15" customHeight="1">
      <c r="A255" s="12">
        <v>251</v>
      </c>
      <c r="B255" s="29" t="s">
        <v>458</v>
      </c>
      <c r="C255" s="29" t="s">
        <v>42</v>
      </c>
      <c r="D255" s="12" t="s">
        <v>29</v>
      </c>
      <c r="E255" s="29" t="s">
        <v>40</v>
      </c>
      <c r="F255" s="30">
        <v>0.044826388888888895</v>
      </c>
      <c r="G255" s="12" t="str">
        <f t="shared" si="20"/>
        <v>6.27/km</v>
      </c>
      <c r="H255" s="13">
        <f t="shared" si="21"/>
        <v>0.019375000000000007</v>
      </c>
      <c r="I255" s="13">
        <f t="shared" si="19"/>
        <v>0.015902777777777787</v>
      </c>
    </row>
    <row r="256" spans="1:9" ht="15" customHeight="1">
      <c r="A256" s="12">
        <v>252</v>
      </c>
      <c r="B256" s="29" t="s">
        <v>459</v>
      </c>
      <c r="C256" s="29" t="s">
        <v>139</v>
      </c>
      <c r="D256" s="12" t="s">
        <v>43</v>
      </c>
      <c r="E256" s="29" t="s">
        <v>24</v>
      </c>
      <c r="F256" s="30">
        <v>0.044849537037037035</v>
      </c>
      <c r="G256" s="12" t="str">
        <f t="shared" si="20"/>
        <v>6.28/km</v>
      </c>
      <c r="H256" s="13">
        <f t="shared" si="21"/>
        <v>0.019398148148148147</v>
      </c>
      <c r="I256" s="13">
        <f t="shared" si="19"/>
        <v>0.015</v>
      </c>
    </row>
    <row r="257" spans="1:9" ht="15" customHeight="1">
      <c r="A257" s="12">
        <v>253</v>
      </c>
      <c r="B257" s="29" t="s">
        <v>460</v>
      </c>
      <c r="C257" s="29" t="s">
        <v>461</v>
      </c>
      <c r="D257" s="12" t="s">
        <v>64</v>
      </c>
      <c r="E257" s="29" t="s">
        <v>462</v>
      </c>
      <c r="F257" s="30">
        <v>0.04486111111111111</v>
      </c>
      <c r="G257" s="12" t="str">
        <f t="shared" si="20"/>
        <v>6.28/km</v>
      </c>
      <c r="H257" s="13">
        <f t="shared" si="21"/>
        <v>0.01940972222222222</v>
      </c>
      <c r="I257" s="13">
        <f t="shared" si="19"/>
        <v>0.014282407407407407</v>
      </c>
    </row>
    <row r="258" spans="1:9" ht="15" customHeight="1">
      <c r="A258" s="12">
        <v>254</v>
      </c>
      <c r="B258" s="29" t="s">
        <v>463</v>
      </c>
      <c r="C258" s="29" t="s">
        <v>22</v>
      </c>
      <c r="D258" s="12" t="s">
        <v>43</v>
      </c>
      <c r="E258" s="29" t="s">
        <v>67</v>
      </c>
      <c r="F258" s="30">
        <v>0.04488425925925926</v>
      </c>
      <c r="G258" s="12" t="str">
        <f t="shared" si="20"/>
        <v>6.28/km</v>
      </c>
      <c r="H258" s="13">
        <f t="shared" si="21"/>
        <v>0.019432870370370375</v>
      </c>
      <c r="I258" s="13">
        <f t="shared" si="19"/>
        <v>0.015034722222222227</v>
      </c>
    </row>
    <row r="259" spans="1:9" ht="15" customHeight="1">
      <c r="A259" s="12">
        <v>255</v>
      </c>
      <c r="B259" s="29" t="s">
        <v>464</v>
      </c>
      <c r="C259" s="29" t="s">
        <v>465</v>
      </c>
      <c r="D259" s="12" t="s">
        <v>237</v>
      </c>
      <c r="E259" s="29" t="s">
        <v>67</v>
      </c>
      <c r="F259" s="30">
        <v>0.04491898148148148</v>
      </c>
      <c r="G259" s="12" t="str">
        <f t="shared" si="20"/>
        <v>6.28/km</v>
      </c>
      <c r="H259" s="13">
        <f t="shared" si="21"/>
        <v>0.019467592592592595</v>
      </c>
      <c r="I259" s="13">
        <f t="shared" si="19"/>
        <v>0.008148148148148147</v>
      </c>
    </row>
    <row r="260" spans="1:9" ht="15" customHeight="1">
      <c r="A260" s="12">
        <v>256</v>
      </c>
      <c r="B260" s="29" t="s">
        <v>466</v>
      </c>
      <c r="C260" s="29" t="s">
        <v>467</v>
      </c>
      <c r="D260" s="12" t="s">
        <v>445</v>
      </c>
      <c r="E260" s="29" t="s">
        <v>47</v>
      </c>
      <c r="F260" s="30">
        <v>0.0450462962962963</v>
      </c>
      <c r="G260" s="12" t="str">
        <f t="shared" si="20"/>
        <v>6.29/km</v>
      </c>
      <c r="H260" s="13">
        <f t="shared" si="21"/>
        <v>0.01959490740740741</v>
      </c>
      <c r="I260" s="13">
        <f t="shared" si="19"/>
        <v>0.0007870370370370444</v>
      </c>
    </row>
    <row r="261" spans="1:9" ht="15" customHeight="1">
      <c r="A261" s="12">
        <v>257</v>
      </c>
      <c r="B261" s="29" t="s">
        <v>468</v>
      </c>
      <c r="C261" s="29" t="s">
        <v>469</v>
      </c>
      <c r="D261" s="12" t="s">
        <v>13</v>
      </c>
      <c r="E261" s="29" t="s">
        <v>47</v>
      </c>
      <c r="F261" s="30">
        <v>0.04511574074074074</v>
      </c>
      <c r="G261" s="12" t="str">
        <f t="shared" si="20"/>
        <v>6.30/km</v>
      </c>
      <c r="H261" s="13">
        <f t="shared" si="21"/>
        <v>0.019664351851851853</v>
      </c>
      <c r="I261" s="13">
        <f t="shared" si="19"/>
        <v>0.019664351851851853</v>
      </c>
    </row>
    <row r="262" spans="1:9" ht="15" customHeight="1">
      <c r="A262" s="12">
        <v>258</v>
      </c>
      <c r="B262" s="29" t="s">
        <v>470</v>
      </c>
      <c r="C262" s="29" t="s">
        <v>422</v>
      </c>
      <c r="D262" s="12" t="s">
        <v>116</v>
      </c>
      <c r="E262" s="29" t="s">
        <v>140</v>
      </c>
      <c r="F262" s="30">
        <v>0.04513888888888889</v>
      </c>
      <c r="G262" s="12" t="str">
        <f t="shared" si="20"/>
        <v>6.30/km</v>
      </c>
      <c r="H262" s="13">
        <f t="shared" si="21"/>
        <v>0.0196875</v>
      </c>
      <c r="I262" s="13">
        <f aca="true" t="shared" si="22" ref="I262:I325">F262-INDEX($F$5:$F$355,MATCH(D262,$D$5:$D$355,0))</f>
        <v>0.013009259259259262</v>
      </c>
    </row>
    <row r="263" spans="1:9" ht="15" customHeight="1">
      <c r="A263" s="12">
        <v>259</v>
      </c>
      <c r="B263" s="29" t="s">
        <v>380</v>
      </c>
      <c r="C263" s="29" t="s">
        <v>132</v>
      </c>
      <c r="D263" s="12" t="s">
        <v>43</v>
      </c>
      <c r="E263" s="29" t="s">
        <v>24</v>
      </c>
      <c r="F263" s="30">
        <v>0.045173611111111116</v>
      </c>
      <c r="G263" s="12" t="str">
        <f t="shared" si="20"/>
        <v>6.30/km</v>
      </c>
      <c r="H263" s="13">
        <f t="shared" si="21"/>
        <v>0.019722222222222228</v>
      </c>
      <c r="I263" s="13">
        <f t="shared" si="22"/>
        <v>0.01532407407407408</v>
      </c>
    </row>
    <row r="264" spans="1:9" ht="15" customHeight="1">
      <c r="A264" s="12">
        <v>260</v>
      </c>
      <c r="B264" s="29" t="s">
        <v>471</v>
      </c>
      <c r="C264" s="29" t="s">
        <v>472</v>
      </c>
      <c r="D264" s="12" t="s">
        <v>43</v>
      </c>
      <c r="E264" s="29" t="s">
        <v>176</v>
      </c>
      <c r="F264" s="30">
        <v>0.04527777777777778</v>
      </c>
      <c r="G264" s="12" t="str">
        <f t="shared" si="20"/>
        <v>6.31/km</v>
      </c>
      <c r="H264" s="13">
        <f t="shared" si="21"/>
        <v>0.01982638888888889</v>
      </c>
      <c r="I264" s="13">
        <f t="shared" si="22"/>
        <v>0.015428240740740742</v>
      </c>
    </row>
    <row r="265" spans="1:9" ht="15" customHeight="1">
      <c r="A265" s="12">
        <v>261</v>
      </c>
      <c r="B265" s="29" t="s">
        <v>473</v>
      </c>
      <c r="C265" s="29" t="s">
        <v>474</v>
      </c>
      <c r="D265" s="12" t="s">
        <v>50</v>
      </c>
      <c r="E265" s="29" t="s">
        <v>158</v>
      </c>
      <c r="F265" s="30">
        <v>0.04545138888888889</v>
      </c>
      <c r="G265" s="12" t="str">
        <f t="shared" si="20"/>
        <v>6.33/km</v>
      </c>
      <c r="H265" s="13">
        <f t="shared" si="21"/>
        <v>0.02</v>
      </c>
      <c r="I265" s="13">
        <f t="shared" si="22"/>
        <v>0.015254629629629628</v>
      </c>
    </row>
    <row r="266" spans="1:9" ht="15" customHeight="1">
      <c r="A266" s="12">
        <v>262</v>
      </c>
      <c r="B266" s="29" t="s">
        <v>475</v>
      </c>
      <c r="C266" s="29" t="s">
        <v>476</v>
      </c>
      <c r="D266" s="12" t="s">
        <v>225</v>
      </c>
      <c r="E266" s="29" t="s">
        <v>140</v>
      </c>
      <c r="F266" s="30">
        <v>0.04546296296296296</v>
      </c>
      <c r="G266" s="12" t="str">
        <f t="shared" si="20"/>
        <v>6.33/km</v>
      </c>
      <c r="H266" s="13">
        <f t="shared" si="21"/>
        <v>0.020011574074074074</v>
      </c>
      <c r="I266" s="13">
        <f t="shared" si="22"/>
        <v>0.009039351851851847</v>
      </c>
    </row>
    <row r="267" spans="1:9" ht="15" customHeight="1">
      <c r="A267" s="12">
        <v>263</v>
      </c>
      <c r="B267" s="29" t="s">
        <v>477</v>
      </c>
      <c r="C267" s="29" t="s">
        <v>209</v>
      </c>
      <c r="D267" s="12" t="s">
        <v>43</v>
      </c>
      <c r="E267" s="29" t="s">
        <v>75</v>
      </c>
      <c r="F267" s="30">
        <v>0.04547453703703704</v>
      </c>
      <c r="G267" s="12" t="str">
        <f aca="true" t="shared" si="23" ref="G267:G330">TEXT(INT((HOUR(F267)*3600+MINUTE(F267)*60+SECOND(F267))/$I$3/60),"0")&amp;"."&amp;TEXT(MOD((HOUR(F267)*3600+MINUTE(F267)*60+SECOND(F267))/$I$3,60),"00")&amp;"/km"</f>
        <v>6.33/km</v>
      </c>
      <c r="H267" s="13">
        <f aca="true" t="shared" si="24" ref="H267:H330">F267-$F$5</f>
        <v>0.020023148148148154</v>
      </c>
      <c r="I267" s="13">
        <f t="shared" si="22"/>
        <v>0.015625000000000007</v>
      </c>
    </row>
    <row r="268" spans="1:9" ht="15" customHeight="1">
      <c r="A268" s="12">
        <v>264</v>
      </c>
      <c r="B268" s="29" t="s">
        <v>478</v>
      </c>
      <c r="C268" s="29" t="s">
        <v>164</v>
      </c>
      <c r="D268" s="12" t="s">
        <v>479</v>
      </c>
      <c r="E268" s="29" t="s">
        <v>59</v>
      </c>
      <c r="F268" s="30">
        <v>0.04549768518518518</v>
      </c>
      <c r="G268" s="12" t="str">
        <f t="shared" si="23"/>
        <v>6.33/km</v>
      </c>
      <c r="H268" s="13">
        <f t="shared" si="24"/>
        <v>0.020046296296296295</v>
      </c>
      <c r="I268" s="13">
        <f t="shared" si="22"/>
        <v>0</v>
      </c>
    </row>
    <row r="269" spans="1:9" ht="15" customHeight="1">
      <c r="A269" s="12">
        <v>265</v>
      </c>
      <c r="B269" s="29" t="s">
        <v>284</v>
      </c>
      <c r="C269" s="29" t="s">
        <v>480</v>
      </c>
      <c r="D269" s="12" t="s">
        <v>50</v>
      </c>
      <c r="E269" s="29" t="s">
        <v>59</v>
      </c>
      <c r="F269" s="30">
        <v>0.045578703703703705</v>
      </c>
      <c r="G269" s="12" t="str">
        <f t="shared" si="23"/>
        <v>6.34/km</v>
      </c>
      <c r="H269" s="13">
        <f t="shared" si="24"/>
        <v>0.020127314814814817</v>
      </c>
      <c r="I269" s="13">
        <f t="shared" si="22"/>
        <v>0.015381944444444445</v>
      </c>
    </row>
    <row r="270" spans="1:9" ht="15" customHeight="1">
      <c r="A270" s="12">
        <v>266</v>
      </c>
      <c r="B270" s="29" t="s">
        <v>481</v>
      </c>
      <c r="C270" s="29" t="s">
        <v>482</v>
      </c>
      <c r="D270" s="12" t="s">
        <v>50</v>
      </c>
      <c r="E270" s="29" t="s">
        <v>140</v>
      </c>
      <c r="F270" s="30">
        <v>0.045925925925925926</v>
      </c>
      <c r="G270" s="12" t="str">
        <f t="shared" si="23"/>
        <v>6.37/km</v>
      </c>
      <c r="H270" s="13">
        <f t="shared" si="24"/>
        <v>0.020474537037037038</v>
      </c>
      <c r="I270" s="13">
        <f t="shared" si="22"/>
        <v>0.015729166666666666</v>
      </c>
    </row>
    <row r="271" spans="1:9" ht="15" customHeight="1">
      <c r="A271" s="12">
        <v>267</v>
      </c>
      <c r="B271" s="29" t="s">
        <v>483</v>
      </c>
      <c r="C271" s="29" t="s">
        <v>484</v>
      </c>
      <c r="D271" s="12" t="s">
        <v>64</v>
      </c>
      <c r="E271" s="29" t="s">
        <v>130</v>
      </c>
      <c r="F271" s="30">
        <v>0.04600694444444445</v>
      </c>
      <c r="G271" s="12" t="str">
        <f t="shared" si="23"/>
        <v>6.38/km</v>
      </c>
      <c r="H271" s="13">
        <f t="shared" si="24"/>
        <v>0.02055555555555556</v>
      </c>
      <c r="I271" s="13">
        <f t="shared" si="22"/>
        <v>0.015428240740740746</v>
      </c>
    </row>
    <row r="272" spans="1:9" ht="15" customHeight="1">
      <c r="A272" s="12">
        <v>268</v>
      </c>
      <c r="B272" s="29" t="s">
        <v>485</v>
      </c>
      <c r="C272" s="29" t="s">
        <v>486</v>
      </c>
      <c r="D272" s="12" t="s">
        <v>50</v>
      </c>
      <c r="E272" s="29" t="s">
        <v>158</v>
      </c>
      <c r="F272" s="30">
        <v>0.046157407407407404</v>
      </c>
      <c r="G272" s="12" t="str">
        <f t="shared" si="23"/>
        <v>6.39/km</v>
      </c>
      <c r="H272" s="13">
        <f t="shared" si="24"/>
        <v>0.020706018518518516</v>
      </c>
      <c r="I272" s="13">
        <f t="shared" si="22"/>
        <v>0.015960648148148144</v>
      </c>
    </row>
    <row r="273" spans="1:9" ht="15" customHeight="1">
      <c r="A273" s="12">
        <v>269</v>
      </c>
      <c r="B273" s="29" t="s">
        <v>487</v>
      </c>
      <c r="C273" s="29" t="s">
        <v>39</v>
      </c>
      <c r="D273" s="12" t="s">
        <v>64</v>
      </c>
      <c r="E273" s="29" t="s">
        <v>75</v>
      </c>
      <c r="F273" s="30">
        <v>0.04622685185185185</v>
      </c>
      <c r="G273" s="12" t="str">
        <f t="shared" si="23"/>
        <v>6.39/km</v>
      </c>
      <c r="H273" s="13">
        <f t="shared" si="24"/>
        <v>0.020775462962962964</v>
      </c>
      <c r="I273" s="13">
        <f t="shared" si="22"/>
        <v>0.01564814814814815</v>
      </c>
    </row>
    <row r="274" spans="1:9" ht="15" customHeight="1">
      <c r="A274" s="12">
        <v>270</v>
      </c>
      <c r="B274" s="29" t="s">
        <v>488</v>
      </c>
      <c r="C274" s="29" t="s">
        <v>42</v>
      </c>
      <c r="D274" s="12" t="s">
        <v>23</v>
      </c>
      <c r="E274" s="29" t="s">
        <v>67</v>
      </c>
      <c r="F274" s="30">
        <v>0.04627314814814815</v>
      </c>
      <c r="G274" s="12" t="str">
        <f t="shared" si="23"/>
        <v>6.40/km</v>
      </c>
      <c r="H274" s="13">
        <f t="shared" si="24"/>
        <v>0.02082175925925926</v>
      </c>
      <c r="I274" s="13">
        <f t="shared" si="22"/>
        <v>0.01866898148148148</v>
      </c>
    </row>
    <row r="275" spans="1:9" ht="15" customHeight="1">
      <c r="A275" s="25">
        <v>271</v>
      </c>
      <c r="B275" s="33" t="s">
        <v>419</v>
      </c>
      <c r="C275" s="33" t="s">
        <v>22</v>
      </c>
      <c r="D275" s="25" t="s">
        <v>82</v>
      </c>
      <c r="E275" s="33" t="s">
        <v>606</v>
      </c>
      <c r="F275" s="34">
        <v>0.04635416666666667</v>
      </c>
      <c r="G275" s="25" t="str">
        <f t="shared" si="23"/>
        <v>6.41/km</v>
      </c>
      <c r="H275" s="26">
        <f t="shared" si="24"/>
        <v>0.02090277777777778</v>
      </c>
      <c r="I275" s="26">
        <f t="shared" si="22"/>
        <v>0.015150462962962966</v>
      </c>
    </row>
    <row r="276" spans="1:9" ht="15" customHeight="1">
      <c r="A276" s="12">
        <v>272</v>
      </c>
      <c r="B276" s="29" t="s">
        <v>489</v>
      </c>
      <c r="C276" s="29" t="s">
        <v>194</v>
      </c>
      <c r="D276" s="12" t="s">
        <v>82</v>
      </c>
      <c r="E276" s="29" t="s">
        <v>176</v>
      </c>
      <c r="F276" s="30">
        <v>0.046412037037037036</v>
      </c>
      <c r="G276" s="12" t="str">
        <f t="shared" si="23"/>
        <v>6.41/km</v>
      </c>
      <c r="H276" s="13">
        <f t="shared" si="24"/>
        <v>0.02096064814814815</v>
      </c>
      <c r="I276" s="13">
        <f t="shared" si="22"/>
        <v>0.015208333333333334</v>
      </c>
    </row>
    <row r="277" spans="1:9" ht="15" customHeight="1">
      <c r="A277" s="12">
        <v>273</v>
      </c>
      <c r="B277" s="29" t="s">
        <v>490</v>
      </c>
      <c r="C277" s="29" t="s">
        <v>491</v>
      </c>
      <c r="D277" s="12" t="s">
        <v>237</v>
      </c>
      <c r="E277" s="29" t="s">
        <v>362</v>
      </c>
      <c r="F277" s="30">
        <v>0.04642361111111112</v>
      </c>
      <c r="G277" s="12" t="str">
        <f t="shared" si="23"/>
        <v>6.41/km</v>
      </c>
      <c r="H277" s="13">
        <f t="shared" si="24"/>
        <v>0.02097222222222223</v>
      </c>
      <c r="I277" s="13">
        <f t="shared" si="22"/>
        <v>0.009652777777777781</v>
      </c>
    </row>
    <row r="278" spans="1:9" ht="15" customHeight="1">
      <c r="A278" s="12">
        <v>274</v>
      </c>
      <c r="B278" s="29" t="s">
        <v>492</v>
      </c>
      <c r="C278" s="29" t="s">
        <v>87</v>
      </c>
      <c r="D278" s="12" t="s">
        <v>64</v>
      </c>
      <c r="E278" s="29" t="s">
        <v>59</v>
      </c>
      <c r="F278" s="30">
        <v>0.046516203703703705</v>
      </c>
      <c r="G278" s="12" t="str">
        <f t="shared" si="23"/>
        <v>6.42/km</v>
      </c>
      <c r="H278" s="13">
        <f t="shared" si="24"/>
        <v>0.021064814814814817</v>
      </c>
      <c r="I278" s="13">
        <f t="shared" si="22"/>
        <v>0.015937500000000004</v>
      </c>
    </row>
    <row r="279" spans="1:9" ht="15" customHeight="1">
      <c r="A279" s="12">
        <v>275</v>
      </c>
      <c r="B279" s="29" t="s">
        <v>493</v>
      </c>
      <c r="C279" s="29" t="s">
        <v>494</v>
      </c>
      <c r="D279" s="12" t="s">
        <v>343</v>
      </c>
      <c r="E279" s="29" t="s">
        <v>59</v>
      </c>
      <c r="F279" s="30">
        <v>0.04653935185185185</v>
      </c>
      <c r="G279" s="12" t="str">
        <f t="shared" si="23"/>
        <v>6.42/km</v>
      </c>
      <c r="H279" s="13">
        <f t="shared" si="24"/>
        <v>0.021087962962962965</v>
      </c>
      <c r="I279" s="13">
        <f t="shared" si="22"/>
        <v>0.006284722222222219</v>
      </c>
    </row>
    <row r="280" spans="1:9" ht="15" customHeight="1">
      <c r="A280" s="12">
        <v>276</v>
      </c>
      <c r="B280" s="29" t="s">
        <v>443</v>
      </c>
      <c r="C280" s="29" t="s">
        <v>495</v>
      </c>
      <c r="D280" s="12" t="s">
        <v>237</v>
      </c>
      <c r="E280" s="29" t="s">
        <v>251</v>
      </c>
      <c r="F280" s="30">
        <v>0.04662037037037037</v>
      </c>
      <c r="G280" s="12" t="str">
        <f t="shared" si="23"/>
        <v>6.43/km</v>
      </c>
      <c r="H280" s="13">
        <f t="shared" si="24"/>
        <v>0.02116898148148148</v>
      </c>
      <c r="I280" s="13">
        <f t="shared" si="22"/>
        <v>0.009849537037037032</v>
      </c>
    </row>
    <row r="281" spans="1:9" ht="15" customHeight="1">
      <c r="A281" s="12">
        <v>277</v>
      </c>
      <c r="B281" s="29" t="s">
        <v>435</v>
      </c>
      <c r="C281" s="29" t="s">
        <v>496</v>
      </c>
      <c r="D281" s="12" t="s">
        <v>497</v>
      </c>
      <c r="E281" s="29" t="s">
        <v>375</v>
      </c>
      <c r="F281" s="30">
        <v>0.046655092592592595</v>
      </c>
      <c r="G281" s="12" t="str">
        <f t="shared" si="23"/>
        <v>6.43/km</v>
      </c>
      <c r="H281" s="13">
        <f t="shared" si="24"/>
        <v>0.021203703703703707</v>
      </c>
      <c r="I281" s="13">
        <f t="shared" si="22"/>
        <v>0</v>
      </c>
    </row>
    <row r="282" spans="1:9" ht="15" customHeight="1">
      <c r="A282" s="12">
        <v>278</v>
      </c>
      <c r="B282" s="29" t="s">
        <v>498</v>
      </c>
      <c r="C282" s="29" t="s">
        <v>499</v>
      </c>
      <c r="D282" s="12" t="s">
        <v>237</v>
      </c>
      <c r="E282" s="29" t="s">
        <v>24</v>
      </c>
      <c r="F282" s="30">
        <v>0.046678240740740735</v>
      </c>
      <c r="G282" s="12" t="str">
        <f t="shared" si="23"/>
        <v>6.43/km</v>
      </c>
      <c r="H282" s="13">
        <f t="shared" si="24"/>
        <v>0.021226851851851847</v>
      </c>
      <c r="I282" s="13">
        <f t="shared" si="22"/>
        <v>0.0099074074074074</v>
      </c>
    </row>
    <row r="283" spans="1:9" ht="15" customHeight="1">
      <c r="A283" s="12">
        <v>279</v>
      </c>
      <c r="B283" s="29" t="s">
        <v>500</v>
      </c>
      <c r="C283" s="29" t="s">
        <v>501</v>
      </c>
      <c r="D283" s="12" t="s">
        <v>497</v>
      </c>
      <c r="E283" s="29" t="s">
        <v>24</v>
      </c>
      <c r="F283" s="30">
        <v>0.04675925925925926</v>
      </c>
      <c r="G283" s="12" t="str">
        <f t="shared" si="23"/>
        <v>6.44/km</v>
      </c>
      <c r="H283" s="13">
        <f t="shared" si="24"/>
        <v>0.02130787037037037</v>
      </c>
      <c r="I283" s="13">
        <f t="shared" si="22"/>
        <v>0.00010416666666666213</v>
      </c>
    </row>
    <row r="284" spans="1:9" ht="15" customHeight="1">
      <c r="A284" s="12">
        <v>280</v>
      </c>
      <c r="B284" s="29" t="s">
        <v>502</v>
      </c>
      <c r="C284" s="29" t="s">
        <v>503</v>
      </c>
      <c r="D284" s="12" t="s">
        <v>343</v>
      </c>
      <c r="E284" s="29" t="s">
        <v>47</v>
      </c>
      <c r="F284" s="30">
        <v>0.04694444444444445</v>
      </c>
      <c r="G284" s="12" t="str">
        <f t="shared" si="23"/>
        <v>6.46/km</v>
      </c>
      <c r="H284" s="13">
        <f t="shared" si="24"/>
        <v>0.02149305555555556</v>
      </c>
      <c r="I284" s="13">
        <f t="shared" si="22"/>
        <v>0.006689814814814815</v>
      </c>
    </row>
    <row r="285" spans="1:9" ht="15" customHeight="1">
      <c r="A285" s="12">
        <v>281</v>
      </c>
      <c r="B285" s="29" t="s">
        <v>504</v>
      </c>
      <c r="C285" s="29" t="s">
        <v>71</v>
      </c>
      <c r="D285" s="12" t="s">
        <v>43</v>
      </c>
      <c r="E285" s="29" t="s">
        <v>140</v>
      </c>
      <c r="F285" s="30">
        <v>0.04701388888888889</v>
      </c>
      <c r="G285" s="12" t="str">
        <f t="shared" si="23"/>
        <v>6.46/km</v>
      </c>
      <c r="H285" s="13">
        <f t="shared" si="24"/>
        <v>0.021562500000000002</v>
      </c>
      <c r="I285" s="13">
        <f t="shared" si="22"/>
        <v>0.017164351851851854</v>
      </c>
    </row>
    <row r="286" spans="1:9" ht="15" customHeight="1">
      <c r="A286" s="12">
        <v>282</v>
      </c>
      <c r="B286" s="29" t="s">
        <v>147</v>
      </c>
      <c r="C286" s="29" t="s">
        <v>505</v>
      </c>
      <c r="D286" s="12" t="s">
        <v>135</v>
      </c>
      <c r="E286" s="29" t="s">
        <v>67</v>
      </c>
      <c r="F286" s="30">
        <v>0.04725694444444445</v>
      </c>
      <c r="G286" s="12" t="str">
        <f t="shared" si="23"/>
        <v>6.48/km</v>
      </c>
      <c r="H286" s="13">
        <f t="shared" si="24"/>
        <v>0.02180555555555556</v>
      </c>
      <c r="I286" s="13">
        <f t="shared" si="22"/>
        <v>0.013877314814814815</v>
      </c>
    </row>
    <row r="287" spans="1:9" ht="15" customHeight="1">
      <c r="A287" s="12">
        <v>283</v>
      </c>
      <c r="B287" s="29" t="s">
        <v>506</v>
      </c>
      <c r="C287" s="29" t="s">
        <v>507</v>
      </c>
      <c r="D287" s="12" t="s">
        <v>328</v>
      </c>
      <c r="E287" s="29" t="s">
        <v>67</v>
      </c>
      <c r="F287" s="30">
        <v>0.047268518518518515</v>
      </c>
      <c r="G287" s="12" t="str">
        <f t="shared" si="23"/>
        <v>6.48/km</v>
      </c>
      <c r="H287" s="13">
        <f t="shared" si="24"/>
        <v>0.021817129629629627</v>
      </c>
      <c r="I287" s="13">
        <f t="shared" si="22"/>
        <v>0.007418981481481478</v>
      </c>
    </row>
    <row r="288" spans="1:9" ht="15" customHeight="1">
      <c r="A288" s="12">
        <v>284</v>
      </c>
      <c r="B288" s="29" t="s">
        <v>508</v>
      </c>
      <c r="C288" s="29" t="s">
        <v>195</v>
      </c>
      <c r="D288" s="12" t="s">
        <v>82</v>
      </c>
      <c r="E288" s="29" t="s">
        <v>176</v>
      </c>
      <c r="F288" s="30">
        <v>0.04737268518518519</v>
      </c>
      <c r="G288" s="12" t="str">
        <f t="shared" si="23"/>
        <v>6.49/km</v>
      </c>
      <c r="H288" s="13">
        <f t="shared" si="24"/>
        <v>0.021921296296296303</v>
      </c>
      <c r="I288" s="13">
        <f t="shared" si="22"/>
        <v>0.01616898148148149</v>
      </c>
    </row>
    <row r="289" spans="1:9" ht="15" customHeight="1">
      <c r="A289" s="12">
        <v>285</v>
      </c>
      <c r="B289" s="29" t="s">
        <v>509</v>
      </c>
      <c r="C289" s="29" t="s">
        <v>142</v>
      </c>
      <c r="D289" s="12" t="s">
        <v>50</v>
      </c>
      <c r="E289" s="29" t="s">
        <v>112</v>
      </c>
      <c r="F289" s="30">
        <v>0.04748842592592593</v>
      </c>
      <c r="G289" s="12" t="str">
        <f t="shared" si="23"/>
        <v>6.50/km</v>
      </c>
      <c r="H289" s="13">
        <f t="shared" si="24"/>
        <v>0.02203703703703704</v>
      </c>
      <c r="I289" s="13">
        <f t="shared" si="22"/>
        <v>0.017291666666666667</v>
      </c>
    </row>
    <row r="290" spans="1:9" ht="15" customHeight="1">
      <c r="A290" s="12">
        <v>286</v>
      </c>
      <c r="B290" s="29" t="s">
        <v>252</v>
      </c>
      <c r="C290" s="29" t="s">
        <v>510</v>
      </c>
      <c r="D290" s="12" t="s">
        <v>237</v>
      </c>
      <c r="E290" s="29" t="s">
        <v>59</v>
      </c>
      <c r="F290" s="30">
        <v>0.04763888888888889</v>
      </c>
      <c r="G290" s="12" t="str">
        <f t="shared" si="23"/>
        <v>6.52/km</v>
      </c>
      <c r="H290" s="13">
        <f t="shared" si="24"/>
        <v>0.022187500000000002</v>
      </c>
      <c r="I290" s="13">
        <f t="shared" si="22"/>
        <v>0.010868055555555554</v>
      </c>
    </row>
    <row r="291" spans="1:9" ht="15" customHeight="1">
      <c r="A291" s="12">
        <v>287</v>
      </c>
      <c r="B291" s="29" t="s">
        <v>511</v>
      </c>
      <c r="C291" s="29" t="s">
        <v>49</v>
      </c>
      <c r="D291" s="12" t="s">
        <v>343</v>
      </c>
      <c r="E291" s="29" t="s">
        <v>47</v>
      </c>
      <c r="F291" s="30">
        <v>0.04770833333333333</v>
      </c>
      <c r="G291" s="12" t="str">
        <f t="shared" si="23"/>
        <v>6.52/km</v>
      </c>
      <c r="H291" s="13">
        <f t="shared" si="24"/>
        <v>0.022256944444444444</v>
      </c>
      <c r="I291" s="13">
        <f t="shared" si="22"/>
        <v>0.0074537037037036985</v>
      </c>
    </row>
    <row r="292" spans="1:9" ht="15" customHeight="1">
      <c r="A292" s="12">
        <v>288</v>
      </c>
      <c r="B292" s="29" t="s">
        <v>512</v>
      </c>
      <c r="C292" s="29" t="s">
        <v>513</v>
      </c>
      <c r="D292" s="12" t="s">
        <v>116</v>
      </c>
      <c r="E292" s="29" t="s">
        <v>137</v>
      </c>
      <c r="F292" s="30">
        <v>0.047824074074074074</v>
      </c>
      <c r="G292" s="12" t="str">
        <f t="shared" si="23"/>
        <v>6.53/km</v>
      </c>
      <c r="H292" s="13">
        <f t="shared" si="24"/>
        <v>0.022372685185185186</v>
      </c>
      <c r="I292" s="13">
        <f t="shared" si="22"/>
        <v>0.01569444444444445</v>
      </c>
    </row>
    <row r="293" spans="1:9" ht="15" customHeight="1">
      <c r="A293" s="12">
        <v>289</v>
      </c>
      <c r="B293" s="29" t="s">
        <v>154</v>
      </c>
      <c r="C293" s="29" t="s">
        <v>491</v>
      </c>
      <c r="D293" s="12" t="s">
        <v>343</v>
      </c>
      <c r="E293" s="29" t="s">
        <v>24</v>
      </c>
      <c r="F293" s="30">
        <v>0.047858796296296295</v>
      </c>
      <c r="G293" s="12" t="str">
        <f t="shared" si="23"/>
        <v>6.54/km</v>
      </c>
      <c r="H293" s="13">
        <f t="shared" si="24"/>
        <v>0.022407407407407407</v>
      </c>
      <c r="I293" s="13">
        <f t="shared" si="22"/>
        <v>0.007604166666666662</v>
      </c>
    </row>
    <row r="294" spans="1:9" ht="15" customHeight="1">
      <c r="A294" s="12">
        <v>290</v>
      </c>
      <c r="B294" s="29" t="s">
        <v>514</v>
      </c>
      <c r="C294" s="29" t="s">
        <v>515</v>
      </c>
      <c r="D294" s="12" t="s">
        <v>43</v>
      </c>
      <c r="E294" s="29" t="s">
        <v>140</v>
      </c>
      <c r="F294" s="30">
        <v>0.047962962962962964</v>
      </c>
      <c r="G294" s="12" t="str">
        <f t="shared" si="23"/>
        <v>6.54/km</v>
      </c>
      <c r="H294" s="13">
        <f t="shared" si="24"/>
        <v>0.022511574074074076</v>
      </c>
      <c r="I294" s="13">
        <f t="shared" si="22"/>
        <v>0.01811342592592593</v>
      </c>
    </row>
    <row r="295" spans="1:9" ht="15" customHeight="1">
      <c r="A295" s="12">
        <v>291</v>
      </c>
      <c r="B295" s="29" t="s">
        <v>516</v>
      </c>
      <c r="C295" s="29" t="s">
        <v>174</v>
      </c>
      <c r="D295" s="12" t="s">
        <v>43</v>
      </c>
      <c r="E295" s="29" t="s">
        <v>176</v>
      </c>
      <c r="F295" s="30">
        <v>0.04804398148148148</v>
      </c>
      <c r="G295" s="12" t="str">
        <f t="shared" si="23"/>
        <v>6.55/km</v>
      </c>
      <c r="H295" s="13">
        <f t="shared" si="24"/>
        <v>0.02259259259259259</v>
      </c>
      <c r="I295" s="13">
        <f t="shared" si="22"/>
        <v>0.018194444444444444</v>
      </c>
    </row>
    <row r="296" spans="1:9" ht="15" customHeight="1">
      <c r="A296" s="25">
        <v>292</v>
      </c>
      <c r="B296" s="33" t="s">
        <v>517</v>
      </c>
      <c r="C296" s="33" t="s">
        <v>292</v>
      </c>
      <c r="D296" s="25" t="s">
        <v>50</v>
      </c>
      <c r="E296" s="33" t="s">
        <v>606</v>
      </c>
      <c r="F296" s="34">
        <v>0.04807870370370371</v>
      </c>
      <c r="G296" s="25" t="str">
        <f t="shared" si="23"/>
        <v>6.55/km</v>
      </c>
      <c r="H296" s="26">
        <f t="shared" si="24"/>
        <v>0.02262731481481482</v>
      </c>
      <c r="I296" s="26">
        <f t="shared" si="22"/>
        <v>0.017881944444444447</v>
      </c>
    </row>
    <row r="297" spans="1:9" ht="15" customHeight="1">
      <c r="A297" s="12">
        <v>293</v>
      </c>
      <c r="B297" s="29" t="s">
        <v>208</v>
      </c>
      <c r="C297" s="29" t="s">
        <v>39</v>
      </c>
      <c r="D297" s="12" t="s">
        <v>13</v>
      </c>
      <c r="E297" s="29" t="s">
        <v>518</v>
      </c>
      <c r="F297" s="30">
        <v>0.04811342592592593</v>
      </c>
      <c r="G297" s="12" t="str">
        <f t="shared" si="23"/>
        <v>6.56/km</v>
      </c>
      <c r="H297" s="13">
        <f t="shared" si="24"/>
        <v>0.02266203703703704</v>
      </c>
      <c r="I297" s="13">
        <f t="shared" si="22"/>
        <v>0.02266203703703704</v>
      </c>
    </row>
    <row r="298" spans="1:9" ht="15" customHeight="1">
      <c r="A298" s="12">
        <v>294</v>
      </c>
      <c r="B298" s="29" t="s">
        <v>519</v>
      </c>
      <c r="C298" s="29" t="s">
        <v>98</v>
      </c>
      <c r="D298" s="12" t="s">
        <v>497</v>
      </c>
      <c r="E298" s="29" t="s">
        <v>75</v>
      </c>
      <c r="F298" s="30">
        <v>0.04815972222222222</v>
      </c>
      <c r="G298" s="12" t="str">
        <f t="shared" si="23"/>
        <v>6.56/km</v>
      </c>
      <c r="H298" s="13">
        <f t="shared" si="24"/>
        <v>0.022708333333333334</v>
      </c>
      <c r="I298" s="13">
        <f t="shared" si="22"/>
        <v>0.0015046296296296266</v>
      </c>
    </row>
    <row r="299" spans="1:9" ht="15" customHeight="1">
      <c r="A299" s="12">
        <v>295</v>
      </c>
      <c r="B299" s="29" t="s">
        <v>520</v>
      </c>
      <c r="C299" s="29" t="s">
        <v>372</v>
      </c>
      <c r="D299" s="12" t="s">
        <v>445</v>
      </c>
      <c r="E299" s="29" t="s">
        <v>158</v>
      </c>
      <c r="F299" s="30">
        <v>0.04825231481481482</v>
      </c>
      <c r="G299" s="12" t="str">
        <f t="shared" si="23"/>
        <v>6.57/km</v>
      </c>
      <c r="H299" s="13">
        <f t="shared" si="24"/>
        <v>0.02280092592592593</v>
      </c>
      <c r="I299" s="13">
        <f t="shared" si="22"/>
        <v>0.003993055555555562</v>
      </c>
    </row>
    <row r="300" spans="1:9" ht="15" customHeight="1">
      <c r="A300" s="12">
        <v>296</v>
      </c>
      <c r="B300" s="29" t="s">
        <v>149</v>
      </c>
      <c r="C300" s="29" t="s">
        <v>521</v>
      </c>
      <c r="D300" s="12" t="s">
        <v>23</v>
      </c>
      <c r="E300" s="29" t="s">
        <v>137</v>
      </c>
      <c r="F300" s="30">
        <v>0.048263888888888884</v>
      </c>
      <c r="G300" s="12" t="str">
        <f t="shared" si="23"/>
        <v>6.57/km</v>
      </c>
      <c r="H300" s="13">
        <f t="shared" si="24"/>
        <v>0.022812499999999996</v>
      </c>
      <c r="I300" s="13">
        <f t="shared" si="22"/>
        <v>0.020659722222222218</v>
      </c>
    </row>
    <row r="301" spans="1:9" ht="15" customHeight="1">
      <c r="A301" s="12">
        <v>297</v>
      </c>
      <c r="B301" s="29" t="s">
        <v>481</v>
      </c>
      <c r="C301" s="29" t="s">
        <v>522</v>
      </c>
      <c r="D301" s="12" t="s">
        <v>135</v>
      </c>
      <c r="E301" s="29" t="s">
        <v>137</v>
      </c>
      <c r="F301" s="30">
        <v>0.04828703703703704</v>
      </c>
      <c r="G301" s="12" t="str">
        <f t="shared" si="23"/>
        <v>6.57/km</v>
      </c>
      <c r="H301" s="13">
        <f t="shared" si="24"/>
        <v>0.02283564814814815</v>
      </c>
      <c r="I301" s="13">
        <f t="shared" si="22"/>
        <v>0.014907407407407404</v>
      </c>
    </row>
    <row r="302" spans="1:9" ht="15" customHeight="1">
      <c r="A302" s="12">
        <v>298</v>
      </c>
      <c r="B302" s="29" t="s">
        <v>400</v>
      </c>
      <c r="C302" s="29" t="s">
        <v>523</v>
      </c>
      <c r="D302" s="12" t="s">
        <v>212</v>
      </c>
      <c r="E302" s="29" t="s">
        <v>24</v>
      </c>
      <c r="F302" s="30">
        <v>0.04829861111111111</v>
      </c>
      <c r="G302" s="12" t="str">
        <f t="shared" si="23"/>
        <v>6.57/km</v>
      </c>
      <c r="H302" s="13">
        <f t="shared" si="24"/>
        <v>0.022847222222222224</v>
      </c>
      <c r="I302" s="13">
        <f t="shared" si="22"/>
        <v>0.01233796296296296</v>
      </c>
    </row>
    <row r="303" spans="1:9" ht="15" customHeight="1">
      <c r="A303" s="12">
        <v>299</v>
      </c>
      <c r="B303" s="29" t="s">
        <v>524</v>
      </c>
      <c r="C303" s="29" t="s">
        <v>525</v>
      </c>
      <c r="D303" s="12" t="s">
        <v>212</v>
      </c>
      <c r="E303" s="29" t="s">
        <v>24</v>
      </c>
      <c r="F303" s="30">
        <v>0.04835648148148148</v>
      </c>
      <c r="G303" s="12" t="str">
        <f t="shared" si="23"/>
        <v>6.58/km</v>
      </c>
      <c r="H303" s="13">
        <f t="shared" si="24"/>
        <v>0.02290509259259259</v>
      </c>
      <c r="I303" s="13">
        <f t="shared" si="22"/>
        <v>0.012395833333333328</v>
      </c>
    </row>
    <row r="304" spans="1:9" ht="15" customHeight="1">
      <c r="A304" s="12">
        <v>300</v>
      </c>
      <c r="B304" s="29" t="s">
        <v>526</v>
      </c>
      <c r="C304" s="29" t="s">
        <v>527</v>
      </c>
      <c r="D304" s="12" t="s">
        <v>50</v>
      </c>
      <c r="E304" s="29" t="s">
        <v>24</v>
      </c>
      <c r="F304" s="30">
        <v>0.04836805555555556</v>
      </c>
      <c r="G304" s="12" t="str">
        <f t="shared" si="23"/>
        <v>6.58/km</v>
      </c>
      <c r="H304" s="13">
        <f t="shared" si="24"/>
        <v>0.022916666666666672</v>
      </c>
      <c r="I304" s="13">
        <f t="shared" si="22"/>
        <v>0.0181712962962963</v>
      </c>
    </row>
    <row r="305" spans="1:9" ht="15" customHeight="1">
      <c r="A305" s="12">
        <v>301</v>
      </c>
      <c r="B305" s="29" t="s">
        <v>528</v>
      </c>
      <c r="C305" s="29" t="s">
        <v>46</v>
      </c>
      <c r="D305" s="12" t="s">
        <v>29</v>
      </c>
      <c r="E305" s="29" t="s">
        <v>140</v>
      </c>
      <c r="F305" s="30">
        <v>0.0483912037037037</v>
      </c>
      <c r="G305" s="12" t="str">
        <f t="shared" si="23"/>
        <v>6.58/km</v>
      </c>
      <c r="H305" s="13">
        <f t="shared" si="24"/>
        <v>0.022939814814814812</v>
      </c>
      <c r="I305" s="13">
        <f t="shared" si="22"/>
        <v>0.019467592592592592</v>
      </c>
    </row>
    <row r="306" spans="1:9" ht="15" customHeight="1">
      <c r="A306" s="25">
        <v>302</v>
      </c>
      <c r="B306" s="33" t="s">
        <v>529</v>
      </c>
      <c r="C306" s="33" t="s">
        <v>160</v>
      </c>
      <c r="D306" s="25" t="s">
        <v>82</v>
      </c>
      <c r="E306" s="33" t="s">
        <v>606</v>
      </c>
      <c r="F306" s="34">
        <v>0.048483796296296296</v>
      </c>
      <c r="G306" s="25" t="str">
        <f t="shared" si="23"/>
        <v>6.59/km</v>
      </c>
      <c r="H306" s="26">
        <f t="shared" si="24"/>
        <v>0.023032407407407408</v>
      </c>
      <c r="I306" s="26">
        <f t="shared" si="22"/>
        <v>0.017280092592592593</v>
      </c>
    </row>
    <row r="307" spans="1:9" ht="15" customHeight="1">
      <c r="A307" s="12">
        <v>303</v>
      </c>
      <c r="B307" s="29" t="s">
        <v>530</v>
      </c>
      <c r="C307" s="29" t="s">
        <v>531</v>
      </c>
      <c r="D307" s="12" t="s">
        <v>50</v>
      </c>
      <c r="E307" s="29" t="s">
        <v>24</v>
      </c>
      <c r="F307" s="30">
        <v>0.04862268518518518</v>
      </c>
      <c r="G307" s="12" t="str">
        <f t="shared" si="23"/>
        <v>7.00/km</v>
      </c>
      <c r="H307" s="13">
        <f t="shared" si="24"/>
        <v>0.02317129629629629</v>
      </c>
      <c r="I307" s="13">
        <f t="shared" si="22"/>
        <v>0.01842592592592592</v>
      </c>
    </row>
    <row r="308" spans="1:9" ht="15" customHeight="1">
      <c r="A308" s="12">
        <v>304</v>
      </c>
      <c r="B308" s="29" t="s">
        <v>532</v>
      </c>
      <c r="C308" s="29" t="s">
        <v>80</v>
      </c>
      <c r="D308" s="12" t="s">
        <v>225</v>
      </c>
      <c r="E308" s="29" t="s">
        <v>251</v>
      </c>
      <c r="F308" s="30">
        <v>0.04871527777777778</v>
      </c>
      <c r="G308" s="12" t="str">
        <f t="shared" si="23"/>
        <v>7.01/km</v>
      </c>
      <c r="H308" s="13">
        <f t="shared" si="24"/>
        <v>0.023263888888888893</v>
      </c>
      <c r="I308" s="13">
        <f t="shared" si="22"/>
        <v>0.012291666666666666</v>
      </c>
    </row>
    <row r="309" spans="1:9" ht="15" customHeight="1">
      <c r="A309" s="12">
        <v>305</v>
      </c>
      <c r="B309" s="29" t="s">
        <v>533</v>
      </c>
      <c r="C309" s="29" t="s">
        <v>410</v>
      </c>
      <c r="D309" s="12" t="s">
        <v>237</v>
      </c>
      <c r="E309" s="29" t="s">
        <v>187</v>
      </c>
      <c r="F309" s="30">
        <v>0.04880787037037037</v>
      </c>
      <c r="G309" s="12" t="str">
        <f t="shared" si="23"/>
        <v>7.02/km</v>
      </c>
      <c r="H309" s="13">
        <f t="shared" si="24"/>
        <v>0.02335648148148148</v>
      </c>
      <c r="I309" s="13">
        <f t="shared" si="22"/>
        <v>0.012037037037037034</v>
      </c>
    </row>
    <row r="310" spans="1:9" ht="15" customHeight="1">
      <c r="A310" s="12">
        <v>306</v>
      </c>
      <c r="B310" s="29" t="s">
        <v>534</v>
      </c>
      <c r="C310" s="29" t="s">
        <v>535</v>
      </c>
      <c r="D310" s="12" t="s">
        <v>237</v>
      </c>
      <c r="E310" s="29" t="s">
        <v>59</v>
      </c>
      <c r="F310" s="30">
        <v>0.04898148148148148</v>
      </c>
      <c r="G310" s="12" t="str">
        <f t="shared" si="23"/>
        <v>7.03/km</v>
      </c>
      <c r="H310" s="13">
        <f t="shared" si="24"/>
        <v>0.023530092592592592</v>
      </c>
      <c r="I310" s="13">
        <f t="shared" si="22"/>
        <v>0.012210648148148144</v>
      </c>
    </row>
    <row r="311" spans="1:9" ht="15" customHeight="1">
      <c r="A311" s="12">
        <v>307</v>
      </c>
      <c r="B311" s="29" t="s">
        <v>536</v>
      </c>
      <c r="C311" s="29" t="s">
        <v>160</v>
      </c>
      <c r="D311" s="12" t="s">
        <v>64</v>
      </c>
      <c r="E311" s="29" t="s">
        <v>67</v>
      </c>
      <c r="F311" s="30">
        <v>0.0490625</v>
      </c>
      <c r="G311" s="12" t="str">
        <f t="shared" si="23"/>
        <v>7.04/km</v>
      </c>
      <c r="H311" s="13">
        <f t="shared" si="24"/>
        <v>0.023611111111111114</v>
      </c>
      <c r="I311" s="13">
        <f t="shared" si="22"/>
        <v>0.0184837962962963</v>
      </c>
    </row>
    <row r="312" spans="1:9" ht="15" customHeight="1">
      <c r="A312" s="12">
        <v>308</v>
      </c>
      <c r="B312" s="29" t="s">
        <v>537</v>
      </c>
      <c r="C312" s="29" t="s">
        <v>292</v>
      </c>
      <c r="D312" s="12" t="s">
        <v>50</v>
      </c>
      <c r="E312" s="29" t="s">
        <v>67</v>
      </c>
      <c r="F312" s="30">
        <v>0.04920138888888889</v>
      </c>
      <c r="G312" s="12" t="str">
        <f t="shared" si="23"/>
        <v>7.05/km</v>
      </c>
      <c r="H312" s="13">
        <f t="shared" si="24"/>
        <v>0.023750000000000004</v>
      </c>
      <c r="I312" s="13">
        <f t="shared" si="22"/>
        <v>0.01900462962962963</v>
      </c>
    </row>
    <row r="313" spans="1:9" ht="15" customHeight="1">
      <c r="A313" s="12">
        <v>309</v>
      </c>
      <c r="B313" s="29" t="s">
        <v>538</v>
      </c>
      <c r="C313" s="29" t="s">
        <v>58</v>
      </c>
      <c r="D313" s="12" t="s">
        <v>29</v>
      </c>
      <c r="E313" s="29" t="s">
        <v>67</v>
      </c>
      <c r="F313" s="30">
        <v>0.04921296296296296</v>
      </c>
      <c r="G313" s="12" t="str">
        <f t="shared" si="23"/>
        <v>7.05/km</v>
      </c>
      <c r="H313" s="13">
        <f t="shared" si="24"/>
        <v>0.02376157407407407</v>
      </c>
      <c r="I313" s="13">
        <f t="shared" si="22"/>
        <v>0.02028935185185185</v>
      </c>
    </row>
    <row r="314" spans="1:9" ht="15" customHeight="1">
      <c r="A314" s="25">
        <v>310</v>
      </c>
      <c r="B314" s="33" t="s">
        <v>539</v>
      </c>
      <c r="C314" s="33" t="s">
        <v>540</v>
      </c>
      <c r="D314" s="25" t="s">
        <v>50</v>
      </c>
      <c r="E314" s="33" t="s">
        <v>606</v>
      </c>
      <c r="F314" s="34">
        <v>0.04936342592592593</v>
      </c>
      <c r="G314" s="25" t="str">
        <f t="shared" si="23"/>
        <v>7.07/km</v>
      </c>
      <c r="H314" s="26">
        <f t="shared" si="24"/>
        <v>0.02391203703703704</v>
      </c>
      <c r="I314" s="26">
        <f t="shared" si="22"/>
        <v>0.01916666666666667</v>
      </c>
    </row>
    <row r="315" spans="1:9" ht="15" customHeight="1">
      <c r="A315" s="12">
        <v>311</v>
      </c>
      <c r="B315" s="29" t="s">
        <v>541</v>
      </c>
      <c r="C315" s="29" t="s">
        <v>150</v>
      </c>
      <c r="D315" s="12" t="s">
        <v>23</v>
      </c>
      <c r="E315" s="29" t="s">
        <v>309</v>
      </c>
      <c r="F315" s="30">
        <v>0.04943287037037037</v>
      </c>
      <c r="G315" s="12" t="str">
        <f t="shared" si="23"/>
        <v>7.07/km</v>
      </c>
      <c r="H315" s="13">
        <f t="shared" si="24"/>
        <v>0.023981481481481482</v>
      </c>
      <c r="I315" s="13">
        <f t="shared" si="22"/>
        <v>0.021828703703703704</v>
      </c>
    </row>
    <row r="316" spans="1:9" ht="15" customHeight="1">
      <c r="A316" s="12">
        <v>312</v>
      </c>
      <c r="B316" s="29" t="s">
        <v>329</v>
      </c>
      <c r="C316" s="29" t="s">
        <v>542</v>
      </c>
      <c r="D316" s="12" t="s">
        <v>50</v>
      </c>
      <c r="E316" s="29" t="s">
        <v>140</v>
      </c>
      <c r="F316" s="30">
        <v>0.04951388888888889</v>
      </c>
      <c r="G316" s="12" t="str">
        <f t="shared" si="23"/>
        <v>7.08/km</v>
      </c>
      <c r="H316" s="13">
        <f t="shared" si="24"/>
        <v>0.024062500000000004</v>
      </c>
      <c r="I316" s="13">
        <f t="shared" si="22"/>
        <v>0.019317129629629632</v>
      </c>
    </row>
    <row r="317" spans="1:9" ht="15" customHeight="1">
      <c r="A317" s="12">
        <v>313</v>
      </c>
      <c r="B317" s="29" t="s">
        <v>543</v>
      </c>
      <c r="C317" s="29" t="s">
        <v>544</v>
      </c>
      <c r="D317" s="12" t="s">
        <v>50</v>
      </c>
      <c r="E317" s="29" t="s">
        <v>140</v>
      </c>
      <c r="F317" s="30">
        <v>0.04953703703703704</v>
      </c>
      <c r="G317" s="12" t="str">
        <f t="shared" si="23"/>
        <v>7.08/km</v>
      </c>
      <c r="H317" s="13">
        <f t="shared" si="24"/>
        <v>0.02408564814814815</v>
      </c>
      <c r="I317" s="13">
        <f t="shared" si="22"/>
        <v>0.01934027777777778</v>
      </c>
    </row>
    <row r="318" spans="1:9" ht="15" customHeight="1">
      <c r="A318" s="25">
        <v>314</v>
      </c>
      <c r="B318" s="33" t="s">
        <v>545</v>
      </c>
      <c r="C318" s="33" t="s">
        <v>505</v>
      </c>
      <c r="D318" s="25" t="s">
        <v>50</v>
      </c>
      <c r="E318" s="33" t="s">
        <v>606</v>
      </c>
      <c r="F318" s="34">
        <v>0.04961805555555556</v>
      </c>
      <c r="G318" s="25" t="str">
        <f t="shared" si="23"/>
        <v>7.09/km</v>
      </c>
      <c r="H318" s="26">
        <f t="shared" si="24"/>
        <v>0.024166666666666673</v>
      </c>
      <c r="I318" s="26">
        <f t="shared" si="22"/>
        <v>0.0194212962962963</v>
      </c>
    </row>
    <row r="319" spans="1:9" ht="15" customHeight="1">
      <c r="A319" s="25">
        <v>315</v>
      </c>
      <c r="B319" s="33" t="s">
        <v>546</v>
      </c>
      <c r="C319" s="33" t="s">
        <v>74</v>
      </c>
      <c r="D319" s="25" t="s">
        <v>82</v>
      </c>
      <c r="E319" s="33" t="s">
        <v>606</v>
      </c>
      <c r="F319" s="34">
        <v>0.049629629629629635</v>
      </c>
      <c r="G319" s="25" t="str">
        <f t="shared" si="23"/>
        <v>7.09/km</v>
      </c>
      <c r="H319" s="26">
        <f t="shared" si="24"/>
        <v>0.024178240740740747</v>
      </c>
      <c r="I319" s="26">
        <f t="shared" si="22"/>
        <v>0.018425925925925932</v>
      </c>
    </row>
    <row r="320" spans="1:9" ht="15" customHeight="1">
      <c r="A320" s="12">
        <v>316</v>
      </c>
      <c r="B320" s="29" t="s">
        <v>48</v>
      </c>
      <c r="C320" s="29" t="s">
        <v>132</v>
      </c>
      <c r="D320" s="12" t="s">
        <v>23</v>
      </c>
      <c r="E320" s="29" t="s">
        <v>112</v>
      </c>
      <c r="F320" s="30">
        <v>0.050173611111111106</v>
      </c>
      <c r="G320" s="12" t="str">
        <f t="shared" si="23"/>
        <v>7.14/km</v>
      </c>
      <c r="H320" s="13">
        <f t="shared" si="24"/>
        <v>0.02472222222222222</v>
      </c>
      <c r="I320" s="13">
        <f t="shared" si="22"/>
        <v>0.02256944444444444</v>
      </c>
    </row>
    <row r="321" spans="1:9" ht="15" customHeight="1">
      <c r="A321" s="12">
        <v>317</v>
      </c>
      <c r="B321" s="29" t="s">
        <v>547</v>
      </c>
      <c r="C321" s="29" t="s">
        <v>548</v>
      </c>
      <c r="D321" s="12" t="s">
        <v>328</v>
      </c>
      <c r="E321" s="29" t="s">
        <v>47</v>
      </c>
      <c r="F321" s="30">
        <v>0.050914351851851856</v>
      </c>
      <c r="G321" s="12" t="str">
        <f t="shared" si="23"/>
        <v>7.20/km</v>
      </c>
      <c r="H321" s="13">
        <f t="shared" si="24"/>
        <v>0.02546296296296297</v>
      </c>
      <c r="I321" s="13">
        <f t="shared" si="22"/>
        <v>0.011064814814814819</v>
      </c>
    </row>
    <row r="322" spans="1:9" ht="15" customHeight="1">
      <c r="A322" s="12">
        <v>318</v>
      </c>
      <c r="B322" s="29" t="s">
        <v>549</v>
      </c>
      <c r="C322" s="29" t="s">
        <v>22</v>
      </c>
      <c r="D322" s="12" t="s">
        <v>64</v>
      </c>
      <c r="E322" s="29" t="s">
        <v>24</v>
      </c>
      <c r="F322" s="30">
        <v>0.05148148148148148</v>
      </c>
      <c r="G322" s="12" t="str">
        <f t="shared" si="23"/>
        <v>7.25/km</v>
      </c>
      <c r="H322" s="13">
        <f t="shared" si="24"/>
        <v>0.026030092592592594</v>
      </c>
      <c r="I322" s="13">
        <f t="shared" si="22"/>
        <v>0.02090277777777778</v>
      </c>
    </row>
    <row r="323" spans="1:9" ht="15" customHeight="1">
      <c r="A323" s="12">
        <v>319</v>
      </c>
      <c r="B323" s="29" t="s">
        <v>550</v>
      </c>
      <c r="C323" s="29" t="s">
        <v>551</v>
      </c>
      <c r="D323" s="12" t="s">
        <v>237</v>
      </c>
      <c r="E323" s="29" t="s">
        <v>140</v>
      </c>
      <c r="F323" s="30">
        <v>0.05150462962962963</v>
      </c>
      <c r="G323" s="12" t="str">
        <f t="shared" si="23"/>
        <v>7.25/km</v>
      </c>
      <c r="H323" s="13">
        <f t="shared" si="24"/>
        <v>0.02605324074074074</v>
      </c>
      <c r="I323" s="13">
        <f t="shared" si="22"/>
        <v>0.014733796296296293</v>
      </c>
    </row>
    <row r="324" spans="1:9" ht="15" customHeight="1">
      <c r="A324" s="12">
        <v>320</v>
      </c>
      <c r="B324" s="29" t="s">
        <v>129</v>
      </c>
      <c r="C324" s="29" t="s">
        <v>338</v>
      </c>
      <c r="D324" s="12" t="s">
        <v>552</v>
      </c>
      <c r="E324" s="29" t="s">
        <v>553</v>
      </c>
      <c r="F324" s="30">
        <v>0.05153935185185185</v>
      </c>
      <c r="G324" s="12" t="str">
        <f t="shared" si="23"/>
        <v>7.25/km</v>
      </c>
      <c r="H324" s="13">
        <f t="shared" si="24"/>
        <v>0.026087962962962962</v>
      </c>
      <c r="I324" s="13">
        <f t="shared" si="22"/>
        <v>0</v>
      </c>
    </row>
    <row r="325" spans="1:9" ht="15" customHeight="1">
      <c r="A325" s="12">
        <v>321</v>
      </c>
      <c r="B325" s="29" t="s">
        <v>554</v>
      </c>
      <c r="C325" s="29" t="s">
        <v>555</v>
      </c>
      <c r="D325" s="12" t="s">
        <v>64</v>
      </c>
      <c r="E325" s="29" t="s">
        <v>24</v>
      </c>
      <c r="F325" s="30">
        <v>0.051562500000000004</v>
      </c>
      <c r="G325" s="12" t="str">
        <f t="shared" si="23"/>
        <v>7.26/km</v>
      </c>
      <c r="H325" s="13">
        <f t="shared" si="24"/>
        <v>0.026111111111111116</v>
      </c>
      <c r="I325" s="13">
        <f t="shared" si="22"/>
        <v>0.020983796296296302</v>
      </c>
    </row>
    <row r="326" spans="1:9" ht="15" customHeight="1">
      <c r="A326" s="12">
        <v>322</v>
      </c>
      <c r="B326" s="29" t="s">
        <v>556</v>
      </c>
      <c r="C326" s="29" t="s">
        <v>390</v>
      </c>
      <c r="D326" s="12" t="s">
        <v>237</v>
      </c>
      <c r="E326" s="29" t="s">
        <v>47</v>
      </c>
      <c r="F326" s="30">
        <v>0.051631944444444446</v>
      </c>
      <c r="G326" s="12" t="str">
        <f t="shared" si="23"/>
        <v>7.26/km</v>
      </c>
      <c r="H326" s="13">
        <f t="shared" si="24"/>
        <v>0.026180555555555558</v>
      </c>
      <c r="I326" s="13">
        <f aca="true" t="shared" si="25" ref="I326:I359">F326-INDEX($F$5:$F$355,MATCH(D326,$D$5:$D$355,0))</f>
        <v>0.01486111111111111</v>
      </c>
    </row>
    <row r="327" spans="1:9" ht="15" customHeight="1">
      <c r="A327" s="12">
        <v>323</v>
      </c>
      <c r="B327" s="29" t="s">
        <v>557</v>
      </c>
      <c r="C327" s="29" t="s">
        <v>74</v>
      </c>
      <c r="D327" s="12" t="s">
        <v>225</v>
      </c>
      <c r="E327" s="29" t="s">
        <v>59</v>
      </c>
      <c r="F327" s="30">
        <v>0.051666666666666666</v>
      </c>
      <c r="G327" s="12" t="str">
        <f t="shared" si="23"/>
        <v>7.26/km</v>
      </c>
      <c r="H327" s="13">
        <f t="shared" si="24"/>
        <v>0.02621527777777778</v>
      </c>
      <c r="I327" s="13">
        <f t="shared" si="25"/>
        <v>0.015243055555555551</v>
      </c>
    </row>
    <row r="328" spans="1:9" ht="15" customHeight="1">
      <c r="A328" s="12">
        <v>324</v>
      </c>
      <c r="B328" s="29" t="s">
        <v>558</v>
      </c>
      <c r="C328" s="29" t="s">
        <v>559</v>
      </c>
      <c r="D328" s="12" t="s">
        <v>50</v>
      </c>
      <c r="E328" s="29" t="s">
        <v>24</v>
      </c>
      <c r="F328" s="30">
        <v>0.05168981481481482</v>
      </c>
      <c r="G328" s="12" t="str">
        <f t="shared" si="23"/>
        <v>7.27/km</v>
      </c>
      <c r="H328" s="13">
        <f t="shared" si="24"/>
        <v>0.026238425925925932</v>
      </c>
      <c r="I328" s="13">
        <f t="shared" si="25"/>
        <v>0.02149305555555556</v>
      </c>
    </row>
    <row r="329" spans="1:9" ht="15" customHeight="1">
      <c r="A329" s="12">
        <v>325</v>
      </c>
      <c r="B329" s="29" t="s">
        <v>560</v>
      </c>
      <c r="C329" s="29" t="s">
        <v>200</v>
      </c>
      <c r="D329" s="12" t="s">
        <v>212</v>
      </c>
      <c r="E329" s="29" t="s">
        <v>24</v>
      </c>
      <c r="F329" s="30">
        <v>0.05171296296296296</v>
      </c>
      <c r="G329" s="12" t="str">
        <f t="shared" si="23"/>
        <v>7.27/km</v>
      </c>
      <c r="H329" s="13">
        <f t="shared" si="24"/>
        <v>0.026261574074074073</v>
      </c>
      <c r="I329" s="13">
        <f t="shared" si="25"/>
        <v>0.01575231481481481</v>
      </c>
    </row>
    <row r="330" spans="1:9" ht="15" customHeight="1">
      <c r="A330" s="12">
        <v>326</v>
      </c>
      <c r="B330" s="29" t="s">
        <v>561</v>
      </c>
      <c r="C330" s="29" t="s">
        <v>535</v>
      </c>
      <c r="D330" s="12" t="s">
        <v>328</v>
      </c>
      <c r="E330" s="29" t="s">
        <v>67</v>
      </c>
      <c r="F330" s="30">
        <v>0.051736111111111115</v>
      </c>
      <c r="G330" s="12" t="str">
        <f t="shared" si="23"/>
        <v>7.27/km</v>
      </c>
      <c r="H330" s="13">
        <f t="shared" si="24"/>
        <v>0.026284722222222227</v>
      </c>
      <c r="I330" s="13">
        <f t="shared" si="25"/>
        <v>0.011886574074074077</v>
      </c>
    </row>
    <row r="331" spans="1:9" ht="15" customHeight="1">
      <c r="A331" s="12">
        <v>327</v>
      </c>
      <c r="B331" s="29" t="s">
        <v>127</v>
      </c>
      <c r="C331" s="29" t="s">
        <v>562</v>
      </c>
      <c r="D331" s="12" t="s">
        <v>50</v>
      </c>
      <c r="E331" s="29" t="s">
        <v>67</v>
      </c>
      <c r="F331" s="30">
        <v>0.05177083333333333</v>
      </c>
      <c r="G331" s="12" t="str">
        <f aca="true" t="shared" si="26" ref="G331:G359">TEXT(INT((HOUR(F331)*3600+MINUTE(F331)*60+SECOND(F331))/$I$3/60),"0")&amp;"."&amp;TEXT(MOD((HOUR(F331)*3600+MINUTE(F331)*60+SECOND(F331))/$I$3,60),"00")&amp;"/km"</f>
        <v>7.27/km</v>
      </c>
      <c r="H331" s="13">
        <f aca="true" t="shared" si="27" ref="H331:H359">F331-$F$5</f>
        <v>0.02631944444444444</v>
      </c>
      <c r="I331" s="13">
        <f t="shared" si="25"/>
        <v>0.02157407407407407</v>
      </c>
    </row>
    <row r="332" spans="1:9" ht="15" customHeight="1">
      <c r="A332" s="12">
        <v>328</v>
      </c>
      <c r="B332" s="29" t="s">
        <v>563</v>
      </c>
      <c r="C332" s="29" t="s">
        <v>564</v>
      </c>
      <c r="D332" s="12" t="s">
        <v>50</v>
      </c>
      <c r="E332" s="29" t="s">
        <v>367</v>
      </c>
      <c r="F332" s="30">
        <v>0.05178240740740741</v>
      </c>
      <c r="G332" s="12" t="str">
        <f t="shared" si="26"/>
        <v>7.27/km</v>
      </c>
      <c r="H332" s="13">
        <f t="shared" si="27"/>
        <v>0.02633101851851852</v>
      </c>
      <c r="I332" s="13">
        <f t="shared" si="25"/>
        <v>0.02158564814814815</v>
      </c>
    </row>
    <row r="333" spans="1:9" ht="15" customHeight="1">
      <c r="A333" s="12">
        <v>329</v>
      </c>
      <c r="B333" s="29" t="s">
        <v>565</v>
      </c>
      <c r="C333" s="29" t="s">
        <v>566</v>
      </c>
      <c r="D333" s="12" t="s">
        <v>64</v>
      </c>
      <c r="E333" s="29" t="s">
        <v>140</v>
      </c>
      <c r="F333" s="30">
        <v>0.052314814814814814</v>
      </c>
      <c r="G333" s="12" t="str">
        <f t="shared" si="26"/>
        <v>7.32/km</v>
      </c>
      <c r="H333" s="13">
        <f t="shared" si="27"/>
        <v>0.026863425925925926</v>
      </c>
      <c r="I333" s="13">
        <f t="shared" si="25"/>
        <v>0.021736111111111112</v>
      </c>
    </row>
    <row r="334" spans="1:9" ht="15" customHeight="1">
      <c r="A334" s="12">
        <v>330</v>
      </c>
      <c r="B334" s="29" t="s">
        <v>567</v>
      </c>
      <c r="C334" s="29" t="s">
        <v>568</v>
      </c>
      <c r="D334" s="12" t="s">
        <v>497</v>
      </c>
      <c r="E334" s="29" t="s">
        <v>569</v>
      </c>
      <c r="F334" s="30">
        <v>0.052569444444444446</v>
      </c>
      <c r="G334" s="12" t="str">
        <f t="shared" si="26"/>
        <v>7.34/km</v>
      </c>
      <c r="H334" s="13">
        <f t="shared" si="27"/>
        <v>0.02711805555555556</v>
      </c>
      <c r="I334" s="13">
        <f t="shared" si="25"/>
        <v>0.005914351851851851</v>
      </c>
    </row>
    <row r="335" spans="1:9" ht="15" customHeight="1">
      <c r="A335" s="12">
        <v>331</v>
      </c>
      <c r="B335" s="29" t="s">
        <v>570</v>
      </c>
      <c r="C335" s="29" t="s">
        <v>134</v>
      </c>
      <c r="D335" s="12" t="s">
        <v>135</v>
      </c>
      <c r="E335" s="29" t="s">
        <v>171</v>
      </c>
      <c r="F335" s="30">
        <v>0.052812500000000005</v>
      </c>
      <c r="G335" s="12" t="str">
        <f t="shared" si="26"/>
        <v>7.36/km</v>
      </c>
      <c r="H335" s="13">
        <f t="shared" si="27"/>
        <v>0.027361111111111117</v>
      </c>
      <c r="I335" s="13">
        <f t="shared" si="25"/>
        <v>0.01943287037037037</v>
      </c>
    </row>
    <row r="336" spans="1:9" ht="15" customHeight="1">
      <c r="A336" s="12">
        <v>332</v>
      </c>
      <c r="B336" s="29" t="s">
        <v>571</v>
      </c>
      <c r="C336" s="29" t="s">
        <v>410</v>
      </c>
      <c r="D336" s="12" t="s">
        <v>135</v>
      </c>
      <c r="E336" s="29" t="s">
        <v>47</v>
      </c>
      <c r="F336" s="30">
        <v>0.05295138888888889</v>
      </c>
      <c r="G336" s="12" t="str">
        <f t="shared" si="26"/>
        <v>7.38/km</v>
      </c>
      <c r="H336" s="13">
        <f t="shared" si="27"/>
        <v>0.0275</v>
      </c>
      <c r="I336" s="13">
        <f t="shared" si="25"/>
        <v>0.019571759259259254</v>
      </c>
    </row>
    <row r="337" spans="1:9" ht="15" customHeight="1">
      <c r="A337" s="12">
        <v>333</v>
      </c>
      <c r="B337" s="29" t="s">
        <v>572</v>
      </c>
      <c r="C337" s="29" t="s">
        <v>573</v>
      </c>
      <c r="D337" s="12" t="s">
        <v>343</v>
      </c>
      <c r="E337" s="29" t="s">
        <v>375</v>
      </c>
      <c r="F337" s="30">
        <v>0.05334490740740741</v>
      </c>
      <c r="G337" s="12" t="str">
        <f t="shared" si="26"/>
        <v>7.41/km</v>
      </c>
      <c r="H337" s="13">
        <f t="shared" si="27"/>
        <v>0.027893518518518522</v>
      </c>
      <c r="I337" s="13">
        <f t="shared" si="25"/>
        <v>0.013090277777777777</v>
      </c>
    </row>
    <row r="338" spans="1:9" ht="15" customHeight="1">
      <c r="A338" s="12">
        <v>334</v>
      </c>
      <c r="B338" s="29" t="s">
        <v>574</v>
      </c>
      <c r="C338" s="29" t="s">
        <v>327</v>
      </c>
      <c r="D338" s="12" t="s">
        <v>343</v>
      </c>
      <c r="E338" s="29" t="s">
        <v>137</v>
      </c>
      <c r="F338" s="30">
        <v>0.053877314814814815</v>
      </c>
      <c r="G338" s="12" t="str">
        <f t="shared" si="26"/>
        <v>7.46/km</v>
      </c>
      <c r="H338" s="13">
        <f t="shared" si="27"/>
        <v>0.028425925925925927</v>
      </c>
      <c r="I338" s="13">
        <f t="shared" si="25"/>
        <v>0.013622685185185182</v>
      </c>
    </row>
    <row r="339" spans="1:9" ht="15" customHeight="1">
      <c r="A339" s="12">
        <v>335</v>
      </c>
      <c r="B339" s="29" t="s">
        <v>575</v>
      </c>
      <c r="C339" s="29" t="s">
        <v>576</v>
      </c>
      <c r="D339" s="12" t="s">
        <v>328</v>
      </c>
      <c r="E339" s="29" t="s">
        <v>158</v>
      </c>
      <c r="F339" s="30">
        <v>0.0541087962962963</v>
      </c>
      <c r="G339" s="12" t="str">
        <f t="shared" si="26"/>
        <v>7.48/km</v>
      </c>
      <c r="H339" s="13">
        <f t="shared" si="27"/>
        <v>0.028657407407407413</v>
      </c>
      <c r="I339" s="13">
        <f t="shared" si="25"/>
        <v>0.014259259259259263</v>
      </c>
    </row>
    <row r="340" spans="1:9" ht="15" customHeight="1">
      <c r="A340" s="12">
        <v>336</v>
      </c>
      <c r="B340" s="29" t="s">
        <v>577</v>
      </c>
      <c r="C340" s="29" t="s">
        <v>578</v>
      </c>
      <c r="D340" s="12" t="s">
        <v>328</v>
      </c>
      <c r="E340" s="29" t="s">
        <v>140</v>
      </c>
      <c r="F340" s="30">
        <v>0.054293981481481485</v>
      </c>
      <c r="G340" s="12" t="str">
        <f t="shared" si="26"/>
        <v>7.49/km</v>
      </c>
      <c r="H340" s="13">
        <f t="shared" si="27"/>
        <v>0.028842592592592597</v>
      </c>
      <c r="I340" s="13">
        <f t="shared" si="25"/>
        <v>0.014444444444444447</v>
      </c>
    </row>
    <row r="341" spans="1:9" ht="15" customHeight="1">
      <c r="A341" s="12">
        <v>337</v>
      </c>
      <c r="B341" s="29" t="s">
        <v>579</v>
      </c>
      <c r="C341" s="29" t="s">
        <v>580</v>
      </c>
      <c r="D341" s="12" t="s">
        <v>445</v>
      </c>
      <c r="E341" s="29" t="s">
        <v>67</v>
      </c>
      <c r="F341" s="30">
        <v>0.05503472222222222</v>
      </c>
      <c r="G341" s="12" t="str">
        <f t="shared" si="26"/>
        <v>7.56/km</v>
      </c>
      <c r="H341" s="13">
        <f t="shared" si="27"/>
        <v>0.029583333333333333</v>
      </c>
      <c r="I341" s="13">
        <f t="shared" si="25"/>
        <v>0.010775462962962966</v>
      </c>
    </row>
    <row r="342" spans="1:9" ht="15" customHeight="1">
      <c r="A342" s="12">
        <v>338</v>
      </c>
      <c r="B342" s="29" t="s">
        <v>581</v>
      </c>
      <c r="C342" s="29" t="s">
        <v>58</v>
      </c>
      <c r="D342" s="12" t="s">
        <v>64</v>
      </c>
      <c r="E342" s="29" t="s">
        <v>24</v>
      </c>
      <c r="F342" s="30">
        <v>0.055219907407407405</v>
      </c>
      <c r="G342" s="12" t="str">
        <f t="shared" si="26"/>
        <v>7.57/km</v>
      </c>
      <c r="H342" s="13">
        <f t="shared" si="27"/>
        <v>0.029768518518518517</v>
      </c>
      <c r="I342" s="13">
        <f t="shared" si="25"/>
        <v>0.024641203703703703</v>
      </c>
    </row>
    <row r="343" spans="1:9" ht="15" customHeight="1">
      <c r="A343" s="12">
        <v>339</v>
      </c>
      <c r="B343" s="29" t="s">
        <v>582</v>
      </c>
      <c r="C343" s="29" t="s">
        <v>573</v>
      </c>
      <c r="D343" s="12" t="s">
        <v>135</v>
      </c>
      <c r="E343" s="29" t="s">
        <v>140</v>
      </c>
      <c r="F343" s="30">
        <v>0.056921296296296296</v>
      </c>
      <c r="G343" s="12" t="str">
        <f t="shared" si="26"/>
        <v>8.12/km</v>
      </c>
      <c r="H343" s="13">
        <f t="shared" si="27"/>
        <v>0.031469907407407405</v>
      </c>
      <c r="I343" s="13">
        <f t="shared" si="25"/>
        <v>0.023541666666666662</v>
      </c>
    </row>
    <row r="344" spans="1:9" ht="15" customHeight="1">
      <c r="A344" s="12">
        <v>340</v>
      </c>
      <c r="B344" s="29" t="s">
        <v>583</v>
      </c>
      <c r="C344" s="29" t="s">
        <v>499</v>
      </c>
      <c r="D344" s="12" t="s">
        <v>135</v>
      </c>
      <c r="E344" s="29" t="s">
        <v>233</v>
      </c>
      <c r="F344" s="30">
        <v>0.058726851851851856</v>
      </c>
      <c r="G344" s="12" t="str">
        <f t="shared" si="26"/>
        <v>8.27/km</v>
      </c>
      <c r="H344" s="13">
        <f t="shared" si="27"/>
        <v>0.033275462962962965</v>
      </c>
      <c r="I344" s="13">
        <f t="shared" si="25"/>
        <v>0.025347222222222222</v>
      </c>
    </row>
    <row r="345" spans="1:9" ht="15" customHeight="1">
      <c r="A345" s="12">
        <v>341</v>
      </c>
      <c r="B345" s="29" t="s">
        <v>584</v>
      </c>
      <c r="C345" s="29" t="s">
        <v>142</v>
      </c>
      <c r="D345" s="12" t="s">
        <v>237</v>
      </c>
      <c r="E345" s="29" t="s">
        <v>105</v>
      </c>
      <c r="F345" s="30">
        <v>0.058750000000000004</v>
      </c>
      <c r="G345" s="12" t="str">
        <f t="shared" si="26"/>
        <v>8.28/km</v>
      </c>
      <c r="H345" s="13">
        <f t="shared" si="27"/>
        <v>0.03329861111111111</v>
      </c>
      <c r="I345" s="13">
        <f t="shared" si="25"/>
        <v>0.021979166666666668</v>
      </c>
    </row>
    <row r="346" spans="1:9" ht="15" customHeight="1">
      <c r="A346" s="12">
        <v>342</v>
      </c>
      <c r="B346" s="29" t="s">
        <v>284</v>
      </c>
      <c r="C346" s="29" t="s">
        <v>585</v>
      </c>
      <c r="D346" s="12" t="s">
        <v>135</v>
      </c>
      <c r="E346" s="29" t="s">
        <v>24</v>
      </c>
      <c r="F346" s="30">
        <v>0.05894675925925926</v>
      </c>
      <c r="G346" s="12" t="str">
        <f t="shared" si="26"/>
        <v>8.29/km</v>
      </c>
      <c r="H346" s="13">
        <f t="shared" si="27"/>
        <v>0.03349537037037037</v>
      </c>
      <c r="I346" s="13">
        <f t="shared" si="25"/>
        <v>0.025567129629629627</v>
      </c>
    </row>
    <row r="347" spans="1:9" ht="15" customHeight="1">
      <c r="A347" s="12">
        <v>343</v>
      </c>
      <c r="B347" s="29" t="s">
        <v>586</v>
      </c>
      <c r="C347" s="29" t="s">
        <v>283</v>
      </c>
      <c r="D347" s="12" t="s">
        <v>212</v>
      </c>
      <c r="E347" s="29" t="s">
        <v>24</v>
      </c>
      <c r="F347" s="30">
        <v>0.05898148148148149</v>
      </c>
      <c r="G347" s="12" t="str">
        <f t="shared" si="26"/>
        <v>8.30/km</v>
      </c>
      <c r="H347" s="13">
        <f t="shared" si="27"/>
        <v>0.0335300925925926</v>
      </c>
      <c r="I347" s="13">
        <f t="shared" si="25"/>
        <v>0.023020833333333338</v>
      </c>
    </row>
    <row r="348" spans="1:9" ht="15" customHeight="1">
      <c r="A348" s="12">
        <v>344</v>
      </c>
      <c r="B348" s="29" t="s">
        <v>419</v>
      </c>
      <c r="C348" s="29" t="s">
        <v>587</v>
      </c>
      <c r="D348" s="12" t="s">
        <v>445</v>
      </c>
      <c r="E348" s="29" t="s">
        <v>67</v>
      </c>
      <c r="F348" s="30">
        <v>0.05903935185185185</v>
      </c>
      <c r="G348" s="12" t="str">
        <f t="shared" si="26"/>
        <v>8.30/km</v>
      </c>
      <c r="H348" s="13">
        <f t="shared" si="27"/>
        <v>0.03358796296296296</v>
      </c>
      <c r="I348" s="13">
        <f t="shared" si="25"/>
        <v>0.014780092592592595</v>
      </c>
    </row>
    <row r="349" spans="1:9" ht="15" customHeight="1">
      <c r="A349" s="12">
        <v>345</v>
      </c>
      <c r="B349" s="29" t="s">
        <v>588</v>
      </c>
      <c r="C349" s="29" t="s">
        <v>589</v>
      </c>
      <c r="D349" s="12" t="s">
        <v>135</v>
      </c>
      <c r="E349" s="29" t="s">
        <v>24</v>
      </c>
      <c r="F349" s="30">
        <v>0.05917824074074074</v>
      </c>
      <c r="G349" s="12" t="str">
        <f t="shared" si="26"/>
        <v>8.31/km</v>
      </c>
      <c r="H349" s="13">
        <f t="shared" si="27"/>
        <v>0.033726851851851855</v>
      </c>
      <c r="I349" s="13">
        <f t="shared" si="25"/>
        <v>0.025798611111111105</v>
      </c>
    </row>
    <row r="350" spans="1:9" ht="15" customHeight="1">
      <c r="A350" s="12">
        <v>346</v>
      </c>
      <c r="B350" s="29" t="s">
        <v>590</v>
      </c>
      <c r="C350" s="29" t="s">
        <v>591</v>
      </c>
      <c r="D350" s="12" t="s">
        <v>497</v>
      </c>
      <c r="E350" s="29" t="s">
        <v>20</v>
      </c>
      <c r="F350" s="30">
        <v>0.06019675925925926</v>
      </c>
      <c r="G350" s="12" t="str">
        <f t="shared" si="26"/>
        <v>8.40/km</v>
      </c>
      <c r="H350" s="13">
        <f t="shared" si="27"/>
        <v>0.03474537037037037</v>
      </c>
      <c r="I350" s="13">
        <f t="shared" si="25"/>
        <v>0.013541666666666667</v>
      </c>
    </row>
    <row r="351" spans="1:9" ht="15" customHeight="1">
      <c r="A351" s="12">
        <v>347</v>
      </c>
      <c r="B351" s="29" t="s">
        <v>592</v>
      </c>
      <c r="C351" s="29" t="s">
        <v>593</v>
      </c>
      <c r="D351" s="12" t="s">
        <v>552</v>
      </c>
      <c r="E351" s="29" t="s">
        <v>59</v>
      </c>
      <c r="F351" s="30">
        <v>0.06060185185185185</v>
      </c>
      <c r="G351" s="12" t="str">
        <f t="shared" si="26"/>
        <v>8.44/km</v>
      </c>
      <c r="H351" s="13">
        <f t="shared" si="27"/>
        <v>0.03515046296296297</v>
      </c>
      <c r="I351" s="13">
        <f t="shared" si="25"/>
        <v>0.009062500000000001</v>
      </c>
    </row>
    <row r="352" spans="1:9" ht="15" customHeight="1">
      <c r="A352" s="12">
        <v>348</v>
      </c>
      <c r="B352" s="29" t="s">
        <v>594</v>
      </c>
      <c r="C352" s="29" t="s">
        <v>595</v>
      </c>
      <c r="D352" s="12" t="s">
        <v>50</v>
      </c>
      <c r="E352" s="29" t="s">
        <v>140</v>
      </c>
      <c r="F352" s="30">
        <v>0.061990740740740735</v>
      </c>
      <c r="G352" s="12" t="str">
        <f t="shared" si="26"/>
        <v>8.56/km</v>
      </c>
      <c r="H352" s="13">
        <f t="shared" si="27"/>
        <v>0.03653935185185185</v>
      </c>
      <c r="I352" s="13">
        <f t="shared" si="25"/>
        <v>0.03179398148148148</v>
      </c>
    </row>
    <row r="353" spans="1:9" ht="15" customHeight="1">
      <c r="A353" s="12">
        <v>349</v>
      </c>
      <c r="B353" s="29" t="s">
        <v>596</v>
      </c>
      <c r="C353" s="29" t="s">
        <v>160</v>
      </c>
      <c r="D353" s="12" t="s">
        <v>479</v>
      </c>
      <c r="E353" s="29" t="s">
        <v>24</v>
      </c>
      <c r="F353" s="30">
        <v>0.062303240740740735</v>
      </c>
      <c r="G353" s="12" t="str">
        <f t="shared" si="26"/>
        <v>8.58/km</v>
      </c>
      <c r="H353" s="13">
        <f t="shared" si="27"/>
        <v>0.036851851851851844</v>
      </c>
      <c r="I353" s="13">
        <f t="shared" si="25"/>
        <v>0.016805555555555553</v>
      </c>
    </row>
    <row r="354" spans="1:9" ht="15" customHeight="1">
      <c r="A354" s="12">
        <v>350</v>
      </c>
      <c r="B354" s="29" t="s">
        <v>597</v>
      </c>
      <c r="C354" s="29" t="s">
        <v>598</v>
      </c>
      <c r="D354" s="12" t="s">
        <v>50</v>
      </c>
      <c r="E354" s="29" t="s">
        <v>140</v>
      </c>
      <c r="F354" s="30">
        <v>0.06325231481481482</v>
      </c>
      <c r="G354" s="12" t="str">
        <f t="shared" si="26"/>
        <v>9.07/km</v>
      </c>
      <c r="H354" s="13">
        <f t="shared" si="27"/>
        <v>0.03780092592592593</v>
      </c>
      <c r="I354" s="13">
        <f t="shared" si="25"/>
        <v>0.03305555555555556</v>
      </c>
    </row>
    <row r="355" spans="1:9" ht="15" customHeight="1">
      <c r="A355" s="12">
        <v>351</v>
      </c>
      <c r="B355" s="29" t="s">
        <v>599</v>
      </c>
      <c r="C355" s="29" t="s">
        <v>294</v>
      </c>
      <c r="D355" s="12" t="s">
        <v>135</v>
      </c>
      <c r="E355" s="29" t="s">
        <v>24</v>
      </c>
      <c r="F355" s="30">
        <v>0.06438657407407407</v>
      </c>
      <c r="G355" s="12" t="str">
        <f t="shared" si="26"/>
        <v>9.16/km</v>
      </c>
      <c r="H355" s="13">
        <f t="shared" si="27"/>
        <v>0.038935185185185184</v>
      </c>
      <c r="I355" s="13">
        <f t="shared" si="25"/>
        <v>0.031006944444444434</v>
      </c>
    </row>
    <row r="356" spans="1:9" ht="15" customHeight="1">
      <c r="A356" s="12">
        <v>352</v>
      </c>
      <c r="B356" s="29" t="s">
        <v>600</v>
      </c>
      <c r="C356" s="29" t="s">
        <v>49</v>
      </c>
      <c r="D356" s="12" t="s">
        <v>328</v>
      </c>
      <c r="E356" s="29" t="s">
        <v>24</v>
      </c>
      <c r="F356" s="30">
        <v>0.06439814814814815</v>
      </c>
      <c r="G356" s="12" t="str">
        <f t="shared" si="26"/>
        <v>9.16/km</v>
      </c>
      <c r="H356" s="13">
        <f t="shared" si="27"/>
        <v>0.038946759259259264</v>
      </c>
      <c r="I356" s="13">
        <f t="shared" si="25"/>
        <v>0.02454861111111111</v>
      </c>
    </row>
    <row r="357" spans="1:9" ht="15" customHeight="1">
      <c r="A357" s="25">
        <v>353</v>
      </c>
      <c r="B357" s="33" t="s">
        <v>601</v>
      </c>
      <c r="C357" s="33" t="s">
        <v>127</v>
      </c>
      <c r="D357" s="25" t="s">
        <v>116</v>
      </c>
      <c r="E357" s="33" t="s">
        <v>606</v>
      </c>
      <c r="F357" s="34">
        <v>0.06876157407407407</v>
      </c>
      <c r="G357" s="25" t="str">
        <f t="shared" si="26"/>
        <v>9.54/km</v>
      </c>
      <c r="H357" s="26">
        <f t="shared" si="27"/>
        <v>0.04331018518518519</v>
      </c>
      <c r="I357" s="26">
        <f t="shared" si="25"/>
        <v>0.036631944444444446</v>
      </c>
    </row>
    <row r="358" spans="1:9" ht="15" customHeight="1">
      <c r="A358" s="12">
        <v>354</v>
      </c>
      <c r="B358" s="29" t="s">
        <v>602</v>
      </c>
      <c r="C358" s="29" t="s">
        <v>501</v>
      </c>
      <c r="D358" s="12" t="s">
        <v>82</v>
      </c>
      <c r="E358" s="29" t="s">
        <v>67</v>
      </c>
      <c r="F358" s="30">
        <v>0.06878472222222222</v>
      </c>
      <c r="G358" s="12" t="str">
        <f t="shared" si="26"/>
        <v>9.54/km</v>
      </c>
      <c r="H358" s="13">
        <f t="shared" si="27"/>
        <v>0.043333333333333335</v>
      </c>
      <c r="I358" s="13">
        <f t="shared" si="25"/>
        <v>0.037581018518518514</v>
      </c>
    </row>
    <row r="359" spans="1:9" ht="15" customHeight="1">
      <c r="A359" s="19">
        <v>355</v>
      </c>
      <c r="B359" s="31" t="s">
        <v>603</v>
      </c>
      <c r="C359" s="31" t="s">
        <v>604</v>
      </c>
      <c r="D359" s="19" t="s">
        <v>225</v>
      </c>
      <c r="E359" s="31" t="s">
        <v>605</v>
      </c>
      <c r="F359" s="32">
        <v>0.08155092592592593</v>
      </c>
      <c r="G359" s="19" t="str">
        <f t="shared" si="26"/>
        <v>11.45/km</v>
      </c>
      <c r="H359" s="20">
        <f t="shared" si="27"/>
        <v>0.056099537037037045</v>
      </c>
      <c r="I359" s="20">
        <f t="shared" si="25"/>
        <v>0.045127314814814815</v>
      </c>
    </row>
  </sheetData>
  <sheetProtection/>
  <autoFilter ref="A4:I359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Porcinorun</v>
      </c>
      <c r="B1" s="47"/>
      <c r="C1" s="48"/>
    </row>
    <row r="2" spans="1:3" ht="24" customHeight="1">
      <c r="A2" s="44" t="str">
        <f>Individuale!A2</f>
        <v>3ª edizione</v>
      </c>
      <c r="B2" s="44"/>
      <c r="C2" s="44"/>
    </row>
    <row r="3" spans="1:3" ht="24" customHeight="1">
      <c r="A3" s="49" t="str">
        <f>Individuale!A3</f>
        <v>Lariano (RM) Italia - Domenica 11/09/2016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24</v>
      </c>
      <c r="C5" s="39">
        <v>48</v>
      </c>
    </row>
    <row r="6" spans="1:3" ht="15" customHeight="1">
      <c r="A6" s="21">
        <v>2</v>
      </c>
      <c r="B6" s="22" t="s">
        <v>140</v>
      </c>
      <c r="C6" s="40">
        <v>32</v>
      </c>
    </row>
    <row r="7" spans="1:3" ht="15" customHeight="1">
      <c r="A7" s="21">
        <v>3</v>
      </c>
      <c r="B7" s="22" t="s">
        <v>67</v>
      </c>
      <c r="C7" s="40">
        <v>31</v>
      </c>
    </row>
    <row r="8" spans="1:3" ht="15" customHeight="1">
      <c r="A8" s="21">
        <v>4</v>
      </c>
      <c r="B8" s="22" t="s">
        <v>59</v>
      </c>
      <c r="C8" s="40">
        <v>26</v>
      </c>
    </row>
    <row r="9" spans="1:3" ht="15" customHeight="1">
      <c r="A9" s="21">
        <v>5</v>
      </c>
      <c r="B9" s="22" t="s">
        <v>251</v>
      </c>
      <c r="C9" s="40">
        <v>19</v>
      </c>
    </row>
    <row r="10" spans="1:3" ht="15" customHeight="1">
      <c r="A10" s="21">
        <v>6</v>
      </c>
      <c r="B10" s="22" t="s">
        <v>47</v>
      </c>
      <c r="C10" s="40">
        <v>17</v>
      </c>
    </row>
    <row r="11" spans="1:3" ht="15" customHeight="1">
      <c r="A11" s="21">
        <v>7</v>
      </c>
      <c r="B11" s="22" t="s">
        <v>158</v>
      </c>
      <c r="C11" s="40">
        <v>16</v>
      </c>
    </row>
    <row r="12" spans="1:3" ht="15" customHeight="1">
      <c r="A12" s="37">
        <v>8</v>
      </c>
      <c r="B12" s="38" t="s">
        <v>606</v>
      </c>
      <c r="C12" s="41">
        <v>15</v>
      </c>
    </row>
    <row r="13" spans="1:3" ht="15" customHeight="1">
      <c r="A13" s="21">
        <v>9</v>
      </c>
      <c r="B13" s="22" t="s">
        <v>137</v>
      </c>
      <c r="C13" s="40">
        <v>11</v>
      </c>
    </row>
    <row r="14" spans="1:3" ht="15" customHeight="1">
      <c r="A14" s="21">
        <v>10</v>
      </c>
      <c r="B14" s="22" t="s">
        <v>75</v>
      </c>
      <c r="C14" s="40">
        <v>9</v>
      </c>
    </row>
    <row r="15" spans="1:3" ht="15" customHeight="1">
      <c r="A15" s="21">
        <v>11</v>
      </c>
      <c r="B15" s="22" t="s">
        <v>176</v>
      </c>
      <c r="C15" s="40">
        <v>9</v>
      </c>
    </row>
    <row r="16" spans="1:3" ht="15" customHeight="1">
      <c r="A16" s="21">
        <v>12</v>
      </c>
      <c r="B16" s="22" t="s">
        <v>78</v>
      </c>
      <c r="C16" s="40">
        <v>7</v>
      </c>
    </row>
    <row r="17" spans="1:3" ht="15" customHeight="1">
      <c r="A17" s="21">
        <v>13</v>
      </c>
      <c r="B17" s="22" t="s">
        <v>92</v>
      </c>
      <c r="C17" s="40">
        <v>6</v>
      </c>
    </row>
    <row r="18" spans="1:3" ht="15" customHeight="1">
      <c r="A18" s="21">
        <v>14</v>
      </c>
      <c r="B18" s="22" t="s">
        <v>44</v>
      </c>
      <c r="C18" s="40">
        <v>6</v>
      </c>
    </row>
    <row r="19" spans="1:3" ht="15" customHeight="1">
      <c r="A19" s="21">
        <v>15</v>
      </c>
      <c r="B19" s="22" t="s">
        <v>40</v>
      </c>
      <c r="C19" s="40">
        <v>5</v>
      </c>
    </row>
    <row r="20" spans="1:3" ht="15" customHeight="1">
      <c r="A20" s="21">
        <v>16</v>
      </c>
      <c r="B20" s="22" t="s">
        <v>112</v>
      </c>
      <c r="C20" s="40">
        <v>5</v>
      </c>
    </row>
    <row r="21" spans="1:3" ht="15" customHeight="1">
      <c r="A21" s="21">
        <v>17</v>
      </c>
      <c r="B21" s="22" t="s">
        <v>105</v>
      </c>
      <c r="C21" s="40">
        <v>5</v>
      </c>
    </row>
    <row r="22" spans="1:3" ht="15" customHeight="1">
      <c r="A22" s="21">
        <v>18</v>
      </c>
      <c r="B22" s="22" t="s">
        <v>187</v>
      </c>
      <c r="C22" s="40">
        <v>4</v>
      </c>
    </row>
    <row r="23" spans="1:3" ht="15" customHeight="1">
      <c r="A23" s="21">
        <v>19</v>
      </c>
      <c r="B23" s="22" t="s">
        <v>148</v>
      </c>
      <c r="C23" s="40">
        <v>4</v>
      </c>
    </row>
    <row r="24" spans="1:3" ht="15" customHeight="1">
      <c r="A24" s="21">
        <v>20</v>
      </c>
      <c r="B24" s="22" t="s">
        <v>255</v>
      </c>
      <c r="C24" s="40">
        <v>4</v>
      </c>
    </row>
    <row r="25" spans="1:3" ht="15" customHeight="1">
      <c r="A25" s="21">
        <v>21</v>
      </c>
      <c r="B25" s="22" t="s">
        <v>375</v>
      </c>
      <c r="C25" s="40">
        <v>4</v>
      </c>
    </row>
    <row r="26" spans="1:3" ht="15" customHeight="1">
      <c r="A26" s="21">
        <v>22</v>
      </c>
      <c r="B26" s="22" t="s">
        <v>95</v>
      </c>
      <c r="C26" s="40">
        <v>4</v>
      </c>
    </row>
    <row r="27" spans="1:3" ht="15" customHeight="1">
      <c r="A27" s="21">
        <v>23</v>
      </c>
      <c r="B27" s="22" t="s">
        <v>309</v>
      </c>
      <c r="C27" s="40">
        <v>3</v>
      </c>
    </row>
    <row r="28" spans="1:3" ht="15" customHeight="1">
      <c r="A28" s="21">
        <v>24</v>
      </c>
      <c r="B28" s="22" t="s">
        <v>20</v>
      </c>
      <c r="C28" s="40">
        <v>3</v>
      </c>
    </row>
    <row r="29" spans="1:3" ht="15" customHeight="1">
      <c r="A29" s="21">
        <v>25</v>
      </c>
      <c r="B29" s="22" t="s">
        <v>205</v>
      </c>
      <c r="C29" s="40">
        <v>2</v>
      </c>
    </row>
    <row r="30" spans="1:3" ht="15" customHeight="1">
      <c r="A30" s="21">
        <v>26</v>
      </c>
      <c r="B30" s="22" t="s">
        <v>54</v>
      </c>
      <c r="C30" s="40">
        <v>2</v>
      </c>
    </row>
    <row r="31" spans="1:3" ht="15" customHeight="1">
      <c r="A31" s="21">
        <v>27</v>
      </c>
      <c r="B31" s="22" t="s">
        <v>367</v>
      </c>
      <c r="C31" s="40">
        <v>2</v>
      </c>
    </row>
    <row r="32" spans="1:3" ht="15" customHeight="1">
      <c r="A32" s="21">
        <v>28</v>
      </c>
      <c r="B32" s="22" t="s">
        <v>226</v>
      </c>
      <c r="C32" s="40">
        <v>2</v>
      </c>
    </row>
    <row r="33" spans="1:3" ht="15" customHeight="1">
      <c r="A33" s="21">
        <v>29</v>
      </c>
      <c r="B33" s="22" t="s">
        <v>102</v>
      </c>
      <c r="C33" s="40">
        <v>2</v>
      </c>
    </row>
    <row r="34" spans="1:3" ht="15" customHeight="1">
      <c r="A34" s="21">
        <v>30</v>
      </c>
      <c r="B34" s="22" t="s">
        <v>233</v>
      </c>
      <c r="C34" s="40">
        <v>2</v>
      </c>
    </row>
    <row r="35" spans="1:3" ht="15" customHeight="1">
      <c r="A35" s="21">
        <v>31</v>
      </c>
      <c r="B35" s="22" t="s">
        <v>122</v>
      </c>
      <c r="C35" s="40">
        <v>2</v>
      </c>
    </row>
    <row r="36" spans="1:3" ht="15" customHeight="1">
      <c r="A36" s="21">
        <v>32</v>
      </c>
      <c r="B36" s="22" t="s">
        <v>362</v>
      </c>
      <c r="C36" s="40">
        <v>2</v>
      </c>
    </row>
    <row r="37" spans="1:3" ht="15" customHeight="1">
      <c r="A37" s="21">
        <v>33</v>
      </c>
      <c r="B37" s="22" t="s">
        <v>130</v>
      </c>
      <c r="C37" s="40">
        <v>2</v>
      </c>
    </row>
    <row r="38" spans="1:3" ht="15" customHeight="1">
      <c r="A38" s="21">
        <v>34</v>
      </c>
      <c r="B38" s="22" t="s">
        <v>146</v>
      </c>
      <c r="C38" s="40">
        <v>2</v>
      </c>
    </row>
    <row r="39" spans="1:3" ht="15" customHeight="1">
      <c r="A39" s="21">
        <v>35</v>
      </c>
      <c r="B39" s="22" t="s">
        <v>17</v>
      </c>
      <c r="C39" s="40">
        <v>2</v>
      </c>
    </row>
    <row r="40" spans="1:3" ht="15" customHeight="1">
      <c r="A40" s="21">
        <v>36</v>
      </c>
      <c r="B40" s="22" t="s">
        <v>171</v>
      </c>
      <c r="C40" s="40">
        <v>2</v>
      </c>
    </row>
    <row r="41" spans="1:3" ht="15" customHeight="1">
      <c r="A41" s="21">
        <v>37</v>
      </c>
      <c r="B41" s="22" t="s">
        <v>83</v>
      </c>
      <c r="C41" s="40">
        <v>2</v>
      </c>
    </row>
    <row r="42" spans="1:3" ht="15" customHeight="1">
      <c r="A42" s="21">
        <v>38</v>
      </c>
      <c r="B42" s="22" t="s">
        <v>220</v>
      </c>
      <c r="C42" s="40">
        <v>2</v>
      </c>
    </row>
    <row r="43" spans="1:3" ht="15" customHeight="1">
      <c r="A43" s="21">
        <v>39</v>
      </c>
      <c r="B43" s="22" t="s">
        <v>398</v>
      </c>
      <c r="C43" s="40">
        <v>1</v>
      </c>
    </row>
    <row r="44" spans="1:3" ht="15" customHeight="1">
      <c r="A44" s="21">
        <v>40</v>
      </c>
      <c r="B44" s="22" t="s">
        <v>279</v>
      </c>
      <c r="C44" s="40">
        <v>1</v>
      </c>
    </row>
    <row r="45" spans="1:3" ht="15" customHeight="1">
      <c r="A45" s="21">
        <v>41</v>
      </c>
      <c r="B45" s="22" t="s">
        <v>85</v>
      </c>
      <c r="C45" s="40">
        <v>1</v>
      </c>
    </row>
    <row r="46" spans="1:3" ht="15" customHeight="1">
      <c r="A46" s="21">
        <v>42</v>
      </c>
      <c r="B46" s="22" t="s">
        <v>440</v>
      </c>
      <c r="C46" s="40">
        <v>1</v>
      </c>
    </row>
    <row r="47" spans="1:3" ht="15" customHeight="1">
      <c r="A47" s="21">
        <v>43</v>
      </c>
      <c r="B47" s="22" t="s">
        <v>143</v>
      </c>
      <c r="C47" s="40">
        <v>1</v>
      </c>
    </row>
    <row r="48" spans="1:3" ht="15" customHeight="1">
      <c r="A48" s="21">
        <v>44</v>
      </c>
      <c r="B48" s="22" t="s">
        <v>261</v>
      </c>
      <c r="C48" s="40">
        <v>1</v>
      </c>
    </row>
    <row r="49" spans="1:3" ht="15" customHeight="1">
      <c r="A49" s="21">
        <v>45</v>
      </c>
      <c r="B49" s="22" t="s">
        <v>274</v>
      </c>
      <c r="C49" s="40">
        <v>1</v>
      </c>
    </row>
    <row r="50" spans="1:3" ht="15" customHeight="1">
      <c r="A50" s="21">
        <v>46</v>
      </c>
      <c r="B50" s="22" t="s">
        <v>191</v>
      </c>
      <c r="C50" s="40">
        <v>1</v>
      </c>
    </row>
    <row r="51" spans="1:3" ht="15" customHeight="1">
      <c r="A51" s="21">
        <v>47</v>
      </c>
      <c r="B51" s="22" t="s">
        <v>72</v>
      </c>
      <c r="C51" s="40">
        <v>1</v>
      </c>
    </row>
    <row r="52" spans="1:3" ht="15" customHeight="1">
      <c r="A52" s="21">
        <v>48</v>
      </c>
      <c r="B52" s="22" t="s">
        <v>518</v>
      </c>
      <c r="C52" s="40">
        <v>1</v>
      </c>
    </row>
    <row r="53" spans="1:3" ht="15" customHeight="1">
      <c r="A53" s="21">
        <v>49</v>
      </c>
      <c r="B53" s="22" t="s">
        <v>65</v>
      </c>
      <c r="C53" s="40">
        <v>1</v>
      </c>
    </row>
    <row r="54" spans="1:3" ht="15" customHeight="1">
      <c r="A54" s="21">
        <v>50</v>
      </c>
      <c r="B54" s="22" t="s">
        <v>340</v>
      </c>
      <c r="C54" s="40">
        <v>1</v>
      </c>
    </row>
    <row r="55" spans="1:3" ht="15" customHeight="1">
      <c r="A55" s="21">
        <v>51</v>
      </c>
      <c r="B55" s="22" t="s">
        <v>407</v>
      </c>
      <c r="C55" s="40">
        <v>1</v>
      </c>
    </row>
    <row r="56" spans="1:3" ht="15" customHeight="1">
      <c r="A56" s="21">
        <v>52</v>
      </c>
      <c r="B56" s="22" t="s">
        <v>35</v>
      </c>
      <c r="C56" s="40">
        <v>1</v>
      </c>
    </row>
    <row r="57" spans="1:3" ht="15" customHeight="1">
      <c r="A57" s="21">
        <v>53</v>
      </c>
      <c r="B57" s="22" t="s">
        <v>222</v>
      </c>
      <c r="C57" s="40">
        <v>1</v>
      </c>
    </row>
    <row r="58" spans="1:3" ht="15" customHeight="1">
      <c r="A58" s="21">
        <v>54</v>
      </c>
      <c r="B58" s="22" t="s">
        <v>14</v>
      </c>
      <c r="C58" s="40">
        <v>1</v>
      </c>
    </row>
    <row r="59" spans="1:3" ht="15" customHeight="1">
      <c r="A59" s="21">
        <v>55</v>
      </c>
      <c r="B59" s="22" t="s">
        <v>264</v>
      </c>
      <c r="C59" s="40">
        <v>1</v>
      </c>
    </row>
    <row r="60" spans="1:3" ht="15" customHeight="1">
      <c r="A60" s="21">
        <v>56</v>
      </c>
      <c r="B60" s="22" t="s">
        <v>413</v>
      </c>
      <c r="C60" s="40">
        <v>1</v>
      </c>
    </row>
    <row r="61" spans="1:3" ht="15" customHeight="1">
      <c r="A61" s="21">
        <v>57</v>
      </c>
      <c r="B61" s="22" t="s">
        <v>182</v>
      </c>
      <c r="C61" s="40">
        <v>1</v>
      </c>
    </row>
    <row r="62" spans="1:3" ht="15" customHeight="1">
      <c r="A62" s="21">
        <v>58</v>
      </c>
      <c r="B62" s="22" t="s">
        <v>128</v>
      </c>
      <c r="C62" s="40">
        <v>1</v>
      </c>
    </row>
    <row r="63" spans="1:3" ht="15" customHeight="1">
      <c r="A63" s="21">
        <v>59</v>
      </c>
      <c r="B63" s="22" t="s">
        <v>553</v>
      </c>
      <c r="C63" s="40">
        <v>1</v>
      </c>
    </row>
    <row r="64" spans="1:3" ht="15" customHeight="1">
      <c r="A64" s="21">
        <v>60</v>
      </c>
      <c r="B64" s="22" t="s">
        <v>352</v>
      </c>
      <c r="C64" s="40">
        <v>1</v>
      </c>
    </row>
    <row r="65" spans="1:3" ht="15" customHeight="1">
      <c r="A65" s="21">
        <v>61</v>
      </c>
      <c r="B65" s="22" t="s">
        <v>569</v>
      </c>
      <c r="C65" s="40">
        <v>1</v>
      </c>
    </row>
    <row r="66" spans="1:3" ht="15" customHeight="1">
      <c r="A66" s="21">
        <v>62</v>
      </c>
      <c r="B66" s="22" t="s">
        <v>179</v>
      </c>
      <c r="C66" s="40">
        <v>1</v>
      </c>
    </row>
    <row r="67" spans="1:3" ht="15" customHeight="1">
      <c r="A67" s="21">
        <v>63</v>
      </c>
      <c r="B67" s="22" t="s">
        <v>605</v>
      </c>
      <c r="C67" s="40">
        <v>1</v>
      </c>
    </row>
    <row r="68" spans="1:3" ht="15" customHeight="1">
      <c r="A68" s="21">
        <v>64</v>
      </c>
      <c r="B68" s="22" t="s">
        <v>394</v>
      </c>
      <c r="C68" s="40">
        <v>1</v>
      </c>
    </row>
    <row r="69" spans="1:3" ht="15" customHeight="1">
      <c r="A69" s="21">
        <v>65</v>
      </c>
      <c r="B69" s="22" t="s">
        <v>373</v>
      </c>
      <c r="C69" s="40">
        <v>1</v>
      </c>
    </row>
    <row r="70" spans="1:3" ht="15" customHeight="1">
      <c r="A70" s="21">
        <v>66</v>
      </c>
      <c r="B70" s="22" t="s">
        <v>32</v>
      </c>
      <c r="C70" s="40">
        <v>1</v>
      </c>
    </row>
    <row r="71" spans="1:3" ht="15" customHeight="1">
      <c r="A71" s="21">
        <v>67</v>
      </c>
      <c r="B71" s="22" t="s">
        <v>287</v>
      </c>
      <c r="C71" s="40">
        <v>1</v>
      </c>
    </row>
    <row r="72" spans="1:3" ht="15" customHeight="1">
      <c r="A72" s="21">
        <v>68</v>
      </c>
      <c r="B72" s="22" t="s">
        <v>268</v>
      </c>
      <c r="C72" s="40">
        <v>1</v>
      </c>
    </row>
    <row r="73" spans="1:3" ht="15" customHeight="1">
      <c r="A73" s="21">
        <v>69</v>
      </c>
      <c r="B73" s="22" t="s">
        <v>99</v>
      </c>
      <c r="C73" s="40">
        <v>1</v>
      </c>
    </row>
    <row r="74" spans="1:3" ht="15" customHeight="1">
      <c r="A74" s="21">
        <v>70</v>
      </c>
      <c r="B74" s="22" t="s">
        <v>462</v>
      </c>
      <c r="C74" s="40">
        <v>1</v>
      </c>
    </row>
    <row r="75" spans="1:3" ht="15" customHeight="1">
      <c r="A75" s="21">
        <v>71</v>
      </c>
      <c r="B75" s="22" t="s">
        <v>51</v>
      </c>
      <c r="C75" s="40">
        <v>1</v>
      </c>
    </row>
    <row r="76" spans="1:3" ht="15" customHeight="1">
      <c r="A76" s="23">
        <v>72</v>
      </c>
      <c r="B76" s="24" t="s">
        <v>319</v>
      </c>
      <c r="C76" s="42">
        <v>1</v>
      </c>
    </row>
    <row r="77" ht="12.75">
      <c r="C77" s="2">
        <f>SUM(C5:C76)</f>
        <v>355</v>
      </c>
    </row>
  </sheetData>
  <sheetProtection/>
  <autoFilter ref="A4:C5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2016-09-12T19:46:29Z</dcterms:modified>
  <cp:category/>
  <cp:version/>
  <cp:contentType/>
  <cp:contentStatus/>
</cp:coreProperties>
</file>