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10" windowWidth="15510" windowHeight="8190" tabRatio="357" activeTab="0"/>
  </bookViews>
  <sheets>
    <sheet name="7 minestre" sheetId="1" r:id="rId1"/>
    <sheet name="Squadre 7 minestre 2008" sheetId="2" r:id="rId2"/>
  </sheets>
  <definedNames>
    <definedName name="_xlnm._FilterDatabase" localSheetId="0" hidden="1">'7 minestre'!$A$3:$I$185</definedName>
    <definedName name="_xlnm._FilterDatabase" localSheetId="1" hidden="1">'Squadre 7 minestre 2008'!$A$3:$C$32</definedName>
    <definedName name="km" localSheetId="1">'Squadre 7 minestre 2008'!#REF!</definedName>
    <definedName name="km">'7 minestre'!$K$2</definedName>
    <definedName name="_xlnm.Print_Titles" localSheetId="0">'7 minestre'!$3:$3</definedName>
    <definedName name="_xlnm.Print_Titles" localSheetId="1">'Squadre 7 minestre 2008'!$3:$3</definedName>
  </definedNames>
  <calcPr fullCalcOnLoad="1"/>
</workbook>
</file>

<file path=xl/sharedStrings.xml><?xml version="1.0" encoding="utf-8"?>
<sst xmlns="http://schemas.openxmlformats.org/spreadsheetml/2006/main" count="798" uniqueCount="403">
  <si>
    <t xml:space="preserve">Totale </t>
  </si>
  <si>
    <t>AICS CLUB ATL CENTRALE</t>
  </si>
  <si>
    <t xml:space="preserve">ATL. TUSCULUM </t>
  </si>
  <si>
    <t xml:space="preserve">COLLEFERRO ATLETICA </t>
  </si>
  <si>
    <t xml:space="preserve">POD. FISIOSPORT </t>
  </si>
  <si>
    <t xml:space="preserve">AICS CLUB ATL CENTRALE </t>
  </si>
  <si>
    <t>POLI GOLFO</t>
  </si>
  <si>
    <t xml:space="preserve">CSI FROSINONE </t>
  </si>
  <si>
    <t xml:space="preserve">ATL. AMATORI VELLETRI </t>
  </si>
  <si>
    <t>PIERMATTEO</t>
  </si>
  <si>
    <t>M_AB</t>
  </si>
  <si>
    <t>UISP NAPOLI</t>
  </si>
  <si>
    <t>M_F45</t>
  </si>
  <si>
    <t>M_E40</t>
  </si>
  <si>
    <t>CONTENTA</t>
  </si>
  <si>
    <t>M_C30</t>
  </si>
  <si>
    <t>FRATARCANGELI</t>
  </si>
  <si>
    <t>IANNARILLI</t>
  </si>
  <si>
    <t>A.S.D. PODISTICA TERRACINA</t>
  </si>
  <si>
    <t>RAPPA</t>
  </si>
  <si>
    <t>M_D35</t>
  </si>
  <si>
    <t>MARROCCO</t>
  </si>
  <si>
    <t>ARCHILLETTI</t>
  </si>
  <si>
    <t>ROTONDI</t>
  </si>
  <si>
    <t>LEANDRO</t>
  </si>
  <si>
    <t>TRIATLON</t>
  </si>
  <si>
    <t>CIRELLI</t>
  </si>
  <si>
    <t>AMATORI ATL. POMEZIA</t>
  </si>
  <si>
    <t>OLIMPIC MARINA</t>
  </si>
  <si>
    <t>FAIOLA</t>
  </si>
  <si>
    <t>INGROSSO</t>
  </si>
  <si>
    <t>G. BATTISTA</t>
  </si>
  <si>
    <t>M_H55</t>
  </si>
  <si>
    <t>A.S. ATLETICA CECCANO</t>
  </si>
  <si>
    <t>VANACORE</t>
  </si>
  <si>
    <t>ANNAMARIA</t>
  </si>
  <si>
    <t>W_DE</t>
  </si>
  <si>
    <t>S.S.D. CENTRO ESTER NAPOLI ARL</t>
  </si>
  <si>
    <t>MASI</t>
  </si>
  <si>
    <t>ATL. LA SBARRA</t>
  </si>
  <si>
    <t>MARCHESINI</t>
  </si>
  <si>
    <t>PEZZERA</t>
  </si>
  <si>
    <t>M_G50</t>
  </si>
  <si>
    <t>BERTI</t>
  </si>
  <si>
    <t>EMILIO</t>
  </si>
  <si>
    <t>CORSO</t>
  </si>
  <si>
    <t>POD. AMATORI MOROLO</t>
  </si>
  <si>
    <t>ATLETICA HERMADA</t>
  </si>
  <si>
    <t>FIORUCCI</t>
  </si>
  <si>
    <t>A.S. ATHLETIC SEA RUNNERS</t>
  </si>
  <si>
    <t>SCISCIONE</t>
  </si>
  <si>
    <t>MASELLA</t>
  </si>
  <si>
    <t>ATLETICA MONTICELLANA</t>
  </si>
  <si>
    <t>MALLARDO</t>
  </si>
  <si>
    <t>DE CASTRO</t>
  </si>
  <si>
    <t>TOMBOLILLO</t>
  </si>
  <si>
    <t>CSI FROSINONE</t>
  </si>
  <si>
    <t>VELLUCCI</t>
  </si>
  <si>
    <t>RISPOLI</t>
  </si>
  <si>
    <t>FEDERICO</t>
  </si>
  <si>
    <t>PARASMO</t>
  </si>
  <si>
    <t>ANTOBENEDETTO</t>
  </si>
  <si>
    <t>COPPA</t>
  </si>
  <si>
    <t>SILVIO</t>
  </si>
  <si>
    <t>LA PENNA</t>
  </si>
  <si>
    <t>GIANSANTI</t>
  </si>
  <si>
    <t>RODRIGUEZ</t>
  </si>
  <si>
    <t>ANIBAL RUBEN</t>
  </si>
  <si>
    <t>MUZZO</t>
  </si>
  <si>
    <t>ORAZIO</t>
  </si>
  <si>
    <t>FERAGNOLI</t>
  </si>
  <si>
    <t>VINCENZO MARCO</t>
  </si>
  <si>
    <t>A.S.D. FARMASAN</t>
  </si>
  <si>
    <t>VERARDI</t>
  </si>
  <si>
    <t>VASTOLA</t>
  </si>
  <si>
    <t>COMANDO SCUOLE DELL'ESERCITO</t>
  </si>
  <si>
    <t>CECCANO</t>
  </si>
  <si>
    <t>TULLI</t>
  </si>
  <si>
    <t>REALE</t>
  </si>
  <si>
    <t>VENDITTI</t>
  </si>
  <si>
    <t>DE PAOLIS</t>
  </si>
  <si>
    <t>DESIDERIO</t>
  </si>
  <si>
    <t>FABIOLA</t>
  </si>
  <si>
    <t>STRAVATO</t>
  </si>
  <si>
    <t>MIRABELLO</t>
  </si>
  <si>
    <t>PERNA</t>
  </si>
  <si>
    <t>M_L65</t>
  </si>
  <si>
    <t>INCITTI</t>
  </si>
  <si>
    <t>TARDELLA</t>
  </si>
  <si>
    <t>SQUILLANTE</t>
  </si>
  <si>
    <t>SCHIAVI</t>
  </si>
  <si>
    <t>PANDOLFI</t>
  </si>
  <si>
    <t>CALVO</t>
  </si>
  <si>
    <t>TACCONI</t>
  </si>
  <si>
    <t>M_I60</t>
  </si>
  <si>
    <t>A.S. ATL. CISTERNA</t>
  </si>
  <si>
    <t>MASOCCO</t>
  </si>
  <si>
    <t>TRANI</t>
  </si>
  <si>
    <t>BENEDETTO</t>
  </si>
  <si>
    <t>GRECO</t>
  </si>
  <si>
    <t>NUOVA PODISTICA LATINA</t>
  </si>
  <si>
    <t>CUCCHIARELLI</t>
  </si>
  <si>
    <t>RASO</t>
  </si>
  <si>
    <t>PICCININI</t>
  </si>
  <si>
    <t>PELLICCIOTTA</t>
  </si>
  <si>
    <t>CSI CERVETERI</t>
  </si>
  <si>
    <t>AVVISATI</t>
  </si>
  <si>
    <t>PALMA</t>
  </si>
  <si>
    <t>PALOMBI</t>
  </si>
  <si>
    <t>NEMESIO</t>
  </si>
  <si>
    <t>CURZI</t>
  </si>
  <si>
    <t>A.S. AMATORI VILLA PAMPHILI</t>
  </si>
  <si>
    <t>MORLANDO</t>
  </si>
  <si>
    <t>DRI</t>
  </si>
  <si>
    <t>MASTROIANNI</t>
  </si>
  <si>
    <t>PALMERINO</t>
  </si>
  <si>
    <t>M_M70</t>
  </si>
  <si>
    <t>DI FEOLA</t>
  </si>
  <si>
    <t>ARTURO</t>
  </si>
  <si>
    <t>BUONGIORNO</t>
  </si>
  <si>
    <t>DILIBERTO</t>
  </si>
  <si>
    <t>IGNAZIO</t>
  </si>
  <si>
    <t>CECCARINI</t>
  </si>
  <si>
    <t>UISP LATINA</t>
  </si>
  <si>
    <t>NICOTRA</t>
  </si>
  <si>
    <t>MARCOTULLI</t>
  </si>
  <si>
    <t>ARMANDO</t>
  </si>
  <si>
    <t>MIRABELLA</t>
  </si>
  <si>
    <t>SCIARRETTA</t>
  </si>
  <si>
    <t>MARTINI</t>
  </si>
  <si>
    <t>BALDASSARRE</t>
  </si>
  <si>
    <t>FERRANTELLI</t>
  </si>
  <si>
    <t>PERCOCO</t>
  </si>
  <si>
    <t>CAPPADOCIA</t>
  </si>
  <si>
    <t>W_FG</t>
  </si>
  <si>
    <t>BARATTA</t>
  </si>
  <si>
    <t>GINO</t>
  </si>
  <si>
    <t>ATL.EE CIRCEO</t>
  </si>
  <si>
    <t>DI PETRILLO</t>
  </si>
  <si>
    <t>CARBONE</t>
  </si>
  <si>
    <t>TARATUFOLO</t>
  </si>
  <si>
    <t>SCARFO'</t>
  </si>
  <si>
    <t>AURELIO</t>
  </si>
  <si>
    <t>OLIVA</t>
  </si>
  <si>
    <t>ALFONSO</t>
  </si>
  <si>
    <t>ONORATI</t>
  </si>
  <si>
    <t>FRETTA</t>
  </si>
  <si>
    <t>FIORELLA</t>
  </si>
  <si>
    <t>W_HI</t>
  </si>
  <si>
    <t>LEO</t>
  </si>
  <si>
    <t>BENTINI</t>
  </si>
  <si>
    <t>RIONDINO</t>
  </si>
  <si>
    <t>LUCARELLI</t>
  </si>
  <si>
    <t>NAZARIO</t>
  </si>
  <si>
    <t>POLSONI</t>
  </si>
  <si>
    <t>ROCCO LUCIANO</t>
  </si>
  <si>
    <t>ALVISI</t>
  </si>
  <si>
    <t>CARUSO</t>
  </si>
  <si>
    <t>SIGNORE</t>
  </si>
  <si>
    <t>DI PRINCIPE</t>
  </si>
  <si>
    <t>COTESTA</t>
  </si>
  <si>
    <t>MAROTTA</t>
  </si>
  <si>
    <t>W_ABC</t>
  </si>
  <si>
    <t>NOCE</t>
  </si>
  <si>
    <t>PUPATELLO</t>
  </si>
  <si>
    <t>ANGELA</t>
  </si>
  <si>
    <t>DI MARIO</t>
  </si>
  <si>
    <t>SIMONE</t>
  </si>
  <si>
    <t>SOLLI</t>
  </si>
  <si>
    <t>WALTER</t>
  </si>
  <si>
    <t>FERRAIOLI</t>
  </si>
  <si>
    <t>MERCURI</t>
  </si>
  <si>
    <t>LUCARINI</t>
  </si>
  <si>
    <t>SONIA</t>
  </si>
  <si>
    <t>OLIVIERI</t>
  </si>
  <si>
    <t>VALERIA</t>
  </si>
  <si>
    <t>AGOMERI</t>
  </si>
  <si>
    <t>MASTRANTONI</t>
  </si>
  <si>
    <t>SILVIA</t>
  </si>
  <si>
    <t>CATIA</t>
  </si>
  <si>
    <t>VENTURINI</t>
  </si>
  <si>
    <t>DI SIENA</t>
  </si>
  <si>
    <t>RUBINO</t>
  </si>
  <si>
    <t>TRUINI</t>
  </si>
  <si>
    <t>ANACLETO</t>
  </si>
  <si>
    <t>LA MARCA</t>
  </si>
  <si>
    <t>ANGELICA</t>
  </si>
  <si>
    <t>COMIZIO</t>
  </si>
  <si>
    <t>DE ANGELIS</t>
  </si>
  <si>
    <t>CAPUANI</t>
  </si>
  <si>
    <t>ELISABETTA</t>
  </si>
  <si>
    <t>NARDONI</t>
  </si>
  <si>
    <t>POL. ROMA XIII</t>
  </si>
  <si>
    <t>TERELLA</t>
  </si>
  <si>
    <t>MAZZONE</t>
  </si>
  <si>
    <t>DI CARO</t>
  </si>
  <si>
    <t>CHIAPPIN</t>
  </si>
  <si>
    <t>GEREMIA</t>
  </si>
  <si>
    <t>MONTELLA</t>
  </si>
  <si>
    <t>A.S.D. ERCO SPORT</t>
  </si>
  <si>
    <t>Trofeo 7 Minestre 7ª edizione</t>
  </si>
  <si>
    <t>Pisterzo (LT) Italia - Domenica 10/08/2008 ore 18.00</t>
  </si>
  <si>
    <t>C.S. LA FONTANA ATLETICA</t>
  </si>
  <si>
    <t>A.S.D. MOV.SPORT. BARTOLO LONGO</t>
  </si>
  <si>
    <t>A.S.D. PODISTICA AVIS PRIVERNO</t>
  </si>
  <si>
    <t>A.S.D. PODISTICA QUESTURA DI LATINA</t>
  </si>
  <si>
    <t>ATLETICA SABAUDIA</t>
  </si>
  <si>
    <t>POLISPORTIVA PREDATOR CORI</t>
  </si>
  <si>
    <t>Pisterzo (LT) Italia - Domenica 10/08/2008 ore 18.00 km. 7,3</t>
  </si>
  <si>
    <t xml:space="preserve">A.S. AMATORI VILLA PAMPHILI </t>
  </si>
  <si>
    <t xml:space="preserve">A.S. ATHLETIC SEA RUNNERS </t>
  </si>
  <si>
    <t xml:space="preserve">A.S. ATL. CISTERNA </t>
  </si>
  <si>
    <t xml:space="preserve">A.S. ATLETICA CECCANO </t>
  </si>
  <si>
    <t xml:space="preserve">A.S. MEDITERRANEA </t>
  </si>
  <si>
    <t xml:space="preserve">A.S. ROMA ROAD R.CLUB </t>
  </si>
  <si>
    <t xml:space="preserve">A.S.D. ERCO SPORT </t>
  </si>
  <si>
    <t xml:space="preserve">A.S.D. FARMASAN </t>
  </si>
  <si>
    <t xml:space="preserve">A.S.D. FREE RUNNERS </t>
  </si>
  <si>
    <t xml:space="preserve">A.S.D. MOV.SPORT. BARTOLO LONGO </t>
  </si>
  <si>
    <t xml:space="preserve">A.S.D. PODISTICA AVIS PRIVERNO </t>
  </si>
  <si>
    <t xml:space="preserve">A.S.D. PODISTICA QUESTURA DI LATINA </t>
  </si>
  <si>
    <t xml:space="preserve">A.S.D. PODISTICA SOLIDARIETA' </t>
  </si>
  <si>
    <t xml:space="preserve">A.S.D. PODISTICA TERRACINA </t>
  </si>
  <si>
    <t xml:space="preserve">AMATORI ATL. POMEZIA </t>
  </si>
  <si>
    <t xml:space="preserve">ATL. ANZIO </t>
  </si>
  <si>
    <t xml:space="preserve">ATL. LA SBARRA </t>
  </si>
  <si>
    <t xml:space="preserve">ATL. ROMA SUD </t>
  </si>
  <si>
    <t xml:space="preserve">ATL.EE CIRCEO </t>
  </si>
  <si>
    <t xml:space="preserve">ATLETICA CECCANO </t>
  </si>
  <si>
    <t xml:space="preserve">ATLETICA HERMADA </t>
  </si>
  <si>
    <t xml:space="preserve">ATLETICA LATINA </t>
  </si>
  <si>
    <t xml:space="preserve">ATLETICA MONTICELLANA </t>
  </si>
  <si>
    <t xml:space="preserve">ATLETICA SABAUDIA </t>
  </si>
  <si>
    <t xml:space="preserve">ATLETICA SETINA </t>
  </si>
  <si>
    <t xml:space="preserve">C.S. LA FONTANA ATLETICA </t>
  </si>
  <si>
    <t xml:space="preserve">COMANDO SCUOLE DELL'ESERCITO </t>
  </si>
  <si>
    <t xml:space="preserve">CRAL POLIGRAFICO DELLO STATO </t>
  </si>
  <si>
    <t xml:space="preserve">CSI CERVETERI </t>
  </si>
  <si>
    <t xml:space="preserve">G.S. BANCARI ROMANI </t>
  </si>
  <si>
    <t xml:space="preserve">G.S. CAT SPORT ROMA </t>
  </si>
  <si>
    <t xml:space="preserve">GRUPPO MILLEPIEDI </t>
  </si>
  <si>
    <t xml:space="preserve">LATINA RUNNERS </t>
  </si>
  <si>
    <t xml:space="preserve">NUOVA PODISTICA LATINA </t>
  </si>
  <si>
    <t xml:space="preserve">OLIMPIC MARINA </t>
  </si>
  <si>
    <t xml:space="preserve">POD. AMATORI MOROLO </t>
  </si>
  <si>
    <t xml:space="preserve">POD. POMEZIA </t>
  </si>
  <si>
    <t xml:space="preserve">PODISTICA APRILIA </t>
  </si>
  <si>
    <t xml:space="preserve">POL. ROMA XIII </t>
  </si>
  <si>
    <t xml:space="preserve">POLI GOLFO </t>
  </si>
  <si>
    <t xml:space="preserve">POLISPORTIVA PREDATOR CORI </t>
  </si>
  <si>
    <t xml:space="preserve">S.S.D. CENTRO ESTER NAPOLI ARL </t>
  </si>
  <si>
    <t xml:space="preserve">TRIATLON </t>
  </si>
  <si>
    <t xml:space="preserve">UISP LATINA </t>
  </si>
  <si>
    <t xml:space="preserve">UISP NAPOLI </t>
  </si>
  <si>
    <t xml:space="preserve">VITA ATLETICA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</si>
  <si>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</si>
  <si>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</si>
  <si>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</si>
  <si>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</si>
  <si>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</si>
  <si>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</si>
  <si>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</si>
  <si>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</si>
  <si>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</si>
  <si>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</si>
  <si>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</si>
  <si>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</si>
  <si>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</si>
  <si>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</si>
  <si>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CLAUDIO</t>
  </si>
  <si>
    <t>ANTONIO</t>
  </si>
  <si>
    <t>PATRIZIO</t>
  </si>
  <si>
    <t>ROBERTO</t>
  </si>
  <si>
    <t>FABIO</t>
  </si>
  <si>
    <t>CAMILLI</t>
  </si>
  <si>
    <t>FRANCO</t>
  </si>
  <si>
    <t>GUGLIELMO</t>
  </si>
  <si>
    <t>ANDREA</t>
  </si>
  <si>
    <t>MASSIMO</t>
  </si>
  <si>
    <t>FABRIZIO</t>
  </si>
  <si>
    <t>PAOLO</t>
  </si>
  <si>
    <t>GIORGI</t>
  </si>
  <si>
    <t>FRANCESCO</t>
  </si>
  <si>
    <t>STEFANO</t>
  </si>
  <si>
    <t>MARCO</t>
  </si>
  <si>
    <t>LUIGI</t>
  </si>
  <si>
    <t>ANGELO</t>
  </si>
  <si>
    <t>MAURIZIO</t>
  </si>
  <si>
    <t>COPPOLA</t>
  </si>
  <si>
    <t>MARIA</t>
  </si>
  <si>
    <t>GIOVANNI</t>
  </si>
  <si>
    <t>ENRICO</t>
  </si>
  <si>
    <t>CARLO</t>
  </si>
  <si>
    <t>ALFREDO</t>
  </si>
  <si>
    <t>SERGIO</t>
  </si>
  <si>
    <t>MARIO</t>
  </si>
  <si>
    <t>ALBERTO</t>
  </si>
  <si>
    <t>LUCA</t>
  </si>
  <si>
    <t>DANIELA</t>
  </si>
  <si>
    <t>ALDO</t>
  </si>
  <si>
    <t>ANTONELLA</t>
  </si>
  <si>
    <t>DOMENICO</t>
  </si>
  <si>
    <t>FILIPPO</t>
  </si>
  <si>
    <t>DANTE</t>
  </si>
  <si>
    <t>GIORGIO</t>
  </si>
  <si>
    <t>RICCARDO</t>
  </si>
  <si>
    <t>SALVO RADDUSO</t>
  </si>
  <si>
    <t>PIERO</t>
  </si>
  <si>
    <t>QUAGLIA</t>
  </si>
  <si>
    <t>ROCCO</t>
  </si>
  <si>
    <t>AMERIGO</t>
  </si>
  <si>
    <t>FAUSTO</t>
  </si>
  <si>
    <t>TONINO</t>
  </si>
  <si>
    <t>GIULIANO</t>
  </si>
  <si>
    <t>FRANCESCHINI</t>
  </si>
  <si>
    <t>CALA'</t>
  </si>
  <si>
    <t>TOTI</t>
  </si>
  <si>
    <t>MICHELE</t>
  </si>
  <si>
    <t>A.S.D. PODISTICA SOLIDARIETA'</t>
  </si>
  <si>
    <t>COLLEFERRO ATLETICA</t>
  </si>
  <si>
    <t>POD. FISIOSPORT</t>
  </si>
  <si>
    <t>G.S. BANCARI ROMANI</t>
  </si>
  <si>
    <t>G.S. CAT SPORT ROMA</t>
  </si>
  <si>
    <t>ATL. ROMA SUD</t>
  </si>
  <si>
    <t>GIANCARLO</t>
  </si>
  <si>
    <t>ATL. AMATORI VELLETRI</t>
  </si>
  <si>
    <t>RICCI</t>
  </si>
  <si>
    <t>MONACO</t>
  </si>
  <si>
    <t>ATLETICA SETINA</t>
  </si>
  <si>
    <t>GRUPPO MILLEPIEDI</t>
  </si>
  <si>
    <t>BERNARDINI</t>
  </si>
  <si>
    <t>CAPUANO</t>
  </si>
  <si>
    <t>ATLETICA CECCANO</t>
  </si>
  <si>
    <t>MOLINARI</t>
  </si>
  <si>
    <t>SALVATORE</t>
  </si>
  <si>
    <t>GIANLUCA</t>
  </si>
  <si>
    <t>A.S. ROMA ROAD R.CLUB</t>
  </si>
  <si>
    <t>CRAL POLIGRAFICO DELLO STATO</t>
  </si>
  <si>
    <t>AUGUSTO</t>
  </si>
  <si>
    <t>CHIOMINTO</t>
  </si>
  <si>
    <t>A.S.D. FREE RUNNERS</t>
  </si>
  <si>
    <t>CIVITELLA</t>
  </si>
  <si>
    <t>MILANO</t>
  </si>
  <si>
    <t>PEPPINO</t>
  </si>
  <si>
    <t>RINNA</t>
  </si>
  <si>
    <t>LUDOVISI</t>
  </si>
  <si>
    <t>PODISTICA APRILIA</t>
  </si>
  <si>
    <t>VITA ATLETICA</t>
  </si>
  <si>
    <t>BUCCIARELLI</t>
  </si>
  <si>
    <t>ATL. ANZIO</t>
  </si>
  <si>
    <t>POD. POMEZIA</t>
  </si>
  <si>
    <t>GOLVELLI</t>
  </si>
  <si>
    <t>GIANNI</t>
  </si>
  <si>
    <t>MARSELLA</t>
  </si>
  <si>
    <t>ROMEO</t>
  </si>
  <si>
    <t>VINCENZO</t>
  </si>
  <si>
    <t>ROSA</t>
  </si>
  <si>
    <t>TRINA</t>
  </si>
  <si>
    <t>FICACCIO</t>
  </si>
  <si>
    <t>DANILO</t>
  </si>
  <si>
    <t>PINO</t>
  </si>
  <si>
    <t>ATL. TUSCULUM</t>
  </si>
  <si>
    <t>SANDRO</t>
  </si>
  <si>
    <t>CATANZANI</t>
  </si>
  <si>
    <t>GIULIO</t>
  </si>
  <si>
    <t>LORENZO</t>
  </si>
  <si>
    <t>A.S. MEDITERRANEA</t>
  </si>
  <si>
    <t>CIPOLLA</t>
  </si>
  <si>
    <t>SISTO</t>
  </si>
  <si>
    <t>CECCARELLI</t>
  </si>
  <si>
    <t>BRIGANTI</t>
  </si>
  <si>
    <t>EDOARDO</t>
  </si>
  <si>
    <t>RAPALI</t>
  </si>
  <si>
    <t>BENITO</t>
  </si>
  <si>
    <t>CAPPELLINI</t>
  </si>
  <si>
    <t>TITO</t>
  </si>
  <si>
    <t>PIMPINELLA</t>
  </si>
  <si>
    <t>IACOVACCI</t>
  </si>
  <si>
    <t>TUFO</t>
  </si>
  <si>
    <t>NARDI</t>
  </si>
  <si>
    <t>AGOSTINO</t>
  </si>
  <si>
    <t>CARDARELLI</t>
  </si>
  <si>
    <t>TEBALDO</t>
  </si>
  <si>
    <t>BATTISTI</t>
  </si>
  <si>
    <t>TEMPESTINI</t>
  </si>
  <si>
    <t>ELISA</t>
  </si>
  <si>
    <t>BRUSCHI</t>
  </si>
  <si>
    <t>CONCETTA</t>
  </si>
  <si>
    <t>RINALDI</t>
  </si>
  <si>
    <t>BONO</t>
  </si>
  <si>
    <t>CARATELLI</t>
  </si>
  <si>
    <t>CARLA</t>
  </si>
  <si>
    <t>MIRRA</t>
  </si>
  <si>
    <t>MARIA PIA</t>
  </si>
  <si>
    <t>BARBARA</t>
  </si>
  <si>
    <t>ATTILIO</t>
  </si>
  <si>
    <t>ENZO</t>
  </si>
  <si>
    <t>PACIFICO</t>
  </si>
  <si>
    <t>CARMINE</t>
  </si>
  <si>
    <t>MOCCIA</t>
  </si>
  <si>
    <t>Iscritti</t>
  </si>
  <si>
    <t>LATINA RUNNERS</t>
  </si>
  <si>
    <t>ATLETICA LATINA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</si>
</sst>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h\:mm\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/>
    </xf>
    <xf numFmtId="1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21" fontId="0" fillId="0" borderId="4" xfId="0" applyNumberFormat="1" applyFont="1" applyFill="1" applyBorder="1" applyAlignment="1">
      <alignment horizontal="center"/>
    </xf>
    <xf numFmtId="1" fontId="9" fillId="0" borderId="4" xfId="0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21" fontId="9" fillId="0" borderId="4" xfId="0" applyNumberFormat="1" applyFont="1" applyFill="1" applyBorder="1" applyAlignment="1">
      <alignment horizontal="center"/>
    </xf>
    <xf numFmtId="1" fontId="9" fillId="0" borderId="3" xfId="0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21" fontId="9" fillId="0" borderId="3" xfId="0" applyNumberFormat="1" applyFont="1" applyFill="1" applyBorder="1" applyAlignment="1">
      <alignment horizontal="center"/>
    </xf>
    <xf numFmtId="1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21" fontId="6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32" customWidth="1"/>
    <col min="6" max="6" width="10.140625" style="1" customWidth="1"/>
    <col min="7" max="9" width="10.140625" style="0" customWidth="1"/>
  </cols>
  <sheetData>
    <row r="1" spans="1:9" ht="24.75" customHeight="1" thickBot="1">
      <c r="A1" s="54" t="s">
        <v>200</v>
      </c>
      <c r="B1" s="54"/>
      <c r="C1" s="54"/>
      <c r="D1" s="54"/>
      <c r="E1" s="54"/>
      <c r="F1" s="54"/>
      <c r="G1" s="54"/>
      <c r="H1" s="54"/>
      <c r="I1" s="54"/>
    </row>
    <row r="2" spans="1:9" ht="24.75" customHeight="1" thickBot="1">
      <c r="A2" s="55" t="s">
        <v>201</v>
      </c>
      <c r="B2" s="55"/>
      <c r="C2" s="55"/>
      <c r="D2" s="55"/>
      <c r="E2" s="55"/>
      <c r="F2" s="55"/>
      <c r="G2" s="55"/>
      <c r="H2" s="2" t="s">
        <v>255</v>
      </c>
      <c r="I2" s="3">
        <v>7.3</v>
      </c>
    </row>
    <row r="3" spans="1:9" ht="37.5" customHeight="1" thickBot="1">
      <c r="A3" s="4" t="s">
        <v>256</v>
      </c>
      <c r="B3" s="5" t="s">
        <v>257</v>
      </c>
      <c r="C3" s="6" t="s">
        <v>258</v>
      </c>
      <c r="D3" s="7" t="s">
        <v>259</v>
      </c>
      <c r="E3" s="31" t="s">
        <v>260</v>
      </c>
      <c r="F3" s="7" t="s">
        <v>261</v>
      </c>
      <c r="G3" s="7" t="s">
        <v>262</v>
      </c>
      <c r="H3" s="8" t="s">
        <v>263</v>
      </c>
      <c r="I3" s="8" t="s">
        <v>264</v>
      </c>
    </row>
    <row r="4" spans="1:9" ht="13.5" customHeight="1">
      <c r="A4" s="33">
        <v>1</v>
      </c>
      <c r="B4" s="34" t="s">
        <v>9</v>
      </c>
      <c r="C4" s="34" t="s">
        <v>335</v>
      </c>
      <c r="D4" s="35" t="s">
        <v>10</v>
      </c>
      <c r="E4" s="34" t="s">
        <v>11</v>
      </c>
      <c r="F4" s="36">
        <v>0.02108796296296296</v>
      </c>
      <c r="G4" s="9" t="str">
        <f aca="true" t="shared" si="0" ref="G4:G67">TEXT(INT((HOUR(F4)*3600+MINUTE(F4)*60+SECOND(F4))/$I$2/60),"0")&amp;"."&amp;TEXT(MOD((HOUR(F4)*3600+MINUTE(F4)*60+SECOND(F4))/$I$2,60),"00")&amp;"/km"</f>
        <v>4.10/km</v>
      </c>
      <c r="H4" s="19">
        <f aca="true" t="shared" si="1" ref="H4:H36">F4-$F$4</f>
        <v>0</v>
      </c>
      <c r="I4" s="19">
        <f aca="true" t="shared" si="2" ref="I4:I35">F4-INDEX($F$4:$F$2039,MATCH(D4,$D$4:$D$2039,0))</f>
        <v>0</v>
      </c>
    </row>
    <row r="5" spans="1:9" ht="13.5" customHeight="1">
      <c r="A5" s="37">
        <v>2</v>
      </c>
      <c r="B5" s="38" t="s">
        <v>399</v>
      </c>
      <c r="C5" s="38" t="s">
        <v>277</v>
      </c>
      <c r="D5" s="39" t="s">
        <v>12</v>
      </c>
      <c r="E5" s="38" t="s">
        <v>321</v>
      </c>
      <c r="F5" s="40">
        <v>0.021574074074074075</v>
      </c>
      <c r="G5" s="10" t="str">
        <f t="shared" si="0"/>
        <v>4.15/km</v>
      </c>
      <c r="H5" s="20">
        <f t="shared" si="1"/>
        <v>0.00048611111111111424</v>
      </c>
      <c r="I5" s="20">
        <f t="shared" si="2"/>
        <v>0</v>
      </c>
    </row>
    <row r="6" spans="1:9" ht="13.5" customHeight="1">
      <c r="A6" s="37">
        <v>3</v>
      </c>
      <c r="B6" s="38" t="s">
        <v>9</v>
      </c>
      <c r="C6" s="38" t="s">
        <v>293</v>
      </c>
      <c r="D6" s="39" t="s">
        <v>13</v>
      </c>
      <c r="E6" s="38" t="s">
        <v>203</v>
      </c>
      <c r="F6" s="40">
        <v>0.021840277777777778</v>
      </c>
      <c r="G6" s="10" t="str">
        <f t="shared" si="0"/>
        <v>4.18/km</v>
      </c>
      <c r="H6" s="20">
        <f t="shared" si="1"/>
        <v>0.0007523148148148168</v>
      </c>
      <c r="I6" s="20">
        <f t="shared" si="2"/>
        <v>0</v>
      </c>
    </row>
    <row r="7" spans="1:9" ht="13.5" customHeight="1">
      <c r="A7" s="37">
        <v>4</v>
      </c>
      <c r="B7" s="38" t="s">
        <v>14</v>
      </c>
      <c r="C7" s="38" t="s">
        <v>294</v>
      </c>
      <c r="D7" s="39" t="s">
        <v>13</v>
      </c>
      <c r="E7" s="38" t="s">
        <v>204</v>
      </c>
      <c r="F7" s="40">
        <v>0.02289351851851852</v>
      </c>
      <c r="G7" s="10" t="str">
        <f t="shared" si="0"/>
        <v>4.31/km</v>
      </c>
      <c r="H7" s="20">
        <f t="shared" si="1"/>
        <v>0.0018055555555555602</v>
      </c>
      <c r="I7" s="20">
        <f t="shared" si="2"/>
        <v>0.0010532407407407435</v>
      </c>
    </row>
    <row r="8" spans="1:9" ht="13.5" customHeight="1">
      <c r="A8" s="37">
        <v>5</v>
      </c>
      <c r="B8" s="38" t="s">
        <v>308</v>
      </c>
      <c r="C8" s="38" t="s">
        <v>284</v>
      </c>
      <c r="D8" s="39" t="s">
        <v>15</v>
      </c>
      <c r="E8" s="38" t="s">
        <v>323</v>
      </c>
      <c r="F8" s="40">
        <v>0.023125</v>
      </c>
      <c r="G8" s="10" t="str">
        <f t="shared" si="0"/>
        <v>4.34/km</v>
      </c>
      <c r="H8" s="20">
        <f t="shared" si="1"/>
        <v>0.0020370370370370386</v>
      </c>
      <c r="I8" s="20">
        <f t="shared" si="2"/>
        <v>0</v>
      </c>
    </row>
    <row r="9" spans="1:9" ht="13.5" customHeight="1">
      <c r="A9" s="37">
        <v>6</v>
      </c>
      <c r="B9" s="38" t="s">
        <v>16</v>
      </c>
      <c r="C9" s="38" t="s">
        <v>272</v>
      </c>
      <c r="D9" s="39" t="s">
        <v>13</v>
      </c>
      <c r="E9" s="38" t="s">
        <v>328</v>
      </c>
      <c r="F9" s="40">
        <v>0.023240740740740742</v>
      </c>
      <c r="G9" s="10" t="str">
        <f t="shared" si="0"/>
        <v>4.35/km</v>
      </c>
      <c r="H9" s="20">
        <f t="shared" si="1"/>
        <v>0.0021527777777777812</v>
      </c>
      <c r="I9" s="20">
        <f t="shared" si="2"/>
        <v>0.0014004629629629645</v>
      </c>
    </row>
    <row r="10" spans="1:9" ht="13.5" customHeight="1">
      <c r="A10" s="37">
        <v>7</v>
      </c>
      <c r="B10" s="38" t="s">
        <v>17</v>
      </c>
      <c r="C10" s="38" t="s">
        <v>271</v>
      </c>
      <c r="D10" s="39" t="s">
        <v>13</v>
      </c>
      <c r="E10" s="38" t="s">
        <v>18</v>
      </c>
      <c r="F10" s="40">
        <v>0.02344907407407407</v>
      </c>
      <c r="G10" s="10" t="str">
        <f t="shared" si="0"/>
        <v>4.38/km</v>
      </c>
      <c r="H10" s="20">
        <f t="shared" si="1"/>
        <v>0.002361111111111109</v>
      </c>
      <c r="I10" s="20">
        <f t="shared" si="2"/>
        <v>0.0016087962962962922</v>
      </c>
    </row>
    <row r="11" spans="1:9" ht="13.5" customHeight="1">
      <c r="A11" s="37">
        <v>8</v>
      </c>
      <c r="B11" s="38" t="s">
        <v>19</v>
      </c>
      <c r="C11" s="38" t="s">
        <v>266</v>
      </c>
      <c r="D11" s="39" t="s">
        <v>20</v>
      </c>
      <c r="E11" s="38" t="s">
        <v>346</v>
      </c>
      <c r="F11" s="40">
        <v>0.02355324074074074</v>
      </c>
      <c r="G11" s="10" t="str">
        <f t="shared" si="0"/>
        <v>4.39/km</v>
      </c>
      <c r="H11" s="20">
        <f t="shared" si="1"/>
        <v>0.002465277777777778</v>
      </c>
      <c r="I11" s="20">
        <f t="shared" si="2"/>
        <v>0</v>
      </c>
    </row>
    <row r="12" spans="1:9" ht="13.5" customHeight="1">
      <c r="A12" s="37">
        <v>9</v>
      </c>
      <c r="B12" s="38" t="s">
        <v>21</v>
      </c>
      <c r="C12" s="38" t="s">
        <v>312</v>
      </c>
      <c r="D12" s="39" t="s">
        <v>12</v>
      </c>
      <c r="E12" s="38" t="s">
        <v>202</v>
      </c>
      <c r="F12" s="40">
        <v>0.02375</v>
      </c>
      <c r="G12" s="10" t="str">
        <f t="shared" si="0"/>
        <v>4.41/km</v>
      </c>
      <c r="H12" s="20">
        <f t="shared" si="1"/>
        <v>0.002662037037037039</v>
      </c>
      <c r="I12" s="20">
        <f t="shared" si="2"/>
        <v>0.002175925925925925</v>
      </c>
    </row>
    <row r="13" spans="1:9" ht="13.5" customHeight="1">
      <c r="A13" s="37">
        <v>10</v>
      </c>
      <c r="B13" s="38" t="s">
        <v>22</v>
      </c>
      <c r="C13" s="38" t="s">
        <v>277</v>
      </c>
      <c r="D13" s="39" t="s">
        <v>15</v>
      </c>
      <c r="E13" s="38" t="s">
        <v>204</v>
      </c>
      <c r="F13" s="40">
        <v>0.023842592592592596</v>
      </c>
      <c r="G13" s="10" t="str">
        <f t="shared" si="0"/>
        <v>4.42/km</v>
      </c>
      <c r="H13" s="20">
        <f t="shared" si="1"/>
        <v>0.0027546296296296346</v>
      </c>
      <c r="I13" s="20">
        <f t="shared" si="2"/>
        <v>0.0007175925925925961</v>
      </c>
    </row>
    <row r="14" spans="1:9" ht="13.5" customHeight="1">
      <c r="A14" s="37">
        <v>11</v>
      </c>
      <c r="B14" s="38" t="s">
        <v>327</v>
      </c>
      <c r="C14" s="38" t="s">
        <v>282</v>
      </c>
      <c r="D14" s="39" t="s">
        <v>12</v>
      </c>
      <c r="E14" s="38" t="s">
        <v>328</v>
      </c>
      <c r="F14" s="40">
        <v>0.023912037037037034</v>
      </c>
      <c r="G14" s="10" t="str">
        <f t="shared" si="0"/>
        <v>4.43/km</v>
      </c>
      <c r="H14" s="20">
        <f t="shared" si="1"/>
        <v>0.0028240740740740726</v>
      </c>
      <c r="I14" s="20">
        <f t="shared" si="2"/>
        <v>0.0023379629629629584</v>
      </c>
    </row>
    <row r="15" spans="1:9" ht="13.5" customHeight="1">
      <c r="A15" s="37">
        <v>12</v>
      </c>
      <c r="B15" s="38" t="s">
        <v>23</v>
      </c>
      <c r="C15" s="38" t="s">
        <v>24</v>
      </c>
      <c r="D15" s="39" t="s">
        <v>10</v>
      </c>
      <c r="E15" s="38" t="s">
        <v>25</v>
      </c>
      <c r="F15" s="40">
        <v>0.024120370370370372</v>
      </c>
      <c r="G15" s="10" t="str">
        <f t="shared" si="0"/>
        <v>4.45/km</v>
      </c>
      <c r="H15" s="20">
        <f t="shared" si="1"/>
        <v>0.0030324074074074107</v>
      </c>
      <c r="I15" s="20">
        <f t="shared" si="2"/>
        <v>0.0030324074074074107</v>
      </c>
    </row>
    <row r="16" spans="1:9" ht="13.5" customHeight="1">
      <c r="A16" s="37">
        <v>13</v>
      </c>
      <c r="B16" s="38" t="s">
        <v>26</v>
      </c>
      <c r="C16" s="38" t="s">
        <v>266</v>
      </c>
      <c r="D16" s="39" t="s">
        <v>20</v>
      </c>
      <c r="E16" s="38" t="s">
        <v>27</v>
      </c>
      <c r="F16" s="40">
        <v>0.024189814814814817</v>
      </c>
      <c r="G16" s="10" t="str">
        <f t="shared" si="0"/>
        <v>4.46/km</v>
      </c>
      <c r="H16" s="20">
        <f t="shared" si="1"/>
        <v>0.0031018518518518556</v>
      </c>
      <c r="I16" s="20">
        <f t="shared" si="2"/>
        <v>0.0006365740740740776</v>
      </c>
    </row>
    <row r="17" spans="1:9" ht="13.5" customHeight="1">
      <c r="A17" s="37">
        <v>14</v>
      </c>
      <c r="B17" s="38" t="s">
        <v>333</v>
      </c>
      <c r="C17" s="38" t="s">
        <v>334</v>
      </c>
      <c r="D17" s="39" t="s">
        <v>13</v>
      </c>
      <c r="E17" s="38" t="s">
        <v>328</v>
      </c>
      <c r="F17" s="40">
        <v>0.024201388888888887</v>
      </c>
      <c r="G17" s="10" t="str">
        <f t="shared" si="0"/>
        <v>4.46/km</v>
      </c>
      <c r="H17" s="20">
        <f t="shared" si="1"/>
        <v>0.0031134259259259257</v>
      </c>
      <c r="I17" s="20">
        <f t="shared" si="2"/>
        <v>0.002361111111111109</v>
      </c>
    </row>
    <row r="18" spans="1:9" ht="13.5" customHeight="1">
      <c r="A18" s="37">
        <v>15</v>
      </c>
      <c r="B18" s="38" t="s">
        <v>309</v>
      </c>
      <c r="C18" s="38" t="s">
        <v>335</v>
      </c>
      <c r="D18" s="39" t="s">
        <v>10</v>
      </c>
      <c r="E18" s="38" t="s">
        <v>28</v>
      </c>
      <c r="F18" s="40">
        <v>0.024270833333333335</v>
      </c>
      <c r="G18" s="10" t="str">
        <f t="shared" si="0"/>
        <v>4.47/km</v>
      </c>
      <c r="H18" s="20">
        <f t="shared" si="1"/>
        <v>0.003182870370370374</v>
      </c>
      <c r="I18" s="20">
        <f t="shared" si="2"/>
        <v>0.003182870370370374</v>
      </c>
    </row>
    <row r="19" spans="1:9" ht="13.5" customHeight="1">
      <c r="A19" s="37">
        <v>16</v>
      </c>
      <c r="B19" s="38" t="s">
        <v>29</v>
      </c>
      <c r="C19" s="38" t="s">
        <v>282</v>
      </c>
      <c r="D19" s="39" t="s">
        <v>20</v>
      </c>
      <c r="E19" s="38" t="s">
        <v>18</v>
      </c>
      <c r="F19" s="40">
        <v>0.02428240740740741</v>
      </c>
      <c r="G19" s="10" t="str">
        <f t="shared" si="0"/>
        <v>4.47/km</v>
      </c>
      <c r="H19" s="20">
        <f t="shared" si="1"/>
        <v>0.0031944444444444477</v>
      </c>
      <c r="I19" s="20">
        <f t="shared" si="2"/>
        <v>0.0007291666666666696</v>
      </c>
    </row>
    <row r="20" spans="1:9" ht="13.5" customHeight="1">
      <c r="A20" s="37">
        <v>17</v>
      </c>
      <c r="B20" s="38" t="s">
        <v>30</v>
      </c>
      <c r="C20" s="38" t="s">
        <v>266</v>
      </c>
      <c r="D20" s="39" t="s">
        <v>20</v>
      </c>
      <c r="E20" s="38" t="s">
        <v>28</v>
      </c>
      <c r="F20" s="40">
        <v>0.024363425925925927</v>
      </c>
      <c r="G20" s="10" t="str">
        <f t="shared" si="0"/>
        <v>4.48/km</v>
      </c>
      <c r="H20" s="20">
        <f t="shared" si="1"/>
        <v>0.003275462962962966</v>
      </c>
      <c r="I20" s="20">
        <f t="shared" si="2"/>
        <v>0.0008101851851851881</v>
      </c>
    </row>
    <row r="21" spans="1:9" ht="13.5" customHeight="1">
      <c r="A21" s="37">
        <v>18</v>
      </c>
      <c r="B21" s="38" t="s">
        <v>331</v>
      </c>
      <c r="C21" s="38" t="s">
        <v>31</v>
      </c>
      <c r="D21" s="39" t="s">
        <v>32</v>
      </c>
      <c r="E21" s="38" t="s">
        <v>33</v>
      </c>
      <c r="F21" s="40">
        <v>0.024375</v>
      </c>
      <c r="G21" s="10" t="str">
        <f t="shared" si="0"/>
        <v>4.48/km</v>
      </c>
      <c r="H21" s="20">
        <f t="shared" si="1"/>
        <v>0.0032870370370370397</v>
      </c>
      <c r="I21" s="20">
        <f t="shared" si="2"/>
        <v>0</v>
      </c>
    </row>
    <row r="22" spans="1:9" ht="13.5" customHeight="1">
      <c r="A22" s="37">
        <v>19</v>
      </c>
      <c r="B22" s="38" t="s">
        <v>34</v>
      </c>
      <c r="C22" s="38" t="s">
        <v>35</v>
      </c>
      <c r="D22" s="39" t="s">
        <v>36</v>
      </c>
      <c r="E22" s="38" t="s">
        <v>37</v>
      </c>
      <c r="F22" s="40">
        <v>0.02445601851851852</v>
      </c>
      <c r="G22" s="10" t="str">
        <f t="shared" si="0"/>
        <v>4.49/km</v>
      </c>
      <c r="H22" s="20">
        <f t="shared" si="1"/>
        <v>0.003368055555555558</v>
      </c>
      <c r="I22" s="20">
        <f t="shared" si="2"/>
        <v>0</v>
      </c>
    </row>
    <row r="23" spans="1:9" ht="13.5" customHeight="1">
      <c r="A23" s="37">
        <v>20</v>
      </c>
      <c r="B23" s="38" t="s">
        <v>339</v>
      </c>
      <c r="C23" s="38" t="s">
        <v>279</v>
      </c>
      <c r="D23" s="39" t="s">
        <v>20</v>
      </c>
      <c r="E23" s="38" t="s">
        <v>340</v>
      </c>
      <c r="F23" s="40">
        <v>0.024537037037037038</v>
      </c>
      <c r="G23" s="10" t="str">
        <f t="shared" si="0"/>
        <v>4.50/km</v>
      </c>
      <c r="H23" s="20">
        <f t="shared" si="1"/>
        <v>0.0034490740740740766</v>
      </c>
      <c r="I23" s="20">
        <f t="shared" si="2"/>
        <v>0.0009837962962962986</v>
      </c>
    </row>
    <row r="24" spans="1:9" ht="13.5" customHeight="1">
      <c r="A24" s="37">
        <v>21</v>
      </c>
      <c r="B24" s="38" t="s">
        <v>38</v>
      </c>
      <c r="C24" s="38" t="s">
        <v>360</v>
      </c>
      <c r="D24" s="39" t="s">
        <v>13</v>
      </c>
      <c r="E24" s="38" t="s">
        <v>39</v>
      </c>
      <c r="F24" s="40">
        <v>0.02459490740740741</v>
      </c>
      <c r="G24" s="10" t="str">
        <f t="shared" si="0"/>
        <v>4.51/km</v>
      </c>
      <c r="H24" s="20">
        <f t="shared" si="1"/>
        <v>0.003506944444444448</v>
      </c>
      <c r="I24" s="20">
        <f t="shared" si="2"/>
        <v>0.002754629629629631</v>
      </c>
    </row>
    <row r="25" spans="1:9" ht="13.5" customHeight="1">
      <c r="A25" s="37">
        <v>22</v>
      </c>
      <c r="B25" s="38" t="s">
        <v>342</v>
      </c>
      <c r="C25" s="38" t="s">
        <v>343</v>
      </c>
      <c r="D25" s="39" t="s">
        <v>20</v>
      </c>
      <c r="E25" s="38" t="s">
        <v>33</v>
      </c>
      <c r="F25" s="40">
        <v>0.02461805555555556</v>
      </c>
      <c r="G25" s="10" t="str">
        <f t="shared" si="0"/>
        <v>4.51/km</v>
      </c>
      <c r="H25" s="20">
        <f t="shared" si="1"/>
        <v>0.0035300925925925986</v>
      </c>
      <c r="I25" s="20">
        <f t="shared" si="2"/>
        <v>0.0010648148148148205</v>
      </c>
    </row>
    <row r="26" spans="1:9" ht="13.5" customHeight="1">
      <c r="A26" s="37">
        <v>23</v>
      </c>
      <c r="B26" s="38" t="s">
        <v>40</v>
      </c>
      <c r="C26" s="38" t="s">
        <v>278</v>
      </c>
      <c r="D26" s="39" t="s">
        <v>20</v>
      </c>
      <c r="E26" s="38" t="s">
        <v>337</v>
      </c>
      <c r="F26" s="40">
        <v>0.024699074074074078</v>
      </c>
      <c r="G26" s="10" t="str">
        <f t="shared" si="0"/>
        <v>4.52/km</v>
      </c>
      <c r="H26" s="20">
        <f t="shared" si="1"/>
        <v>0.003611111111111117</v>
      </c>
      <c r="I26" s="20">
        <f t="shared" si="2"/>
        <v>0.001145833333333339</v>
      </c>
    </row>
    <row r="27" spans="1:9" ht="13.5" customHeight="1">
      <c r="A27" s="37">
        <v>24</v>
      </c>
      <c r="B27" s="38" t="s">
        <v>41</v>
      </c>
      <c r="C27" s="38" t="s">
        <v>285</v>
      </c>
      <c r="D27" s="39" t="s">
        <v>42</v>
      </c>
      <c r="E27" s="38" t="s">
        <v>350</v>
      </c>
      <c r="F27" s="40">
        <v>0.024907407407407406</v>
      </c>
      <c r="G27" s="10" t="str">
        <f t="shared" si="0"/>
        <v>4.55/km</v>
      </c>
      <c r="H27" s="20">
        <f t="shared" si="1"/>
        <v>0.0038194444444444448</v>
      </c>
      <c r="I27" s="20">
        <f t="shared" si="2"/>
        <v>0</v>
      </c>
    </row>
    <row r="28" spans="1:9" ht="13.5" customHeight="1">
      <c r="A28" s="37">
        <v>25</v>
      </c>
      <c r="B28" s="38" t="s">
        <v>43</v>
      </c>
      <c r="C28" s="38" t="s">
        <v>44</v>
      </c>
      <c r="D28" s="39" t="s">
        <v>15</v>
      </c>
      <c r="E28" s="38" t="s">
        <v>204</v>
      </c>
      <c r="F28" s="40">
        <v>0.024918981481481483</v>
      </c>
      <c r="G28" s="10" t="str">
        <f t="shared" si="0"/>
        <v>4.55/km</v>
      </c>
      <c r="H28" s="20">
        <f t="shared" si="1"/>
        <v>0.003831018518518522</v>
      </c>
      <c r="I28" s="20">
        <f t="shared" si="2"/>
        <v>0.0017939814814814832</v>
      </c>
    </row>
    <row r="29" spans="1:9" ht="13.5" customHeight="1">
      <c r="A29" s="37">
        <v>26</v>
      </c>
      <c r="B29" s="38" t="s">
        <v>45</v>
      </c>
      <c r="C29" s="38" t="s">
        <v>355</v>
      </c>
      <c r="D29" s="39" t="s">
        <v>13</v>
      </c>
      <c r="E29" s="38" t="s">
        <v>46</v>
      </c>
      <c r="F29" s="40">
        <v>0.025</v>
      </c>
      <c r="G29" s="10" t="str">
        <f t="shared" si="0"/>
        <v>4.56/km</v>
      </c>
      <c r="H29" s="20">
        <f t="shared" si="1"/>
        <v>0.00391203703703704</v>
      </c>
      <c r="I29" s="20">
        <f t="shared" si="2"/>
        <v>0.0031597222222222235</v>
      </c>
    </row>
    <row r="30" spans="1:9" ht="13.5" customHeight="1">
      <c r="A30" s="37">
        <v>27</v>
      </c>
      <c r="B30" s="38" t="s">
        <v>389</v>
      </c>
      <c r="C30" s="38" t="s">
        <v>282</v>
      </c>
      <c r="D30" s="39" t="s">
        <v>13</v>
      </c>
      <c r="E30" s="38" t="s">
        <v>47</v>
      </c>
      <c r="F30" s="40">
        <v>0.025057870370370373</v>
      </c>
      <c r="G30" s="10" t="str">
        <f t="shared" si="0"/>
        <v>4.57/km</v>
      </c>
      <c r="H30" s="20">
        <f t="shared" si="1"/>
        <v>0.003969907407407412</v>
      </c>
      <c r="I30" s="20">
        <f t="shared" si="2"/>
        <v>0.003217592592592595</v>
      </c>
    </row>
    <row r="31" spans="1:9" ht="13.5" customHeight="1">
      <c r="A31" s="37">
        <v>28</v>
      </c>
      <c r="B31" s="38" t="s">
        <v>48</v>
      </c>
      <c r="C31" s="38" t="s">
        <v>302</v>
      </c>
      <c r="D31" s="39" t="s">
        <v>20</v>
      </c>
      <c r="E31" s="38" t="s">
        <v>49</v>
      </c>
      <c r="F31" s="40">
        <v>0.025104166666666664</v>
      </c>
      <c r="G31" s="10" t="str">
        <f t="shared" si="0"/>
        <v>4.57/km</v>
      </c>
      <c r="H31" s="20">
        <f t="shared" si="1"/>
        <v>0.004016203703703702</v>
      </c>
      <c r="I31" s="20">
        <f t="shared" si="2"/>
        <v>0.0015509259259259243</v>
      </c>
    </row>
    <row r="32" spans="1:9" ht="13.5" customHeight="1">
      <c r="A32" s="37">
        <v>29</v>
      </c>
      <c r="B32" s="38" t="s">
        <v>50</v>
      </c>
      <c r="C32" s="38" t="s">
        <v>292</v>
      </c>
      <c r="D32" s="39" t="s">
        <v>12</v>
      </c>
      <c r="E32" s="38" t="s">
        <v>204</v>
      </c>
      <c r="F32" s="40">
        <v>0.02511574074074074</v>
      </c>
      <c r="G32" s="10" t="str">
        <f t="shared" si="0"/>
        <v>4.57/km</v>
      </c>
      <c r="H32" s="20">
        <f t="shared" si="1"/>
        <v>0.004027777777777779</v>
      </c>
      <c r="I32" s="20">
        <f t="shared" si="2"/>
        <v>0.003541666666666665</v>
      </c>
    </row>
    <row r="33" spans="1:9" ht="13.5" customHeight="1">
      <c r="A33" s="37">
        <v>30</v>
      </c>
      <c r="B33" s="38" t="s">
        <v>51</v>
      </c>
      <c r="C33" s="38" t="s">
        <v>396</v>
      </c>
      <c r="D33" s="39" t="s">
        <v>10</v>
      </c>
      <c r="E33" s="38" t="s">
        <v>52</v>
      </c>
      <c r="F33" s="40">
        <v>0.02515046296296296</v>
      </c>
      <c r="G33" s="10" t="str">
        <f t="shared" si="0"/>
        <v>4.58/km</v>
      </c>
      <c r="H33" s="20">
        <f t="shared" si="1"/>
        <v>0.0040625</v>
      </c>
      <c r="I33" s="20">
        <f t="shared" si="2"/>
        <v>0.0040625</v>
      </c>
    </row>
    <row r="34" spans="1:9" ht="13.5" customHeight="1">
      <c r="A34" s="37">
        <v>31</v>
      </c>
      <c r="B34" s="38" t="s">
        <v>53</v>
      </c>
      <c r="C34" s="38" t="s">
        <v>285</v>
      </c>
      <c r="D34" s="39" t="s">
        <v>12</v>
      </c>
      <c r="E34" s="38" t="s">
        <v>349</v>
      </c>
      <c r="F34" s="40">
        <v>0.025185185185185185</v>
      </c>
      <c r="G34" s="10" t="str">
        <f t="shared" si="0"/>
        <v>4.58/km</v>
      </c>
      <c r="H34" s="20">
        <f t="shared" si="1"/>
        <v>0.004097222222222224</v>
      </c>
      <c r="I34" s="20">
        <f t="shared" si="2"/>
        <v>0.00361111111111111</v>
      </c>
    </row>
    <row r="35" spans="1:9" ht="13.5" customHeight="1">
      <c r="A35" s="37">
        <v>32</v>
      </c>
      <c r="B35" s="38" t="s">
        <v>54</v>
      </c>
      <c r="C35" s="38" t="s">
        <v>352</v>
      </c>
      <c r="D35" s="39" t="s">
        <v>20</v>
      </c>
      <c r="E35" s="38" t="s">
        <v>52</v>
      </c>
      <c r="F35" s="40">
        <v>0.025266203703703704</v>
      </c>
      <c r="G35" s="10" t="str">
        <f t="shared" si="0"/>
        <v>4.59/km</v>
      </c>
      <c r="H35" s="20">
        <f t="shared" si="1"/>
        <v>0.004178240740740743</v>
      </c>
      <c r="I35" s="20">
        <f t="shared" si="2"/>
        <v>0.0017129629629629647</v>
      </c>
    </row>
    <row r="36" spans="1:9" ht="13.5" customHeight="1">
      <c r="A36" s="37">
        <v>33</v>
      </c>
      <c r="B36" s="38" t="s">
        <v>281</v>
      </c>
      <c r="C36" s="38" t="s">
        <v>272</v>
      </c>
      <c r="D36" s="39" t="s">
        <v>42</v>
      </c>
      <c r="E36" s="38" t="s">
        <v>401</v>
      </c>
      <c r="F36" s="40">
        <v>0.02533564814814815</v>
      </c>
      <c r="G36" s="10" t="str">
        <f t="shared" si="0"/>
        <v>4.60/km</v>
      </c>
      <c r="H36" s="20">
        <f t="shared" si="1"/>
        <v>0.004247685185185188</v>
      </c>
      <c r="I36" s="20">
        <f aca="true" t="shared" si="3" ref="I36:I67">F36-INDEX($F$4:$F$2039,MATCH(D36,$D$4:$D$2039,0))</f>
        <v>0.0004282407407407429</v>
      </c>
    </row>
    <row r="37" spans="1:9" ht="13.5" customHeight="1">
      <c r="A37" s="37">
        <v>34</v>
      </c>
      <c r="B37" s="38" t="s">
        <v>306</v>
      </c>
      <c r="C37" s="38" t="s">
        <v>302</v>
      </c>
      <c r="D37" s="39" t="s">
        <v>20</v>
      </c>
      <c r="E37" s="38" t="s">
        <v>361</v>
      </c>
      <c r="F37" s="40">
        <v>0.025416666666666667</v>
      </c>
      <c r="G37" s="10" t="str">
        <f t="shared" si="0"/>
        <v>5.01/km</v>
      </c>
      <c r="H37" s="20">
        <f aca="true" t="shared" si="4" ref="H37:H46">F37-$F$4</f>
        <v>0.004328703703703706</v>
      </c>
      <c r="I37" s="20">
        <f t="shared" si="3"/>
        <v>0.001863425925925928</v>
      </c>
    </row>
    <row r="38" spans="1:9" ht="12.75">
      <c r="A38" s="37">
        <v>35</v>
      </c>
      <c r="B38" s="38" t="s">
        <v>55</v>
      </c>
      <c r="C38" s="38" t="s">
        <v>268</v>
      </c>
      <c r="D38" s="39" t="s">
        <v>15</v>
      </c>
      <c r="E38" s="38" t="s">
        <v>56</v>
      </c>
      <c r="F38" s="40">
        <v>0.025567129629629634</v>
      </c>
      <c r="G38" s="10" t="str">
        <f t="shared" si="0"/>
        <v>5.03/km</v>
      </c>
      <c r="H38" s="20">
        <f t="shared" si="4"/>
        <v>0.004479166666666673</v>
      </c>
      <c r="I38" s="20">
        <f t="shared" si="3"/>
        <v>0.0024421296296296344</v>
      </c>
    </row>
    <row r="39" spans="1:9" ht="12.75">
      <c r="A39" s="37">
        <v>36</v>
      </c>
      <c r="B39" s="38" t="s">
        <v>57</v>
      </c>
      <c r="C39" s="38" t="s">
        <v>266</v>
      </c>
      <c r="D39" s="39" t="s">
        <v>13</v>
      </c>
      <c r="E39" s="38" t="s">
        <v>28</v>
      </c>
      <c r="F39" s="40">
        <v>0.025729166666666664</v>
      </c>
      <c r="G39" s="10" t="str">
        <f t="shared" si="0"/>
        <v>5.05/km</v>
      </c>
      <c r="H39" s="20">
        <f t="shared" si="4"/>
        <v>0.004641203703703703</v>
      </c>
      <c r="I39" s="20">
        <f t="shared" si="3"/>
        <v>0.003888888888888886</v>
      </c>
    </row>
    <row r="40" spans="1:9" ht="12.75">
      <c r="A40" s="37">
        <v>37</v>
      </c>
      <c r="B40" s="38" t="s">
        <v>288</v>
      </c>
      <c r="C40" s="38" t="s">
        <v>269</v>
      </c>
      <c r="D40" s="39" t="s">
        <v>42</v>
      </c>
      <c r="E40" s="38" t="s">
        <v>401</v>
      </c>
      <c r="F40" s="40">
        <v>0.025810185185185183</v>
      </c>
      <c r="G40" s="10" t="str">
        <f t="shared" si="0"/>
        <v>5.05/km</v>
      </c>
      <c r="H40" s="20">
        <f t="shared" si="4"/>
        <v>0.004722222222222221</v>
      </c>
      <c r="I40" s="20">
        <f t="shared" si="3"/>
        <v>0.0009027777777777767</v>
      </c>
    </row>
    <row r="41" spans="1:9" ht="12.75">
      <c r="A41" s="37">
        <v>38</v>
      </c>
      <c r="B41" s="38" t="s">
        <v>344</v>
      </c>
      <c r="C41" s="38" t="s">
        <v>286</v>
      </c>
      <c r="D41" s="39" t="s">
        <v>13</v>
      </c>
      <c r="E41" s="38" t="s">
        <v>33</v>
      </c>
      <c r="F41" s="40">
        <v>0.025833333333333333</v>
      </c>
      <c r="G41" s="10" t="str">
        <f t="shared" si="0"/>
        <v>5.06/km</v>
      </c>
      <c r="H41" s="20">
        <f t="shared" si="4"/>
        <v>0.004745370370370372</v>
      </c>
      <c r="I41" s="20">
        <f t="shared" si="3"/>
        <v>0.003993055555555555</v>
      </c>
    </row>
    <row r="42" spans="1:9" ht="12.75">
      <c r="A42" s="37">
        <v>39</v>
      </c>
      <c r="B42" s="38" t="s">
        <v>57</v>
      </c>
      <c r="C42" s="38" t="s">
        <v>317</v>
      </c>
      <c r="D42" s="39" t="s">
        <v>13</v>
      </c>
      <c r="E42" s="38" t="s">
        <v>204</v>
      </c>
      <c r="F42" s="40">
        <v>0.02621527777777778</v>
      </c>
      <c r="G42" s="10" t="str">
        <f t="shared" si="0"/>
        <v>5.10/km</v>
      </c>
      <c r="H42" s="20">
        <f t="shared" si="4"/>
        <v>0.005127314814814817</v>
      </c>
      <c r="I42" s="20">
        <f t="shared" si="3"/>
        <v>0.004375</v>
      </c>
    </row>
    <row r="43" spans="1:9" ht="12.75">
      <c r="A43" s="37">
        <v>40</v>
      </c>
      <c r="B43" s="38" t="s">
        <v>58</v>
      </c>
      <c r="C43" s="38" t="s">
        <v>59</v>
      </c>
      <c r="D43" s="39" t="s">
        <v>10</v>
      </c>
      <c r="E43" s="38" t="s">
        <v>204</v>
      </c>
      <c r="F43" s="40">
        <v>0.02625</v>
      </c>
      <c r="G43" s="10" t="str">
        <f t="shared" si="0"/>
        <v>5.11/km</v>
      </c>
      <c r="H43" s="20">
        <f t="shared" si="4"/>
        <v>0.005162037037037038</v>
      </c>
      <c r="I43" s="20">
        <f t="shared" si="3"/>
        <v>0.005162037037037038</v>
      </c>
    </row>
    <row r="44" spans="1:9" ht="12.75">
      <c r="A44" s="37">
        <v>41</v>
      </c>
      <c r="B44" s="38" t="s">
        <v>60</v>
      </c>
      <c r="C44" s="38" t="s">
        <v>277</v>
      </c>
      <c r="D44" s="39" t="s">
        <v>10</v>
      </c>
      <c r="E44" s="38" t="s">
        <v>402</v>
      </c>
      <c r="F44" s="40">
        <v>0.02630787037037037</v>
      </c>
      <c r="G44" s="10" t="str">
        <f t="shared" si="0"/>
        <v>5.11/km</v>
      </c>
      <c r="H44" s="20">
        <f t="shared" si="4"/>
        <v>0.005219907407407409</v>
      </c>
      <c r="I44" s="20">
        <f t="shared" si="3"/>
        <v>0.005219907407407409</v>
      </c>
    </row>
    <row r="45" spans="1:9" ht="12.75">
      <c r="A45" s="37">
        <v>42</v>
      </c>
      <c r="B45" s="38" t="s">
        <v>61</v>
      </c>
      <c r="C45" s="38" t="s">
        <v>266</v>
      </c>
      <c r="D45" s="39" t="s">
        <v>13</v>
      </c>
      <c r="E45" s="38" t="s">
        <v>56</v>
      </c>
      <c r="F45" s="40">
        <v>0.026354166666666668</v>
      </c>
      <c r="G45" s="10" t="str">
        <f t="shared" si="0"/>
        <v>5.12/km</v>
      </c>
      <c r="H45" s="20">
        <f t="shared" si="4"/>
        <v>0.005266203703703707</v>
      </c>
      <c r="I45" s="20">
        <f t="shared" si="3"/>
        <v>0.00451388888888889</v>
      </c>
    </row>
    <row r="46" spans="1:9" ht="12.75">
      <c r="A46" s="37">
        <v>43</v>
      </c>
      <c r="B46" s="38" t="s">
        <v>358</v>
      </c>
      <c r="C46" s="38" t="s">
        <v>359</v>
      </c>
      <c r="D46" s="39" t="s">
        <v>13</v>
      </c>
      <c r="E46" s="38" t="s">
        <v>328</v>
      </c>
      <c r="F46" s="40">
        <v>0.026377314814814815</v>
      </c>
      <c r="G46" s="10" t="str">
        <f t="shared" si="0"/>
        <v>5.12/km</v>
      </c>
      <c r="H46" s="20">
        <f t="shared" si="4"/>
        <v>0.005289351851851854</v>
      </c>
      <c r="I46" s="20">
        <f t="shared" si="3"/>
        <v>0.004537037037037037</v>
      </c>
    </row>
    <row r="47" spans="1:9" ht="12.75">
      <c r="A47" s="37">
        <v>44</v>
      </c>
      <c r="B47" s="38" t="s">
        <v>62</v>
      </c>
      <c r="C47" s="38" t="s">
        <v>63</v>
      </c>
      <c r="D47" s="39" t="s">
        <v>10</v>
      </c>
      <c r="E47" s="38" t="s">
        <v>52</v>
      </c>
      <c r="F47" s="40">
        <v>0.026458333333333334</v>
      </c>
      <c r="G47" s="10" t="str">
        <f t="shared" si="0"/>
        <v>5.13/km</v>
      </c>
      <c r="H47" s="20">
        <f aca="true" t="shared" si="5" ref="H47:H97">F47-$F$4</f>
        <v>0.005370370370370373</v>
      </c>
      <c r="I47" s="20">
        <f t="shared" si="3"/>
        <v>0.005370370370370373</v>
      </c>
    </row>
    <row r="48" spans="1:9" ht="12.75">
      <c r="A48" s="37">
        <v>45</v>
      </c>
      <c r="B48" s="38" t="s">
        <v>64</v>
      </c>
      <c r="C48" s="38" t="s">
        <v>338</v>
      </c>
      <c r="D48" s="39" t="s">
        <v>12</v>
      </c>
      <c r="E48" s="38" t="s">
        <v>328</v>
      </c>
      <c r="F48" s="40">
        <v>0.02648148148148148</v>
      </c>
      <c r="G48" s="10" t="str">
        <f t="shared" si="0"/>
        <v>5.13/km</v>
      </c>
      <c r="H48" s="20">
        <f t="shared" si="5"/>
        <v>0.00539351851851852</v>
      </c>
      <c r="I48" s="20">
        <f t="shared" si="3"/>
        <v>0.0049074074074074055</v>
      </c>
    </row>
    <row r="49" spans="1:9" ht="12.75">
      <c r="A49" s="37">
        <v>46</v>
      </c>
      <c r="B49" s="38" t="s">
        <v>348</v>
      </c>
      <c r="C49" s="38" t="s">
        <v>286</v>
      </c>
      <c r="D49" s="39" t="s">
        <v>32</v>
      </c>
      <c r="E49" s="38" t="s">
        <v>33</v>
      </c>
      <c r="F49" s="40">
        <v>0.0265625</v>
      </c>
      <c r="G49" s="10" t="str">
        <f t="shared" si="0"/>
        <v>5.14/km</v>
      </c>
      <c r="H49" s="20">
        <f t="shared" si="5"/>
        <v>0.005474537037037038</v>
      </c>
      <c r="I49" s="20">
        <f t="shared" si="3"/>
        <v>0.0021874999999999985</v>
      </c>
    </row>
    <row r="50" spans="1:9" ht="12.75">
      <c r="A50" s="37">
        <v>47</v>
      </c>
      <c r="B50" s="38" t="s">
        <v>341</v>
      </c>
      <c r="C50" s="38" t="s">
        <v>276</v>
      </c>
      <c r="D50" s="39" t="s">
        <v>12</v>
      </c>
      <c r="E50" s="38" t="s">
        <v>1</v>
      </c>
      <c r="F50" s="40">
        <v>0.026724537037037036</v>
      </c>
      <c r="G50" s="10" t="str">
        <f t="shared" si="0"/>
        <v>5.16/km</v>
      </c>
      <c r="H50" s="20">
        <f t="shared" si="5"/>
        <v>0.005636574074074075</v>
      </c>
      <c r="I50" s="20">
        <f t="shared" si="3"/>
        <v>0.005150462962962961</v>
      </c>
    </row>
    <row r="51" spans="1:9" ht="12.75">
      <c r="A51" s="37">
        <v>48</v>
      </c>
      <c r="B51" s="38" t="s">
        <v>65</v>
      </c>
      <c r="C51" s="38" t="s">
        <v>277</v>
      </c>
      <c r="D51" s="39" t="s">
        <v>15</v>
      </c>
      <c r="E51" s="38" t="s">
        <v>402</v>
      </c>
      <c r="F51" s="40">
        <v>0.026782407407407408</v>
      </c>
      <c r="G51" s="10" t="str">
        <f t="shared" si="0"/>
        <v>5.17/km</v>
      </c>
      <c r="H51" s="20">
        <f t="shared" si="5"/>
        <v>0.005694444444444446</v>
      </c>
      <c r="I51" s="20">
        <f t="shared" si="3"/>
        <v>0.003657407407407408</v>
      </c>
    </row>
    <row r="52" spans="1:9" ht="12.75">
      <c r="A52" s="37">
        <v>49</v>
      </c>
      <c r="B52" s="38" t="s">
        <v>66</v>
      </c>
      <c r="C52" s="38" t="s">
        <v>67</v>
      </c>
      <c r="D52" s="39" t="s">
        <v>13</v>
      </c>
      <c r="E52" s="38" t="s">
        <v>346</v>
      </c>
      <c r="F52" s="40">
        <v>0.026793981481481485</v>
      </c>
      <c r="G52" s="10" t="str">
        <f t="shared" si="0"/>
        <v>5.17/km</v>
      </c>
      <c r="H52" s="20">
        <f t="shared" si="5"/>
        <v>0.0057060185185185235</v>
      </c>
      <c r="I52" s="20">
        <f t="shared" si="3"/>
        <v>0.004953703703703707</v>
      </c>
    </row>
    <row r="53" spans="1:9" ht="12.75">
      <c r="A53" s="37">
        <v>50</v>
      </c>
      <c r="B53" s="38" t="s">
        <v>68</v>
      </c>
      <c r="C53" s="38" t="s">
        <v>69</v>
      </c>
      <c r="D53" s="39" t="s">
        <v>13</v>
      </c>
      <c r="E53" s="38" t="s">
        <v>6</v>
      </c>
      <c r="F53" s="40">
        <v>0.02685185185185185</v>
      </c>
      <c r="G53" s="10" t="str">
        <f t="shared" si="0"/>
        <v>5.18/km</v>
      </c>
      <c r="H53" s="20">
        <f t="shared" si="5"/>
        <v>0.005763888888888888</v>
      </c>
      <c r="I53" s="20">
        <f t="shared" si="3"/>
        <v>0.005011574074074071</v>
      </c>
    </row>
    <row r="54" spans="1:9" ht="12.75">
      <c r="A54" s="37">
        <v>51</v>
      </c>
      <c r="B54" s="38" t="s">
        <v>70</v>
      </c>
      <c r="C54" s="38" t="s">
        <v>71</v>
      </c>
      <c r="D54" s="39" t="s">
        <v>20</v>
      </c>
      <c r="E54" s="38" t="s">
        <v>72</v>
      </c>
      <c r="F54" s="40">
        <v>0.026898148148148147</v>
      </c>
      <c r="G54" s="10" t="str">
        <f t="shared" si="0"/>
        <v>5.18/km</v>
      </c>
      <c r="H54" s="20">
        <f t="shared" si="5"/>
        <v>0.005810185185185186</v>
      </c>
      <c r="I54" s="20">
        <f t="shared" si="3"/>
        <v>0.0033449074074074076</v>
      </c>
    </row>
    <row r="55" spans="1:9" ht="12.75">
      <c r="A55" s="37">
        <v>52</v>
      </c>
      <c r="B55" s="38" t="s">
        <v>73</v>
      </c>
      <c r="C55" s="38" t="s">
        <v>285</v>
      </c>
      <c r="D55" s="39" t="s">
        <v>20</v>
      </c>
      <c r="E55" s="38" t="s">
        <v>202</v>
      </c>
      <c r="F55" s="40">
        <v>0.02694444444444444</v>
      </c>
      <c r="G55" s="10" t="str">
        <f t="shared" si="0"/>
        <v>5.19/km</v>
      </c>
      <c r="H55" s="20">
        <f t="shared" si="5"/>
        <v>0.00585648148148148</v>
      </c>
      <c r="I55" s="20">
        <f t="shared" si="3"/>
        <v>0.003391203703703702</v>
      </c>
    </row>
    <row r="56" spans="1:9" ht="12.75">
      <c r="A56" s="37">
        <v>53</v>
      </c>
      <c r="B56" s="38" t="s">
        <v>74</v>
      </c>
      <c r="C56" s="38" t="s">
        <v>299</v>
      </c>
      <c r="D56" s="39" t="s">
        <v>20</v>
      </c>
      <c r="E56" s="38" t="s">
        <v>75</v>
      </c>
      <c r="F56" s="40">
        <v>0.02694444444444444</v>
      </c>
      <c r="G56" s="10" t="str">
        <f t="shared" si="0"/>
        <v>5.19/km</v>
      </c>
      <c r="H56" s="20">
        <f t="shared" si="5"/>
        <v>0.00585648148148148</v>
      </c>
      <c r="I56" s="20">
        <f t="shared" si="3"/>
        <v>0.003391203703703702</v>
      </c>
    </row>
    <row r="57" spans="1:9" ht="12.75">
      <c r="A57" s="37">
        <v>54</v>
      </c>
      <c r="B57" s="38" t="s">
        <v>76</v>
      </c>
      <c r="C57" s="38" t="s">
        <v>284</v>
      </c>
      <c r="D57" s="39" t="s">
        <v>12</v>
      </c>
      <c r="E57" s="38" t="s">
        <v>328</v>
      </c>
      <c r="F57" s="40">
        <v>0.026967592592592595</v>
      </c>
      <c r="G57" s="10" t="str">
        <f t="shared" si="0"/>
        <v>5.19/km</v>
      </c>
      <c r="H57" s="20">
        <f t="shared" si="5"/>
        <v>0.005879629629629634</v>
      </c>
      <c r="I57" s="20">
        <f t="shared" si="3"/>
        <v>0.00539351851851852</v>
      </c>
    </row>
    <row r="58" spans="1:9" ht="12.75">
      <c r="A58" s="37">
        <v>55</v>
      </c>
      <c r="B58" s="38" t="s">
        <v>77</v>
      </c>
      <c r="C58" s="38" t="s">
        <v>280</v>
      </c>
      <c r="D58" s="39" t="s">
        <v>15</v>
      </c>
      <c r="E58" s="38" t="s">
        <v>328</v>
      </c>
      <c r="F58" s="40">
        <v>0.026990740740740742</v>
      </c>
      <c r="G58" s="10" t="str">
        <f t="shared" si="0"/>
        <v>5.19/km</v>
      </c>
      <c r="H58" s="20">
        <f t="shared" si="5"/>
        <v>0.005902777777777781</v>
      </c>
      <c r="I58" s="20">
        <f t="shared" si="3"/>
        <v>0.0038657407407407425</v>
      </c>
    </row>
    <row r="59" spans="1:9" ht="12.75">
      <c r="A59" s="37">
        <v>56</v>
      </c>
      <c r="B59" s="38" t="s">
        <v>345</v>
      </c>
      <c r="C59" s="38" t="s">
        <v>293</v>
      </c>
      <c r="D59" s="39" t="s">
        <v>42</v>
      </c>
      <c r="E59" s="38" t="s">
        <v>346</v>
      </c>
      <c r="F59" s="40">
        <v>0.027060185185185187</v>
      </c>
      <c r="G59" s="10" t="str">
        <f t="shared" si="0"/>
        <v>5.20/km</v>
      </c>
      <c r="H59" s="20">
        <f t="shared" si="5"/>
        <v>0.005972222222222226</v>
      </c>
      <c r="I59" s="20">
        <f t="shared" si="3"/>
        <v>0.0021527777777777812</v>
      </c>
    </row>
    <row r="60" spans="1:9" ht="12.75">
      <c r="A60" s="37">
        <v>57</v>
      </c>
      <c r="B60" s="38" t="s">
        <v>78</v>
      </c>
      <c r="C60" s="38" t="s">
        <v>287</v>
      </c>
      <c r="D60" s="39" t="s">
        <v>12</v>
      </c>
      <c r="E60" s="38" t="s">
        <v>28</v>
      </c>
      <c r="F60" s="40">
        <v>0.027349537037037037</v>
      </c>
      <c r="G60" s="10" t="str">
        <f t="shared" si="0"/>
        <v>5.24/km</v>
      </c>
      <c r="H60" s="20">
        <f t="shared" si="5"/>
        <v>0.006261574074074076</v>
      </c>
      <c r="I60" s="20">
        <f t="shared" si="3"/>
        <v>0.005775462962962961</v>
      </c>
    </row>
    <row r="61" spans="1:9" ht="12.75">
      <c r="A61" s="37">
        <v>58</v>
      </c>
      <c r="B61" s="38" t="s">
        <v>79</v>
      </c>
      <c r="C61" s="38" t="s">
        <v>265</v>
      </c>
      <c r="D61" s="39" t="s">
        <v>13</v>
      </c>
      <c r="E61" s="38" t="s">
        <v>346</v>
      </c>
      <c r="F61" s="40">
        <v>0.027476851851851853</v>
      </c>
      <c r="G61" s="10" t="str">
        <f t="shared" si="0"/>
        <v>5.25/km</v>
      </c>
      <c r="H61" s="20">
        <f t="shared" si="5"/>
        <v>0.006388888888888892</v>
      </c>
      <c r="I61" s="20">
        <f t="shared" si="3"/>
        <v>0.005636574074074075</v>
      </c>
    </row>
    <row r="62" spans="1:9" ht="12.75">
      <c r="A62" s="37">
        <v>59</v>
      </c>
      <c r="B62" s="38" t="s">
        <v>80</v>
      </c>
      <c r="C62" s="38" t="s">
        <v>371</v>
      </c>
      <c r="D62" s="39" t="s">
        <v>15</v>
      </c>
      <c r="E62" s="38" t="s">
        <v>204</v>
      </c>
      <c r="F62" s="40">
        <v>0.0275</v>
      </c>
      <c r="G62" s="10" t="str">
        <f t="shared" si="0"/>
        <v>5.25/km</v>
      </c>
      <c r="H62" s="20">
        <f t="shared" si="5"/>
        <v>0.006412037037037039</v>
      </c>
      <c r="I62" s="20">
        <f t="shared" si="3"/>
        <v>0.004375</v>
      </c>
    </row>
    <row r="63" spans="1:9" ht="12.75">
      <c r="A63" s="37">
        <v>60</v>
      </c>
      <c r="B63" s="38" t="s">
        <v>64</v>
      </c>
      <c r="C63" s="38" t="s">
        <v>278</v>
      </c>
      <c r="D63" s="39" t="s">
        <v>13</v>
      </c>
      <c r="E63" s="38" t="s">
        <v>328</v>
      </c>
      <c r="F63" s="40">
        <v>0.027557870370370368</v>
      </c>
      <c r="G63" s="10" t="str">
        <f t="shared" si="0"/>
        <v>5.26/km</v>
      </c>
      <c r="H63" s="20">
        <f t="shared" si="5"/>
        <v>0.006469907407407407</v>
      </c>
      <c r="I63" s="20">
        <f t="shared" si="3"/>
        <v>0.00571759259259259</v>
      </c>
    </row>
    <row r="64" spans="1:9" ht="12.75">
      <c r="A64" s="37">
        <v>61</v>
      </c>
      <c r="B64" s="38" t="s">
        <v>81</v>
      </c>
      <c r="C64" s="38" t="s">
        <v>82</v>
      </c>
      <c r="D64" s="39" t="s">
        <v>36</v>
      </c>
      <c r="E64" s="38" t="s">
        <v>52</v>
      </c>
      <c r="F64" s="40">
        <v>0.027592592592592596</v>
      </c>
      <c r="G64" s="10" t="str">
        <f t="shared" si="0"/>
        <v>5.27/km</v>
      </c>
      <c r="H64" s="20">
        <f t="shared" si="5"/>
        <v>0.0065046296296296345</v>
      </c>
      <c r="I64" s="20">
        <f t="shared" si="3"/>
        <v>0.0031365740740740763</v>
      </c>
    </row>
    <row r="65" spans="1:9" ht="12.75">
      <c r="A65" s="37">
        <v>62</v>
      </c>
      <c r="B65" s="38" t="s">
        <v>83</v>
      </c>
      <c r="C65" s="38" t="s">
        <v>284</v>
      </c>
      <c r="D65" s="39" t="s">
        <v>12</v>
      </c>
      <c r="E65" s="38" t="s">
        <v>52</v>
      </c>
      <c r="F65" s="40">
        <v>0.027627314814814813</v>
      </c>
      <c r="G65" s="10" t="str">
        <f t="shared" si="0"/>
        <v>5.27/km</v>
      </c>
      <c r="H65" s="20">
        <f t="shared" si="5"/>
        <v>0.006539351851851852</v>
      </c>
      <c r="I65" s="20">
        <f t="shared" si="3"/>
        <v>0.0060532407407407375</v>
      </c>
    </row>
    <row r="66" spans="1:9" ht="12.75">
      <c r="A66" s="37">
        <v>63</v>
      </c>
      <c r="B66" s="38" t="s">
        <v>84</v>
      </c>
      <c r="C66" s="38" t="s">
        <v>297</v>
      </c>
      <c r="D66" s="39" t="s">
        <v>15</v>
      </c>
      <c r="E66" s="38" t="s">
        <v>329</v>
      </c>
      <c r="F66" s="40">
        <v>0.027627314814814813</v>
      </c>
      <c r="G66" s="10" t="str">
        <f t="shared" si="0"/>
        <v>5.27/km</v>
      </c>
      <c r="H66" s="20">
        <f t="shared" si="5"/>
        <v>0.006539351851851852</v>
      </c>
      <c r="I66" s="20">
        <f t="shared" si="3"/>
        <v>0.004502314814814813</v>
      </c>
    </row>
    <row r="67" spans="1:9" ht="12.75">
      <c r="A67" s="37">
        <v>64</v>
      </c>
      <c r="B67" s="38" t="s">
        <v>389</v>
      </c>
      <c r="C67" s="38" t="s">
        <v>286</v>
      </c>
      <c r="D67" s="39" t="s">
        <v>13</v>
      </c>
      <c r="E67" s="38" t="s">
        <v>204</v>
      </c>
      <c r="F67" s="40">
        <v>0.02763888888888889</v>
      </c>
      <c r="G67" s="10" t="str">
        <f t="shared" si="0"/>
        <v>5.27/km</v>
      </c>
      <c r="H67" s="20">
        <f t="shared" si="5"/>
        <v>0.006550925925925929</v>
      </c>
      <c r="I67" s="20">
        <f t="shared" si="3"/>
        <v>0.005798611111111112</v>
      </c>
    </row>
    <row r="68" spans="1:9" ht="12.75">
      <c r="A68" s="37">
        <v>65</v>
      </c>
      <c r="B68" s="38" t="s">
        <v>353</v>
      </c>
      <c r="C68" s="38" t="s">
        <v>287</v>
      </c>
      <c r="D68" s="39" t="s">
        <v>42</v>
      </c>
      <c r="E68" s="38" t="s">
        <v>328</v>
      </c>
      <c r="F68" s="40">
        <v>0.02767361111111111</v>
      </c>
      <c r="G68" s="10" t="str">
        <f aca="true" t="shared" si="6" ref="G68:G131">TEXT(INT((HOUR(F68)*3600+MINUTE(F68)*60+SECOND(F68))/$I$2/60),"0")&amp;"."&amp;TEXT(MOD((HOUR(F68)*3600+MINUTE(F68)*60+SECOND(F68))/$I$2,60),"00")&amp;"/km"</f>
        <v>5.28/km</v>
      </c>
      <c r="H68" s="20">
        <f t="shared" si="5"/>
        <v>0.0065856481481481495</v>
      </c>
      <c r="I68" s="20">
        <f aca="true" t="shared" si="7" ref="I68:I97">F68-INDEX($F$4:$F$2039,MATCH(D68,$D$4:$D$2039,0))</f>
        <v>0.0027662037037037047</v>
      </c>
    </row>
    <row r="69" spans="1:9" ht="12.75">
      <c r="A69" s="37">
        <v>66</v>
      </c>
      <c r="B69" s="38" t="s">
        <v>85</v>
      </c>
      <c r="C69" s="38" t="s">
        <v>398</v>
      </c>
      <c r="D69" s="39" t="s">
        <v>86</v>
      </c>
      <c r="E69" s="38" t="s">
        <v>402</v>
      </c>
      <c r="F69" s="40">
        <v>0.02773148148148148</v>
      </c>
      <c r="G69" s="10" t="str">
        <f t="shared" si="6"/>
        <v>5.28/km</v>
      </c>
      <c r="H69" s="20">
        <f t="shared" si="5"/>
        <v>0.006643518518518517</v>
      </c>
      <c r="I69" s="20">
        <f t="shared" si="7"/>
        <v>0</v>
      </c>
    </row>
    <row r="70" spans="1:9" ht="12.75">
      <c r="A70" s="37">
        <v>67</v>
      </c>
      <c r="B70" s="38" t="s">
        <v>374</v>
      </c>
      <c r="C70" s="38" t="s">
        <v>375</v>
      </c>
      <c r="D70" s="39" t="s">
        <v>13</v>
      </c>
      <c r="E70" s="38" t="s">
        <v>346</v>
      </c>
      <c r="F70" s="40">
        <v>0.027789351851851853</v>
      </c>
      <c r="G70" s="10" t="str">
        <f t="shared" si="6"/>
        <v>5.29/km</v>
      </c>
      <c r="H70" s="20">
        <f t="shared" si="5"/>
        <v>0.006701388888888892</v>
      </c>
      <c r="I70" s="20">
        <f t="shared" si="7"/>
        <v>0.005949074074074075</v>
      </c>
    </row>
    <row r="71" spans="1:9" ht="12.75">
      <c r="A71" s="37">
        <v>68</v>
      </c>
      <c r="B71" s="38" t="s">
        <v>87</v>
      </c>
      <c r="C71" s="38" t="s">
        <v>273</v>
      </c>
      <c r="D71" s="39" t="s">
        <v>20</v>
      </c>
      <c r="E71" s="38" t="s">
        <v>33</v>
      </c>
      <c r="F71" s="40">
        <v>0.027824074074074074</v>
      </c>
      <c r="G71" s="10" t="str">
        <f t="shared" si="6"/>
        <v>5.29/km</v>
      </c>
      <c r="H71" s="20">
        <f t="shared" si="5"/>
        <v>0.006736111111111113</v>
      </c>
      <c r="I71" s="20">
        <f t="shared" si="7"/>
        <v>0.004270833333333335</v>
      </c>
    </row>
    <row r="72" spans="1:9" ht="12.75">
      <c r="A72" s="37">
        <v>69</v>
      </c>
      <c r="B72" s="38" t="s">
        <v>357</v>
      </c>
      <c r="C72" s="38" t="s">
        <v>296</v>
      </c>
      <c r="D72" s="39" t="s">
        <v>42</v>
      </c>
      <c r="E72" s="38" t="s">
        <v>320</v>
      </c>
      <c r="F72" s="40">
        <v>0.02800925925925926</v>
      </c>
      <c r="G72" s="10" t="str">
        <f t="shared" si="6"/>
        <v>5.32/km</v>
      </c>
      <c r="H72" s="20">
        <f t="shared" si="5"/>
        <v>0.0069212962962963</v>
      </c>
      <c r="I72" s="20">
        <f t="shared" si="7"/>
        <v>0.0031018518518518556</v>
      </c>
    </row>
    <row r="73" spans="1:9" ht="12.75">
      <c r="A73" s="37">
        <v>70</v>
      </c>
      <c r="B73" s="38" t="s">
        <v>88</v>
      </c>
      <c r="C73" s="38" t="s">
        <v>396</v>
      </c>
      <c r="D73" s="39" t="s">
        <v>20</v>
      </c>
      <c r="E73" s="38" t="s">
        <v>204</v>
      </c>
      <c r="F73" s="40">
        <v>0.028067129629629626</v>
      </c>
      <c r="G73" s="10" t="str">
        <f t="shared" si="6"/>
        <v>5.32/km</v>
      </c>
      <c r="H73" s="20">
        <f t="shared" si="5"/>
        <v>0.006979166666666665</v>
      </c>
      <c r="I73" s="20">
        <f t="shared" si="7"/>
        <v>0.004513888888888887</v>
      </c>
    </row>
    <row r="74" spans="1:9" ht="12.75">
      <c r="A74" s="37">
        <v>71</v>
      </c>
      <c r="B74" s="38" t="s">
        <v>89</v>
      </c>
      <c r="C74" s="38" t="s">
        <v>287</v>
      </c>
      <c r="D74" s="39" t="s">
        <v>42</v>
      </c>
      <c r="E74" s="38" t="s">
        <v>336</v>
      </c>
      <c r="F74" s="40">
        <v>0.028125</v>
      </c>
      <c r="G74" s="10" t="str">
        <f t="shared" si="6"/>
        <v>5.33/km</v>
      </c>
      <c r="H74" s="20">
        <f t="shared" si="5"/>
        <v>0.0070370370370370396</v>
      </c>
      <c r="I74" s="20">
        <f t="shared" si="7"/>
        <v>0.003217592592592595</v>
      </c>
    </row>
    <row r="75" spans="1:9" ht="12.75">
      <c r="A75" s="37">
        <v>72</v>
      </c>
      <c r="B75" s="38" t="s">
        <v>90</v>
      </c>
      <c r="C75" s="38" t="s">
        <v>270</v>
      </c>
      <c r="D75" s="39" t="s">
        <v>12</v>
      </c>
      <c r="E75" s="38" t="s">
        <v>46</v>
      </c>
      <c r="F75" s="40">
        <v>0.02815972222222222</v>
      </c>
      <c r="G75" s="10" t="str">
        <f t="shared" si="6"/>
        <v>5.33/km</v>
      </c>
      <c r="H75" s="20">
        <f t="shared" si="5"/>
        <v>0.00707175925925926</v>
      </c>
      <c r="I75" s="20">
        <f t="shared" si="7"/>
        <v>0.006585648148148146</v>
      </c>
    </row>
    <row r="76" spans="1:9" ht="12.75">
      <c r="A76" s="37">
        <v>73</v>
      </c>
      <c r="B76" s="38" t="s">
        <v>91</v>
      </c>
      <c r="C76" s="38" t="s">
        <v>280</v>
      </c>
      <c r="D76" s="39" t="s">
        <v>13</v>
      </c>
      <c r="E76" s="38" t="s">
        <v>46</v>
      </c>
      <c r="F76" s="40">
        <v>0.02815972222222222</v>
      </c>
      <c r="G76" s="10" t="str">
        <f t="shared" si="6"/>
        <v>5.33/km</v>
      </c>
      <c r="H76" s="20">
        <f t="shared" si="5"/>
        <v>0.00707175925925926</v>
      </c>
      <c r="I76" s="20">
        <f t="shared" si="7"/>
        <v>0.0063194444444444435</v>
      </c>
    </row>
    <row r="77" spans="1:9" ht="12.75">
      <c r="A77" s="37">
        <v>74</v>
      </c>
      <c r="B77" s="38" t="s">
        <v>92</v>
      </c>
      <c r="C77" s="38" t="s">
        <v>309</v>
      </c>
      <c r="D77" s="39" t="s">
        <v>20</v>
      </c>
      <c r="E77" s="38" t="s">
        <v>28</v>
      </c>
      <c r="F77" s="40">
        <v>0.028275462962962964</v>
      </c>
      <c r="G77" s="10" t="str">
        <f t="shared" si="6"/>
        <v>5.35/km</v>
      </c>
      <c r="H77" s="20">
        <f t="shared" si="5"/>
        <v>0.007187500000000003</v>
      </c>
      <c r="I77" s="20">
        <f t="shared" si="7"/>
        <v>0.004722222222222225</v>
      </c>
    </row>
    <row r="78" spans="1:9" ht="12.75">
      <c r="A78" s="37">
        <v>75</v>
      </c>
      <c r="B78" s="38" t="s">
        <v>93</v>
      </c>
      <c r="C78" s="38" t="s">
        <v>295</v>
      </c>
      <c r="D78" s="39" t="s">
        <v>94</v>
      </c>
      <c r="E78" s="38" t="s">
        <v>95</v>
      </c>
      <c r="F78" s="40">
        <v>0.028414351851851847</v>
      </c>
      <c r="G78" s="10" t="str">
        <f t="shared" si="6"/>
        <v>5.36/km</v>
      </c>
      <c r="H78" s="20">
        <f t="shared" si="5"/>
        <v>0.007326388888888886</v>
      </c>
      <c r="I78" s="20">
        <f t="shared" si="7"/>
        <v>0</v>
      </c>
    </row>
    <row r="79" spans="1:9" ht="12.75">
      <c r="A79" s="37">
        <v>76</v>
      </c>
      <c r="B79" s="38" t="s">
        <v>96</v>
      </c>
      <c r="C79" s="38" t="s">
        <v>364</v>
      </c>
      <c r="D79" s="39" t="s">
        <v>12</v>
      </c>
      <c r="E79" s="38" t="s">
        <v>204</v>
      </c>
      <c r="F79" s="40">
        <v>0.028506944444444442</v>
      </c>
      <c r="G79" s="10" t="str">
        <f t="shared" si="6"/>
        <v>5.37/km</v>
      </c>
      <c r="H79" s="20">
        <f t="shared" si="5"/>
        <v>0.007418981481481481</v>
      </c>
      <c r="I79" s="20">
        <f t="shared" si="7"/>
        <v>0.006932870370370367</v>
      </c>
    </row>
    <row r="80" spans="1:9" ht="12.75">
      <c r="A80" s="37">
        <v>77</v>
      </c>
      <c r="B80" s="38" t="s">
        <v>97</v>
      </c>
      <c r="C80" s="38" t="s">
        <v>98</v>
      </c>
      <c r="D80" s="39" t="s">
        <v>13</v>
      </c>
      <c r="E80" s="38" t="s">
        <v>52</v>
      </c>
      <c r="F80" s="40">
        <v>0.028576388888888887</v>
      </c>
      <c r="G80" s="10" t="str">
        <f t="shared" si="6"/>
        <v>5.38/km</v>
      </c>
      <c r="H80" s="20">
        <f t="shared" si="5"/>
        <v>0.007488425925925926</v>
      </c>
      <c r="I80" s="20">
        <f t="shared" si="7"/>
        <v>0.006736111111111109</v>
      </c>
    </row>
    <row r="81" spans="1:9" ht="12.75">
      <c r="A81" s="37">
        <v>78</v>
      </c>
      <c r="B81" s="38" t="s">
        <v>377</v>
      </c>
      <c r="C81" s="38" t="s">
        <v>269</v>
      </c>
      <c r="D81" s="39" t="s">
        <v>15</v>
      </c>
      <c r="E81" s="38" t="s">
        <v>56</v>
      </c>
      <c r="F81" s="40">
        <v>0.028634259259259262</v>
      </c>
      <c r="G81" s="10" t="str">
        <f t="shared" si="6"/>
        <v>5.39/km</v>
      </c>
      <c r="H81" s="20">
        <f t="shared" si="5"/>
        <v>0.007546296296296301</v>
      </c>
      <c r="I81" s="20">
        <f t="shared" si="7"/>
        <v>0.005509259259259262</v>
      </c>
    </row>
    <row r="82" spans="1:9" ht="12.75">
      <c r="A82" s="37">
        <v>79</v>
      </c>
      <c r="B82" s="38" t="s">
        <v>99</v>
      </c>
      <c r="C82" s="38" t="s">
        <v>301</v>
      </c>
      <c r="D82" s="39" t="s">
        <v>13</v>
      </c>
      <c r="E82" s="38" t="s">
        <v>100</v>
      </c>
      <c r="F82" s="40">
        <v>0.028645833333333332</v>
      </c>
      <c r="G82" s="10" t="str">
        <f t="shared" si="6"/>
        <v>5.39/km</v>
      </c>
      <c r="H82" s="20">
        <f t="shared" si="5"/>
        <v>0.007557870370370371</v>
      </c>
      <c r="I82" s="20">
        <f t="shared" si="7"/>
        <v>0.006805555555555554</v>
      </c>
    </row>
    <row r="83" spans="1:9" ht="12.75">
      <c r="A83" s="37">
        <v>80</v>
      </c>
      <c r="B83" s="38" t="s">
        <v>101</v>
      </c>
      <c r="C83" s="38" t="s">
        <v>385</v>
      </c>
      <c r="D83" s="39" t="s">
        <v>36</v>
      </c>
      <c r="E83" s="38" t="s">
        <v>207</v>
      </c>
      <c r="F83" s="40">
        <v>0.02866898148148148</v>
      </c>
      <c r="G83" s="10" t="str">
        <f t="shared" si="6"/>
        <v>5.39/km</v>
      </c>
      <c r="H83" s="20">
        <f t="shared" si="5"/>
        <v>0.007581018518518518</v>
      </c>
      <c r="I83" s="20">
        <f t="shared" si="7"/>
        <v>0.00421296296296296</v>
      </c>
    </row>
    <row r="84" spans="1:9" ht="12.75">
      <c r="A84" s="37">
        <v>81</v>
      </c>
      <c r="B84" s="38" t="s">
        <v>102</v>
      </c>
      <c r="C84" s="38" t="s">
        <v>275</v>
      </c>
      <c r="D84" s="39" t="s">
        <v>94</v>
      </c>
      <c r="E84" s="38" t="s">
        <v>52</v>
      </c>
      <c r="F84" s="40">
        <v>0.028854166666666667</v>
      </c>
      <c r="G84" s="10" t="str">
        <f t="shared" si="6"/>
        <v>5.42/km</v>
      </c>
      <c r="H84" s="20">
        <f t="shared" si="5"/>
        <v>0.007766203703703706</v>
      </c>
      <c r="I84" s="20">
        <f t="shared" si="7"/>
        <v>0.00043981481481481996</v>
      </c>
    </row>
    <row r="85" spans="1:9" ht="12.75">
      <c r="A85" s="37">
        <v>82</v>
      </c>
      <c r="B85" s="38" t="s">
        <v>103</v>
      </c>
      <c r="C85" s="38" t="s">
        <v>285</v>
      </c>
      <c r="D85" s="39" t="s">
        <v>13</v>
      </c>
      <c r="E85" s="38" t="s">
        <v>205</v>
      </c>
      <c r="F85" s="40">
        <v>0.02908564814814815</v>
      </c>
      <c r="G85" s="10" t="str">
        <f t="shared" si="6"/>
        <v>5.44/km</v>
      </c>
      <c r="H85" s="20">
        <f t="shared" si="5"/>
        <v>0.007997685185185188</v>
      </c>
      <c r="I85" s="20">
        <f t="shared" si="7"/>
        <v>0.007245370370370371</v>
      </c>
    </row>
    <row r="86" spans="1:9" ht="12.75">
      <c r="A86" s="37">
        <v>83</v>
      </c>
      <c r="B86" s="38" t="s">
        <v>104</v>
      </c>
      <c r="C86" s="38" t="s">
        <v>301</v>
      </c>
      <c r="D86" s="39" t="s">
        <v>86</v>
      </c>
      <c r="E86" s="38" t="s">
        <v>105</v>
      </c>
      <c r="F86" s="40">
        <v>0.029131944444444446</v>
      </c>
      <c r="G86" s="10" t="str">
        <f t="shared" si="6"/>
        <v>5.45/km</v>
      </c>
      <c r="H86" s="20">
        <f t="shared" si="5"/>
        <v>0.008043981481481485</v>
      </c>
      <c r="I86" s="20">
        <f t="shared" si="7"/>
        <v>0.001400462962962968</v>
      </c>
    </row>
    <row r="87" spans="1:9" ht="12.75">
      <c r="A87" s="37">
        <v>84</v>
      </c>
      <c r="B87" s="38" t="s">
        <v>369</v>
      </c>
      <c r="C87" s="38" t="s">
        <v>280</v>
      </c>
      <c r="D87" s="39" t="s">
        <v>42</v>
      </c>
      <c r="E87" s="38" t="s">
        <v>347</v>
      </c>
      <c r="F87" s="40">
        <v>0.02925925925925926</v>
      </c>
      <c r="G87" s="10" t="str">
        <f t="shared" si="6"/>
        <v>5.46/km</v>
      </c>
      <c r="H87" s="20">
        <f t="shared" si="5"/>
        <v>0.008171296296296298</v>
      </c>
      <c r="I87" s="20">
        <f t="shared" si="7"/>
        <v>0.004351851851851853</v>
      </c>
    </row>
    <row r="88" spans="1:9" ht="12.75">
      <c r="A88" s="37">
        <v>85</v>
      </c>
      <c r="B88" s="38" t="s">
        <v>106</v>
      </c>
      <c r="C88" s="38" t="s">
        <v>285</v>
      </c>
      <c r="D88" s="39" t="s">
        <v>12</v>
      </c>
      <c r="E88" s="38" t="s">
        <v>328</v>
      </c>
      <c r="F88" s="40">
        <v>0.029305555555555557</v>
      </c>
      <c r="G88" s="10" t="str">
        <f t="shared" si="6"/>
        <v>5.47/km</v>
      </c>
      <c r="H88" s="20">
        <f t="shared" si="5"/>
        <v>0.008217592592592596</v>
      </c>
      <c r="I88" s="20">
        <f t="shared" si="7"/>
        <v>0.0077314814814814815</v>
      </c>
    </row>
    <row r="89" spans="1:9" ht="12.75">
      <c r="A89" s="37">
        <v>86</v>
      </c>
      <c r="B89" s="38" t="s">
        <v>107</v>
      </c>
      <c r="C89" s="38" t="s">
        <v>305</v>
      </c>
      <c r="D89" s="39" t="s">
        <v>13</v>
      </c>
      <c r="E89" s="38" t="s">
        <v>28</v>
      </c>
      <c r="F89" s="40">
        <v>0.02935185185185185</v>
      </c>
      <c r="G89" s="10" t="str">
        <f t="shared" si="6"/>
        <v>5.47/km</v>
      </c>
      <c r="H89" s="20">
        <f t="shared" si="5"/>
        <v>0.00826388888888889</v>
      </c>
      <c r="I89" s="20">
        <f t="shared" si="7"/>
        <v>0.007511574074074073</v>
      </c>
    </row>
    <row r="90" spans="1:9" ht="12.75">
      <c r="A90" s="37">
        <v>87</v>
      </c>
      <c r="B90" s="38" t="s">
        <v>363</v>
      </c>
      <c r="C90" s="38" t="s">
        <v>364</v>
      </c>
      <c r="D90" s="39" t="s">
        <v>32</v>
      </c>
      <c r="E90" s="38" t="s">
        <v>346</v>
      </c>
      <c r="F90" s="40">
        <v>0.029375</v>
      </c>
      <c r="G90" s="10" t="str">
        <f t="shared" si="6"/>
        <v>5.48/km</v>
      </c>
      <c r="H90" s="20">
        <f t="shared" si="5"/>
        <v>0.008287037037037037</v>
      </c>
      <c r="I90" s="20">
        <f t="shared" si="7"/>
        <v>0.0049999999999999975</v>
      </c>
    </row>
    <row r="91" spans="1:9" ht="12.75">
      <c r="A91" s="37">
        <v>88</v>
      </c>
      <c r="B91" s="38" t="s">
        <v>367</v>
      </c>
      <c r="C91" s="38" t="s">
        <v>368</v>
      </c>
      <c r="D91" s="39" t="s">
        <v>12</v>
      </c>
      <c r="E91" s="38" t="s">
        <v>328</v>
      </c>
      <c r="F91" s="40">
        <v>0.02939814814814815</v>
      </c>
      <c r="G91" s="10" t="str">
        <f t="shared" si="6"/>
        <v>5.48/km</v>
      </c>
      <c r="H91" s="20">
        <f t="shared" si="5"/>
        <v>0.008310185185185188</v>
      </c>
      <c r="I91" s="20">
        <f t="shared" si="7"/>
        <v>0.007824074074074074</v>
      </c>
    </row>
    <row r="92" spans="1:9" ht="12.75">
      <c r="A92" s="37">
        <v>89</v>
      </c>
      <c r="B92" s="38" t="s">
        <v>108</v>
      </c>
      <c r="C92" s="38" t="s">
        <v>310</v>
      </c>
      <c r="D92" s="39" t="s">
        <v>20</v>
      </c>
      <c r="E92" s="38" t="s">
        <v>204</v>
      </c>
      <c r="F92" s="40">
        <v>0.029479166666666667</v>
      </c>
      <c r="G92" s="10" t="str">
        <f t="shared" si="6"/>
        <v>5.49/km</v>
      </c>
      <c r="H92" s="20">
        <f t="shared" si="5"/>
        <v>0.008391203703703706</v>
      </c>
      <c r="I92" s="20">
        <f t="shared" si="7"/>
        <v>0.005925925925925928</v>
      </c>
    </row>
    <row r="93" spans="1:9" ht="12.75">
      <c r="A93" s="37">
        <v>90</v>
      </c>
      <c r="B93" s="38" t="s">
        <v>326</v>
      </c>
      <c r="C93" s="38" t="s">
        <v>109</v>
      </c>
      <c r="D93" s="39" t="s">
        <v>15</v>
      </c>
      <c r="E93" s="38" t="s">
        <v>401</v>
      </c>
      <c r="F93" s="40">
        <v>0.029583333333333336</v>
      </c>
      <c r="G93" s="10" t="str">
        <f t="shared" si="6"/>
        <v>5.50/km</v>
      </c>
      <c r="H93" s="20">
        <f t="shared" si="5"/>
        <v>0.008495370370370375</v>
      </c>
      <c r="I93" s="20">
        <f t="shared" si="7"/>
        <v>0.006458333333333337</v>
      </c>
    </row>
    <row r="94" spans="1:9" ht="12.75">
      <c r="A94" s="37">
        <v>91</v>
      </c>
      <c r="B94" s="38" t="s">
        <v>110</v>
      </c>
      <c r="C94" s="38" t="s">
        <v>362</v>
      </c>
      <c r="D94" s="39" t="s">
        <v>42</v>
      </c>
      <c r="E94" s="38" t="s">
        <v>111</v>
      </c>
      <c r="F94" s="40">
        <v>0.029583333333333336</v>
      </c>
      <c r="G94" s="10" t="str">
        <f t="shared" si="6"/>
        <v>5.50/km</v>
      </c>
      <c r="H94" s="20">
        <f t="shared" si="5"/>
        <v>0.008495370370370375</v>
      </c>
      <c r="I94" s="20">
        <f t="shared" si="7"/>
        <v>0.004675925925925931</v>
      </c>
    </row>
    <row r="95" spans="1:9" ht="12.75">
      <c r="A95" s="37">
        <v>92</v>
      </c>
      <c r="B95" s="38" t="s">
        <v>330</v>
      </c>
      <c r="C95" s="38" t="s">
        <v>364</v>
      </c>
      <c r="D95" s="39" t="s">
        <v>13</v>
      </c>
      <c r="E95" s="38" t="s">
        <v>204</v>
      </c>
      <c r="F95" s="40">
        <v>0.029618055555555554</v>
      </c>
      <c r="G95" s="10" t="str">
        <f t="shared" si="6"/>
        <v>5.51/km</v>
      </c>
      <c r="H95" s="20">
        <f t="shared" si="5"/>
        <v>0.008530092592592593</v>
      </c>
      <c r="I95" s="20">
        <f t="shared" si="7"/>
        <v>0.007777777777777776</v>
      </c>
    </row>
    <row r="96" spans="1:9" ht="12.75">
      <c r="A96" s="37">
        <v>93</v>
      </c>
      <c r="B96" s="38" t="s">
        <v>112</v>
      </c>
      <c r="C96" s="38" t="s">
        <v>275</v>
      </c>
      <c r="D96" s="39" t="s">
        <v>13</v>
      </c>
      <c r="E96" s="38" t="s">
        <v>28</v>
      </c>
      <c r="F96" s="40">
        <v>0.029618055555555554</v>
      </c>
      <c r="G96" s="10" t="str">
        <f t="shared" si="6"/>
        <v>5.51/km</v>
      </c>
      <c r="H96" s="20">
        <f t="shared" si="5"/>
        <v>0.008530092592592593</v>
      </c>
      <c r="I96" s="20">
        <f t="shared" si="7"/>
        <v>0.007777777777777776</v>
      </c>
    </row>
    <row r="97" spans="1:9" ht="12.75">
      <c r="A97" s="37">
        <v>94</v>
      </c>
      <c r="B97" s="38" t="s">
        <v>383</v>
      </c>
      <c r="C97" s="38" t="s">
        <v>313</v>
      </c>
      <c r="D97" s="39" t="s">
        <v>94</v>
      </c>
      <c r="E97" s="38" t="s">
        <v>319</v>
      </c>
      <c r="F97" s="40">
        <v>0.029629629629629627</v>
      </c>
      <c r="G97" s="10" t="str">
        <f t="shared" si="6"/>
        <v>5.51/km</v>
      </c>
      <c r="H97" s="20">
        <f t="shared" si="5"/>
        <v>0.008541666666666666</v>
      </c>
      <c r="I97" s="20">
        <f t="shared" si="7"/>
        <v>0.0012152777777777804</v>
      </c>
    </row>
    <row r="98" spans="1:9" ht="12.75">
      <c r="A98" s="41">
        <v>95</v>
      </c>
      <c r="B98" s="42" t="s">
        <v>113</v>
      </c>
      <c r="C98" s="42" t="s">
        <v>290</v>
      </c>
      <c r="D98" s="43" t="s">
        <v>42</v>
      </c>
      <c r="E98" s="42" t="s">
        <v>346</v>
      </c>
      <c r="F98" s="44">
        <v>0.0296875</v>
      </c>
      <c r="G98" s="10" t="str">
        <f t="shared" si="6"/>
        <v>5.51/km</v>
      </c>
      <c r="H98" s="20">
        <f aca="true" t="shared" si="8" ref="H98:H161">F98-$F$4</f>
        <v>0.008599537037037037</v>
      </c>
      <c r="I98" s="20">
        <f aca="true" t="shared" si="9" ref="I98:I161">F98-INDEX($F$4:$F$2039,MATCH(D98,$D$4:$D$2039,0))</f>
        <v>0.004780092592592593</v>
      </c>
    </row>
    <row r="99" spans="1:9" ht="12.75">
      <c r="A99" s="41">
        <v>96</v>
      </c>
      <c r="B99" s="42" t="s">
        <v>114</v>
      </c>
      <c r="C99" s="42" t="s">
        <v>115</v>
      </c>
      <c r="D99" s="43" t="s">
        <v>12</v>
      </c>
      <c r="E99" s="42" t="s">
        <v>402</v>
      </c>
      <c r="F99" s="44">
        <v>0.02974537037037037</v>
      </c>
      <c r="G99" s="10" t="str">
        <f t="shared" si="6"/>
        <v>5.52/km</v>
      </c>
      <c r="H99" s="20">
        <f t="shared" si="8"/>
        <v>0.008657407407407409</v>
      </c>
      <c r="I99" s="20">
        <f t="shared" si="9"/>
        <v>0.008171296296296295</v>
      </c>
    </row>
    <row r="100" spans="1:9" ht="12.75">
      <c r="A100" s="41">
        <v>97</v>
      </c>
      <c r="B100" s="42" t="s">
        <v>372</v>
      </c>
      <c r="C100" s="42" t="s">
        <v>373</v>
      </c>
      <c r="D100" s="43" t="s">
        <v>116</v>
      </c>
      <c r="E100" s="42" t="s">
        <v>340</v>
      </c>
      <c r="F100" s="44">
        <v>0.02974537037037037</v>
      </c>
      <c r="G100" s="10" t="str">
        <f t="shared" si="6"/>
        <v>5.52/km</v>
      </c>
      <c r="H100" s="20">
        <f t="shared" si="8"/>
        <v>0.008657407407407409</v>
      </c>
      <c r="I100" s="20">
        <f t="shared" si="9"/>
        <v>0</v>
      </c>
    </row>
    <row r="101" spans="1:9" ht="12.75">
      <c r="A101" s="41">
        <v>98</v>
      </c>
      <c r="B101" s="42" t="s">
        <v>117</v>
      </c>
      <c r="C101" s="42" t="s">
        <v>118</v>
      </c>
      <c r="D101" s="43" t="s">
        <v>42</v>
      </c>
      <c r="E101" s="42" t="s">
        <v>111</v>
      </c>
      <c r="F101" s="44">
        <v>0.029768518518518517</v>
      </c>
      <c r="G101" s="10" t="str">
        <f t="shared" si="6"/>
        <v>5.52/km</v>
      </c>
      <c r="H101" s="20">
        <f t="shared" si="8"/>
        <v>0.008680555555555556</v>
      </c>
      <c r="I101" s="20">
        <f t="shared" si="9"/>
        <v>0.004861111111111111</v>
      </c>
    </row>
    <row r="102" spans="1:9" ht="12.75">
      <c r="A102" s="41">
        <v>99</v>
      </c>
      <c r="B102" s="42" t="s">
        <v>119</v>
      </c>
      <c r="C102" s="42" t="s">
        <v>305</v>
      </c>
      <c r="D102" s="43" t="s">
        <v>15</v>
      </c>
      <c r="E102" s="42" t="s">
        <v>402</v>
      </c>
      <c r="F102" s="44">
        <v>0.029872685185185183</v>
      </c>
      <c r="G102" s="10" t="str">
        <f t="shared" si="6"/>
        <v>5.54/km</v>
      </c>
      <c r="H102" s="20">
        <f t="shared" si="8"/>
        <v>0.008784722222222222</v>
      </c>
      <c r="I102" s="20">
        <f t="shared" si="9"/>
        <v>0.006747685185185183</v>
      </c>
    </row>
    <row r="103" spans="1:9" ht="12.75">
      <c r="A103" s="41">
        <v>100</v>
      </c>
      <c r="B103" s="42" t="s">
        <v>120</v>
      </c>
      <c r="C103" s="42" t="s">
        <v>121</v>
      </c>
      <c r="D103" s="43" t="s">
        <v>86</v>
      </c>
      <c r="E103" s="42" t="s">
        <v>95</v>
      </c>
      <c r="F103" s="44">
        <v>0.03019675925925926</v>
      </c>
      <c r="G103" s="10" t="str">
        <f t="shared" si="6"/>
        <v>5.57/km</v>
      </c>
      <c r="H103" s="20">
        <f t="shared" si="8"/>
        <v>0.009108796296296299</v>
      </c>
      <c r="I103" s="20">
        <f t="shared" si="9"/>
        <v>0.0024652777777777815</v>
      </c>
    </row>
    <row r="104" spans="1:9" ht="12.75">
      <c r="A104" s="41">
        <v>101</v>
      </c>
      <c r="B104" s="42" t="s">
        <v>122</v>
      </c>
      <c r="C104" s="42" t="s">
        <v>272</v>
      </c>
      <c r="D104" s="43" t="s">
        <v>13</v>
      </c>
      <c r="E104" s="42" t="s">
        <v>123</v>
      </c>
      <c r="F104" s="44">
        <v>0.030208333333333334</v>
      </c>
      <c r="G104" s="10" t="str">
        <f t="shared" si="6"/>
        <v>5.58/km</v>
      </c>
      <c r="H104" s="20">
        <f t="shared" si="8"/>
        <v>0.009120370370370372</v>
      </c>
      <c r="I104" s="20">
        <f t="shared" si="9"/>
        <v>0.008368055555555556</v>
      </c>
    </row>
    <row r="105" spans="1:9" ht="12.75">
      <c r="A105" s="41">
        <v>102</v>
      </c>
      <c r="B105" s="42" t="s">
        <v>388</v>
      </c>
      <c r="C105" s="42" t="s">
        <v>305</v>
      </c>
      <c r="D105" s="43" t="s">
        <v>12</v>
      </c>
      <c r="E105" s="42" t="s">
        <v>328</v>
      </c>
      <c r="F105" s="44">
        <v>0.030219907407407407</v>
      </c>
      <c r="G105" s="10" t="str">
        <f t="shared" si="6"/>
        <v>5.58/km</v>
      </c>
      <c r="H105" s="20">
        <f t="shared" si="8"/>
        <v>0.009131944444444446</v>
      </c>
      <c r="I105" s="20">
        <f t="shared" si="9"/>
        <v>0.008645833333333332</v>
      </c>
    </row>
    <row r="106" spans="1:9" ht="12.75">
      <c r="A106" s="41">
        <v>103</v>
      </c>
      <c r="B106" s="42" t="s">
        <v>120</v>
      </c>
      <c r="C106" s="42" t="s">
        <v>273</v>
      </c>
      <c r="D106" s="43" t="s">
        <v>20</v>
      </c>
      <c r="E106" s="42" t="s">
        <v>321</v>
      </c>
      <c r="F106" s="44">
        <v>0.030289351851851855</v>
      </c>
      <c r="G106" s="10" t="str">
        <f t="shared" si="6"/>
        <v>5.58/km</v>
      </c>
      <c r="H106" s="20">
        <f t="shared" si="8"/>
        <v>0.009201388888888894</v>
      </c>
      <c r="I106" s="20">
        <f t="shared" si="9"/>
        <v>0.006736111111111116</v>
      </c>
    </row>
    <row r="107" spans="1:9" ht="12.75">
      <c r="A107" s="41">
        <v>104</v>
      </c>
      <c r="B107" s="42" t="s">
        <v>124</v>
      </c>
      <c r="C107" s="42" t="s">
        <v>290</v>
      </c>
      <c r="D107" s="43" t="s">
        <v>20</v>
      </c>
      <c r="E107" s="42" t="s">
        <v>346</v>
      </c>
      <c r="F107" s="44">
        <v>0.030347222222222223</v>
      </c>
      <c r="G107" s="10" t="str">
        <f t="shared" si="6"/>
        <v>5.59/km</v>
      </c>
      <c r="H107" s="20">
        <f t="shared" si="8"/>
        <v>0.009259259259259262</v>
      </c>
      <c r="I107" s="20">
        <f t="shared" si="9"/>
        <v>0.006793981481481484</v>
      </c>
    </row>
    <row r="108" spans="1:9" ht="12.75">
      <c r="A108" s="41">
        <v>105</v>
      </c>
      <c r="B108" s="42" t="s">
        <v>125</v>
      </c>
      <c r="C108" s="42" t="s">
        <v>277</v>
      </c>
      <c r="D108" s="43" t="s">
        <v>20</v>
      </c>
      <c r="E108" s="42" t="s">
        <v>100</v>
      </c>
      <c r="F108" s="44">
        <v>0.03045138888888889</v>
      </c>
      <c r="G108" s="10" t="str">
        <f t="shared" si="6"/>
        <v>6.00/km</v>
      </c>
      <c r="H108" s="20">
        <f t="shared" si="8"/>
        <v>0.009363425925925928</v>
      </c>
      <c r="I108" s="20">
        <f t="shared" si="9"/>
        <v>0.00689814814814815</v>
      </c>
    </row>
    <row r="109" spans="1:9" ht="12.75">
      <c r="A109" s="41">
        <v>106</v>
      </c>
      <c r="B109" s="42" t="s">
        <v>377</v>
      </c>
      <c r="C109" s="42" t="s">
        <v>126</v>
      </c>
      <c r="D109" s="43" t="s">
        <v>94</v>
      </c>
      <c r="E109" s="42" t="s">
        <v>402</v>
      </c>
      <c r="F109" s="44">
        <v>0.030497685185185183</v>
      </c>
      <c r="G109" s="10" t="str">
        <f t="shared" si="6"/>
        <v>6.01/km</v>
      </c>
      <c r="H109" s="20">
        <f t="shared" si="8"/>
        <v>0.009409722222222222</v>
      </c>
      <c r="I109" s="20">
        <f t="shared" si="9"/>
        <v>0.0020833333333333363</v>
      </c>
    </row>
    <row r="110" spans="1:9" ht="12.75">
      <c r="A110" s="41">
        <v>107</v>
      </c>
      <c r="B110" s="42" t="s">
        <v>127</v>
      </c>
      <c r="C110" s="42" t="s">
        <v>266</v>
      </c>
      <c r="D110" s="43" t="s">
        <v>42</v>
      </c>
      <c r="E110" s="42" t="s">
        <v>402</v>
      </c>
      <c r="F110" s="44">
        <v>0.030567129629629628</v>
      </c>
      <c r="G110" s="10" t="str">
        <f t="shared" si="6"/>
        <v>6.02/km</v>
      </c>
      <c r="H110" s="20">
        <f t="shared" si="8"/>
        <v>0.009479166666666667</v>
      </c>
      <c r="I110" s="20">
        <f t="shared" si="9"/>
        <v>0.005659722222222222</v>
      </c>
    </row>
    <row r="111" spans="1:9" ht="12.75">
      <c r="A111" s="41">
        <v>108</v>
      </c>
      <c r="B111" s="42" t="s">
        <v>370</v>
      </c>
      <c r="C111" s="42" t="s">
        <v>270</v>
      </c>
      <c r="D111" s="43" t="s">
        <v>94</v>
      </c>
      <c r="E111" s="42" t="s">
        <v>319</v>
      </c>
      <c r="F111" s="44">
        <v>0.03074074074074074</v>
      </c>
      <c r="G111" s="10" t="str">
        <f t="shared" si="6"/>
        <v>6.04/km</v>
      </c>
      <c r="H111" s="20">
        <f t="shared" si="8"/>
        <v>0.009652777777777777</v>
      </c>
      <c r="I111" s="20">
        <f t="shared" si="9"/>
        <v>0.0023263888888888917</v>
      </c>
    </row>
    <row r="112" spans="1:9" ht="12.75">
      <c r="A112" s="41">
        <v>109</v>
      </c>
      <c r="B112" s="42" t="s">
        <v>348</v>
      </c>
      <c r="C112" s="42" t="s">
        <v>266</v>
      </c>
      <c r="D112" s="43" t="s">
        <v>94</v>
      </c>
      <c r="E112" s="42" t="s">
        <v>33</v>
      </c>
      <c r="F112" s="44">
        <v>0.030891203703703702</v>
      </c>
      <c r="G112" s="10" t="str">
        <f t="shared" si="6"/>
        <v>6.06/km</v>
      </c>
      <c r="H112" s="20">
        <f t="shared" si="8"/>
        <v>0.00980324074074074</v>
      </c>
      <c r="I112" s="20">
        <f t="shared" si="9"/>
        <v>0.002476851851851855</v>
      </c>
    </row>
    <row r="113" spans="1:9" ht="12.75">
      <c r="A113" s="41">
        <v>110</v>
      </c>
      <c r="B113" s="42" t="s">
        <v>128</v>
      </c>
      <c r="C113" s="42" t="s">
        <v>266</v>
      </c>
      <c r="D113" s="43" t="s">
        <v>10</v>
      </c>
      <c r="E113" s="42" t="s">
        <v>28</v>
      </c>
      <c r="F113" s="44">
        <v>0.031018518518518515</v>
      </c>
      <c r="G113" s="10" t="str">
        <f t="shared" si="6"/>
        <v>6.07/km</v>
      </c>
      <c r="H113" s="20">
        <f t="shared" si="8"/>
        <v>0.009930555555555554</v>
      </c>
      <c r="I113" s="20">
        <f t="shared" si="9"/>
        <v>0.009930555555555554</v>
      </c>
    </row>
    <row r="114" spans="1:9" ht="12.75">
      <c r="A114" s="41">
        <v>111</v>
      </c>
      <c r="B114" s="42" t="s">
        <v>129</v>
      </c>
      <c r="C114" s="42" t="s">
        <v>295</v>
      </c>
      <c r="D114" s="43" t="s">
        <v>13</v>
      </c>
      <c r="E114" s="42" t="s">
        <v>56</v>
      </c>
      <c r="F114" s="44">
        <v>0.031226851851851853</v>
      </c>
      <c r="G114" s="10" t="str">
        <f t="shared" si="6"/>
        <v>6.10/km</v>
      </c>
      <c r="H114" s="20">
        <f t="shared" si="8"/>
        <v>0.010138888888888892</v>
      </c>
      <c r="I114" s="20">
        <f t="shared" si="9"/>
        <v>0.009386574074074075</v>
      </c>
    </row>
    <row r="115" spans="1:9" ht="12.75">
      <c r="A115" s="41">
        <v>112</v>
      </c>
      <c r="B115" s="42" t="s">
        <v>130</v>
      </c>
      <c r="C115" s="42" t="s">
        <v>270</v>
      </c>
      <c r="D115" s="43" t="s">
        <v>13</v>
      </c>
      <c r="E115" s="42" t="s">
        <v>100</v>
      </c>
      <c r="F115" s="44">
        <v>0.03125</v>
      </c>
      <c r="G115" s="10" t="str">
        <f t="shared" si="6"/>
        <v>6.10/km</v>
      </c>
      <c r="H115" s="20">
        <f t="shared" si="8"/>
        <v>0.010162037037037039</v>
      </c>
      <c r="I115" s="20">
        <f t="shared" si="9"/>
        <v>0.009409722222222222</v>
      </c>
    </row>
    <row r="116" spans="1:9" ht="12.75">
      <c r="A116" s="41">
        <v>113</v>
      </c>
      <c r="B116" s="42" t="s">
        <v>131</v>
      </c>
      <c r="C116" s="42" t="s">
        <v>355</v>
      </c>
      <c r="D116" s="43" t="s">
        <v>15</v>
      </c>
      <c r="E116" s="42" t="s">
        <v>328</v>
      </c>
      <c r="F116" s="44">
        <v>0.03127314814814815</v>
      </c>
      <c r="G116" s="10" t="str">
        <f t="shared" si="6"/>
        <v>6.10/km</v>
      </c>
      <c r="H116" s="20">
        <f t="shared" si="8"/>
        <v>0.010185185185185186</v>
      </c>
      <c r="I116" s="20">
        <f t="shared" si="9"/>
        <v>0.008148148148148147</v>
      </c>
    </row>
    <row r="117" spans="1:9" ht="12.75">
      <c r="A117" s="49">
        <v>114</v>
      </c>
      <c r="B117" s="50" t="s">
        <v>351</v>
      </c>
      <c r="C117" s="50" t="s">
        <v>290</v>
      </c>
      <c r="D117" s="51" t="s">
        <v>32</v>
      </c>
      <c r="E117" s="50" t="s">
        <v>318</v>
      </c>
      <c r="F117" s="52">
        <v>0.03131944444444445</v>
      </c>
      <c r="G117" s="15" t="str">
        <f t="shared" si="6"/>
        <v>6.11/km</v>
      </c>
      <c r="H117" s="16">
        <f t="shared" si="8"/>
        <v>0.010231481481481487</v>
      </c>
      <c r="I117" s="16">
        <f t="shared" si="9"/>
        <v>0.0069444444444444475</v>
      </c>
    </row>
    <row r="118" spans="1:9" ht="12.75">
      <c r="A118" s="41">
        <v>115</v>
      </c>
      <c r="B118" s="42" t="s">
        <v>132</v>
      </c>
      <c r="C118" s="42" t="s">
        <v>307</v>
      </c>
      <c r="D118" s="43" t="s">
        <v>20</v>
      </c>
      <c r="E118" s="38" t="s">
        <v>204</v>
      </c>
      <c r="F118" s="44">
        <v>0.031504629629629625</v>
      </c>
      <c r="G118" s="10" t="str">
        <f t="shared" si="6"/>
        <v>6.13/km</v>
      </c>
      <c r="H118" s="20">
        <f t="shared" si="8"/>
        <v>0.010416666666666664</v>
      </c>
      <c r="I118" s="20">
        <f t="shared" si="9"/>
        <v>0.007951388888888886</v>
      </c>
    </row>
    <row r="119" spans="1:9" ht="12.75">
      <c r="A119" s="41">
        <v>116</v>
      </c>
      <c r="B119" s="42" t="s">
        <v>133</v>
      </c>
      <c r="C119" s="42" t="s">
        <v>355</v>
      </c>
      <c r="D119" s="43" t="s">
        <v>94</v>
      </c>
      <c r="E119" s="42" t="s">
        <v>321</v>
      </c>
      <c r="F119" s="44">
        <v>0.031608796296296295</v>
      </c>
      <c r="G119" s="10" t="str">
        <f t="shared" si="6"/>
        <v>6.14/km</v>
      </c>
      <c r="H119" s="20">
        <f t="shared" si="8"/>
        <v>0.010520833333333333</v>
      </c>
      <c r="I119" s="20">
        <f t="shared" si="9"/>
        <v>0.0031944444444444477</v>
      </c>
    </row>
    <row r="120" spans="1:9" ht="12.75">
      <c r="A120" s="41">
        <v>117</v>
      </c>
      <c r="B120" s="42" t="s">
        <v>384</v>
      </c>
      <c r="C120" s="42" t="s">
        <v>385</v>
      </c>
      <c r="D120" s="43" t="s">
        <v>134</v>
      </c>
      <c r="E120" s="42" t="s">
        <v>346</v>
      </c>
      <c r="F120" s="44">
        <v>0.031689814814814816</v>
      </c>
      <c r="G120" s="10" t="str">
        <f t="shared" si="6"/>
        <v>6.15/km</v>
      </c>
      <c r="H120" s="20">
        <f t="shared" si="8"/>
        <v>0.010601851851851855</v>
      </c>
      <c r="I120" s="20">
        <f t="shared" si="9"/>
        <v>0</v>
      </c>
    </row>
    <row r="121" spans="1:9" ht="12.75">
      <c r="A121" s="41">
        <v>118</v>
      </c>
      <c r="B121" s="42" t="s">
        <v>135</v>
      </c>
      <c r="C121" s="42" t="s">
        <v>136</v>
      </c>
      <c r="D121" s="43" t="s">
        <v>42</v>
      </c>
      <c r="E121" s="42" t="s">
        <v>137</v>
      </c>
      <c r="F121" s="44">
        <v>0.03172453703703703</v>
      </c>
      <c r="G121" s="10" t="str">
        <f t="shared" si="6"/>
        <v>6.15/km</v>
      </c>
      <c r="H121" s="20">
        <f t="shared" si="8"/>
        <v>0.010636574074074069</v>
      </c>
      <c r="I121" s="20">
        <f t="shared" si="9"/>
        <v>0.006817129629629624</v>
      </c>
    </row>
    <row r="122" spans="1:9" ht="12.75">
      <c r="A122" s="41">
        <v>119</v>
      </c>
      <c r="B122" s="42" t="s">
        <v>138</v>
      </c>
      <c r="C122" s="42" t="s">
        <v>380</v>
      </c>
      <c r="D122" s="43" t="s">
        <v>20</v>
      </c>
      <c r="E122" s="42" t="s">
        <v>402</v>
      </c>
      <c r="F122" s="44">
        <v>0.031747685185185184</v>
      </c>
      <c r="G122" s="10" t="str">
        <f t="shared" si="6"/>
        <v>6.16/km</v>
      </c>
      <c r="H122" s="20">
        <f t="shared" si="8"/>
        <v>0.010659722222222223</v>
      </c>
      <c r="I122" s="20">
        <f t="shared" si="9"/>
        <v>0.008194444444444445</v>
      </c>
    </row>
    <row r="123" spans="1:9" ht="12.75">
      <c r="A123" s="41">
        <v>120</v>
      </c>
      <c r="B123" s="42" t="s">
        <v>139</v>
      </c>
      <c r="C123" s="42" t="s">
        <v>291</v>
      </c>
      <c r="D123" s="43" t="s">
        <v>42</v>
      </c>
      <c r="E123" s="42" t="s">
        <v>28</v>
      </c>
      <c r="F123" s="44">
        <v>0.031782407407407405</v>
      </c>
      <c r="G123" s="10" t="str">
        <f t="shared" si="6"/>
        <v>6.16/km</v>
      </c>
      <c r="H123" s="20">
        <f t="shared" si="8"/>
        <v>0.010694444444444444</v>
      </c>
      <c r="I123" s="20">
        <f t="shared" si="9"/>
        <v>0.006874999999999999</v>
      </c>
    </row>
    <row r="124" spans="1:9" ht="12.75">
      <c r="A124" s="41">
        <v>121</v>
      </c>
      <c r="B124" s="42" t="s">
        <v>140</v>
      </c>
      <c r="C124" s="42" t="s">
        <v>283</v>
      </c>
      <c r="D124" s="43" t="s">
        <v>42</v>
      </c>
      <c r="E124" s="42" t="s">
        <v>322</v>
      </c>
      <c r="F124" s="44">
        <v>0.031828703703703706</v>
      </c>
      <c r="G124" s="10" t="str">
        <f t="shared" si="6"/>
        <v>6.17/km</v>
      </c>
      <c r="H124" s="20">
        <f t="shared" si="8"/>
        <v>0.010740740740740745</v>
      </c>
      <c r="I124" s="20">
        <f t="shared" si="9"/>
        <v>0.0069212962962963</v>
      </c>
    </row>
    <row r="125" spans="1:9" ht="12.75">
      <c r="A125" s="41">
        <v>122</v>
      </c>
      <c r="B125" s="42" t="s">
        <v>274</v>
      </c>
      <c r="C125" s="42" t="s">
        <v>266</v>
      </c>
      <c r="D125" s="43" t="s">
        <v>94</v>
      </c>
      <c r="E125" s="42" t="s">
        <v>349</v>
      </c>
      <c r="F125" s="44">
        <v>0.03186342592592593</v>
      </c>
      <c r="G125" s="10" t="str">
        <f t="shared" si="6"/>
        <v>6.17/km</v>
      </c>
      <c r="H125" s="20">
        <f t="shared" si="8"/>
        <v>0.010775462962962966</v>
      </c>
      <c r="I125" s="20">
        <f t="shared" si="9"/>
        <v>0.00344907407407408</v>
      </c>
    </row>
    <row r="126" spans="1:9" ht="12.75">
      <c r="A126" s="41">
        <v>123</v>
      </c>
      <c r="B126" s="42" t="s">
        <v>141</v>
      </c>
      <c r="C126" s="42" t="s">
        <v>142</v>
      </c>
      <c r="D126" s="43" t="s">
        <v>12</v>
      </c>
      <c r="E126" s="42" t="s">
        <v>402</v>
      </c>
      <c r="F126" s="44">
        <v>0.031875</v>
      </c>
      <c r="G126" s="10" t="str">
        <f t="shared" si="6"/>
        <v>6.17/km</v>
      </c>
      <c r="H126" s="20">
        <f t="shared" si="8"/>
        <v>0.01078703703703704</v>
      </c>
      <c r="I126" s="20">
        <f t="shared" si="9"/>
        <v>0.010300925925925925</v>
      </c>
    </row>
    <row r="127" spans="1:9" ht="12.75">
      <c r="A127" s="41">
        <v>124</v>
      </c>
      <c r="B127" s="42" t="s">
        <v>143</v>
      </c>
      <c r="C127" s="42" t="s">
        <v>144</v>
      </c>
      <c r="D127" s="43" t="s">
        <v>12</v>
      </c>
      <c r="E127" s="42" t="s">
        <v>18</v>
      </c>
      <c r="F127" s="44">
        <v>0.0319212962962963</v>
      </c>
      <c r="G127" s="10" t="str">
        <f t="shared" si="6"/>
        <v>6.18/km</v>
      </c>
      <c r="H127" s="20">
        <f t="shared" si="8"/>
        <v>0.01083333333333334</v>
      </c>
      <c r="I127" s="20">
        <f t="shared" si="9"/>
        <v>0.010347222222222226</v>
      </c>
    </row>
    <row r="128" spans="1:9" ht="12.75">
      <c r="A128" s="41">
        <v>125</v>
      </c>
      <c r="B128" s="42" t="s">
        <v>145</v>
      </c>
      <c r="C128" s="42" t="s">
        <v>299</v>
      </c>
      <c r="D128" s="43" t="s">
        <v>12</v>
      </c>
      <c r="E128" s="42" t="s">
        <v>100</v>
      </c>
      <c r="F128" s="44">
        <v>0.03229166666666667</v>
      </c>
      <c r="G128" s="10" t="str">
        <f t="shared" si="6"/>
        <v>6.22/km</v>
      </c>
      <c r="H128" s="20">
        <f t="shared" si="8"/>
        <v>0.011203703703703709</v>
      </c>
      <c r="I128" s="20">
        <f t="shared" si="9"/>
        <v>0.010717592592592595</v>
      </c>
    </row>
    <row r="129" spans="1:9" ht="12.75">
      <c r="A129" s="41">
        <v>126</v>
      </c>
      <c r="B129" s="42" t="s">
        <v>146</v>
      </c>
      <c r="C129" s="42" t="s">
        <v>147</v>
      </c>
      <c r="D129" s="43" t="s">
        <v>148</v>
      </c>
      <c r="E129" s="42" t="s">
        <v>402</v>
      </c>
      <c r="F129" s="44">
        <v>0.0324537037037037</v>
      </c>
      <c r="G129" s="10" t="str">
        <f t="shared" si="6"/>
        <v>6.24/km</v>
      </c>
      <c r="H129" s="20">
        <f t="shared" si="8"/>
        <v>0.011365740740740739</v>
      </c>
      <c r="I129" s="20">
        <f t="shared" si="9"/>
        <v>0</v>
      </c>
    </row>
    <row r="130" spans="1:9" ht="12.75">
      <c r="A130" s="41">
        <v>127</v>
      </c>
      <c r="B130" s="42" t="s">
        <v>379</v>
      </c>
      <c r="C130" s="42" t="s">
        <v>380</v>
      </c>
      <c r="D130" s="43" t="s">
        <v>94</v>
      </c>
      <c r="E130" s="42" t="s">
        <v>328</v>
      </c>
      <c r="F130" s="44">
        <v>0.03246527777777778</v>
      </c>
      <c r="G130" s="10" t="str">
        <f t="shared" si="6"/>
        <v>6.24/km</v>
      </c>
      <c r="H130" s="20">
        <f t="shared" si="8"/>
        <v>0.01137731481481482</v>
      </c>
      <c r="I130" s="20">
        <f t="shared" si="9"/>
        <v>0.0040509259259259335</v>
      </c>
    </row>
    <row r="131" spans="1:9" ht="12.75">
      <c r="A131" s="41">
        <v>128</v>
      </c>
      <c r="B131" s="42" t="s">
        <v>386</v>
      </c>
      <c r="C131" s="42" t="s">
        <v>387</v>
      </c>
      <c r="D131" s="43" t="s">
        <v>36</v>
      </c>
      <c r="E131" s="42" t="s">
        <v>328</v>
      </c>
      <c r="F131" s="44">
        <v>0.032511574074074075</v>
      </c>
      <c r="G131" s="10" t="str">
        <f t="shared" si="6"/>
        <v>6.25/km</v>
      </c>
      <c r="H131" s="20">
        <f t="shared" si="8"/>
        <v>0.011423611111111114</v>
      </c>
      <c r="I131" s="20">
        <f t="shared" si="9"/>
        <v>0.008055555555555555</v>
      </c>
    </row>
    <row r="132" spans="1:9" ht="12.75">
      <c r="A132" s="41">
        <v>129</v>
      </c>
      <c r="B132" s="42" t="s">
        <v>149</v>
      </c>
      <c r="C132" s="42" t="s">
        <v>295</v>
      </c>
      <c r="D132" s="43" t="s">
        <v>12</v>
      </c>
      <c r="E132" s="42" t="s">
        <v>33</v>
      </c>
      <c r="F132" s="44">
        <v>0.032789351851851854</v>
      </c>
      <c r="G132" s="10" t="str">
        <f aca="true" t="shared" si="10" ref="G132:G185">TEXT(INT((HOUR(F132)*3600+MINUTE(F132)*60+SECOND(F132))/$I$2/60),"0")&amp;"."&amp;TEXT(MOD((HOUR(F132)*3600+MINUTE(F132)*60+SECOND(F132))/$I$2,60),"00")&amp;"/km"</f>
        <v>6.28/km</v>
      </c>
      <c r="H132" s="20">
        <f t="shared" si="8"/>
        <v>0.011701388888888893</v>
      </c>
      <c r="I132" s="20">
        <f t="shared" si="9"/>
        <v>0.011215277777777779</v>
      </c>
    </row>
    <row r="133" spans="1:9" ht="12.75">
      <c r="A133" s="41">
        <v>130</v>
      </c>
      <c r="B133" s="42" t="s">
        <v>150</v>
      </c>
      <c r="C133" s="42" t="s">
        <v>277</v>
      </c>
      <c r="D133" s="43" t="s">
        <v>13</v>
      </c>
      <c r="E133" s="38" t="s">
        <v>205</v>
      </c>
      <c r="F133" s="44">
        <v>0.032858796296296296</v>
      </c>
      <c r="G133" s="10" t="str">
        <f t="shared" si="10"/>
        <v>6.29/km</v>
      </c>
      <c r="H133" s="20">
        <f t="shared" si="8"/>
        <v>0.011770833333333335</v>
      </c>
      <c r="I133" s="20">
        <f t="shared" si="9"/>
        <v>0.011018518518518518</v>
      </c>
    </row>
    <row r="134" spans="1:9" ht="12.75">
      <c r="A134" s="41">
        <v>131</v>
      </c>
      <c r="B134" s="42" t="s">
        <v>151</v>
      </c>
      <c r="C134" s="42" t="s">
        <v>356</v>
      </c>
      <c r="D134" s="43" t="s">
        <v>134</v>
      </c>
      <c r="E134" s="42" t="s">
        <v>322</v>
      </c>
      <c r="F134" s="44">
        <v>0.032870370370370376</v>
      </c>
      <c r="G134" s="10" t="str">
        <f t="shared" si="10"/>
        <v>6.29/km</v>
      </c>
      <c r="H134" s="20">
        <f t="shared" si="8"/>
        <v>0.011782407407407415</v>
      </c>
      <c r="I134" s="20">
        <f t="shared" si="9"/>
        <v>0.0011805555555555597</v>
      </c>
    </row>
    <row r="135" spans="1:9" ht="12.75">
      <c r="A135" s="41">
        <v>132</v>
      </c>
      <c r="B135" s="42" t="s">
        <v>64</v>
      </c>
      <c r="C135" s="42" t="s">
        <v>295</v>
      </c>
      <c r="D135" s="43" t="s">
        <v>86</v>
      </c>
      <c r="E135" s="42" t="s">
        <v>322</v>
      </c>
      <c r="F135" s="44">
        <v>0.03289351851851852</v>
      </c>
      <c r="G135" s="10" t="str">
        <f t="shared" si="10"/>
        <v>6.29/km</v>
      </c>
      <c r="H135" s="20">
        <f t="shared" si="8"/>
        <v>0.011805555555555562</v>
      </c>
      <c r="I135" s="20">
        <f t="shared" si="9"/>
        <v>0.005162037037037045</v>
      </c>
    </row>
    <row r="136" spans="1:9" ht="12.75">
      <c r="A136" s="41">
        <v>133</v>
      </c>
      <c r="B136" s="42" t="s">
        <v>133</v>
      </c>
      <c r="C136" s="42" t="s">
        <v>286</v>
      </c>
      <c r="D136" s="43" t="s">
        <v>32</v>
      </c>
      <c r="E136" s="42" t="s">
        <v>402</v>
      </c>
      <c r="F136" s="44">
        <v>0.03320601851851852</v>
      </c>
      <c r="G136" s="10" t="str">
        <f t="shared" si="10"/>
        <v>6.33/km</v>
      </c>
      <c r="H136" s="20">
        <f t="shared" si="8"/>
        <v>0.012118055555555556</v>
      </c>
      <c r="I136" s="20">
        <f t="shared" si="9"/>
        <v>0.008831018518518516</v>
      </c>
    </row>
    <row r="137" spans="1:9" ht="12.75">
      <c r="A137" s="41">
        <v>134</v>
      </c>
      <c r="B137" s="42" t="s">
        <v>152</v>
      </c>
      <c r="C137" s="42" t="s">
        <v>153</v>
      </c>
      <c r="D137" s="43" t="s">
        <v>42</v>
      </c>
      <c r="E137" s="42" t="s">
        <v>46</v>
      </c>
      <c r="F137" s="44">
        <v>0.033414351851851855</v>
      </c>
      <c r="G137" s="10" t="str">
        <f t="shared" si="10"/>
        <v>6.35/km</v>
      </c>
      <c r="H137" s="20">
        <f t="shared" si="8"/>
        <v>0.012326388888888894</v>
      </c>
      <c r="I137" s="20">
        <f t="shared" si="9"/>
        <v>0.008506944444444449</v>
      </c>
    </row>
    <row r="138" spans="1:9" ht="12.75">
      <c r="A138" s="41">
        <v>135</v>
      </c>
      <c r="B138" s="42" t="s">
        <v>154</v>
      </c>
      <c r="C138" s="42" t="s">
        <v>155</v>
      </c>
      <c r="D138" s="43" t="s">
        <v>12</v>
      </c>
      <c r="E138" s="42" t="s">
        <v>100</v>
      </c>
      <c r="F138" s="44">
        <v>0.033541666666666664</v>
      </c>
      <c r="G138" s="10" t="str">
        <f t="shared" si="10"/>
        <v>6.37/km</v>
      </c>
      <c r="H138" s="20">
        <f t="shared" si="8"/>
        <v>0.012453703703703703</v>
      </c>
      <c r="I138" s="20">
        <f t="shared" si="9"/>
        <v>0.011967592592592589</v>
      </c>
    </row>
    <row r="139" spans="1:9" ht="12.75">
      <c r="A139" s="41">
        <v>136</v>
      </c>
      <c r="B139" s="42" t="s">
        <v>156</v>
      </c>
      <c r="C139" s="42" t="s">
        <v>272</v>
      </c>
      <c r="D139" s="43" t="s">
        <v>20</v>
      </c>
      <c r="E139" s="42" t="s">
        <v>402</v>
      </c>
      <c r="F139" s="44">
        <v>0.03357638888888889</v>
      </c>
      <c r="G139" s="10" t="str">
        <f t="shared" si="10"/>
        <v>6.37/km</v>
      </c>
      <c r="H139" s="20">
        <f t="shared" si="8"/>
        <v>0.01248842592592593</v>
      </c>
      <c r="I139" s="20">
        <f t="shared" si="9"/>
        <v>0.010023148148148153</v>
      </c>
    </row>
    <row r="140" spans="1:9" ht="12.75">
      <c r="A140" s="41">
        <v>137</v>
      </c>
      <c r="B140" s="42" t="s">
        <v>127</v>
      </c>
      <c r="C140" s="42" t="s">
        <v>285</v>
      </c>
      <c r="D140" s="43" t="s">
        <v>42</v>
      </c>
      <c r="E140" s="42" t="s">
        <v>206</v>
      </c>
      <c r="F140" s="44">
        <v>0.033726851851851855</v>
      </c>
      <c r="G140" s="10" t="str">
        <f t="shared" si="10"/>
        <v>6.39/km</v>
      </c>
      <c r="H140" s="20">
        <f t="shared" si="8"/>
        <v>0.012638888888888894</v>
      </c>
      <c r="I140" s="20">
        <f t="shared" si="9"/>
        <v>0.00881944444444445</v>
      </c>
    </row>
    <row r="141" spans="1:9" ht="12.75">
      <c r="A141" s="41">
        <v>138</v>
      </c>
      <c r="B141" s="42" t="s">
        <v>157</v>
      </c>
      <c r="C141" s="42" t="s">
        <v>270</v>
      </c>
      <c r="D141" s="43" t="s">
        <v>10</v>
      </c>
      <c r="E141" s="42" t="s">
        <v>28</v>
      </c>
      <c r="F141" s="44">
        <v>0.03380787037037037</v>
      </c>
      <c r="G141" s="10" t="str">
        <f t="shared" si="10"/>
        <v>6.40/km</v>
      </c>
      <c r="H141" s="20">
        <f t="shared" si="8"/>
        <v>0.012719907407407409</v>
      </c>
      <c r="I141" s="20">
        <f t="shared" si="9"/>
        <v>0.012719907407407409</v>
      </c>
    </row>
    <row r="142" spans="1:9" ht="12.75">
      <c r="A142" s="41">
        <v>139</v>
      </c>
      <c r="B142" s="42" t="s">
        <v>390</v>
      </c>
      <c r="C142" s="42" t="s">
        <v>391</v>
      </c>
      <c r="D142" s="43" t="s">
        <v>36</v>
      </c>
      <c r="E142" s="42" t="s">
        <v>346</v>
      </c>
      <c r="F142" s="44">
        <v>0.03387731481481481</v>
      </c>
      <c r="G142" s="10" t="str">
        <f t="shared" si="10"/>
        <v>6.41/km</v>
      </c>
      <c r="H142" s="20">
        <f t="shared" si="8"/>
        <v>0.01278935185185185</v>
      </c>
      <c r="I142" s="20">
        <f t="shared" si="9"/>
        <v>0.009421296296296292</v>
      </c>
    </row>
    <row r="143" spans="1:9" ht="12.75">
      <c r="A143" s="41">
        <v>140</v>
      </c>
      <c r="B143" s="42" t="s">
        <v>158</v>
      </c>
      <c r="C143" s="42" t="s">
        <v>267</v>
      </c>
      <c r="D143" s="43" t="s">
        <v>12</v>
      </c>
      <c r="E143" s="42" t="s">
        <v>28</v>
      </c>
      <c r="F143" s="44">
        <v>0.0340625</v>
      </c>
      <c r="G143" s="10" t="str">
        <f t="shared" si="10"/>
        <v>6.43/km</v>
      </c>
      <c r="H143" s="20">
        <f t="shared" si="8"/>
        <v>0.012974537037037041</v>
      </c>
      <c r="I143" s="20">
        <f t="shared" si="9"/>
        <v>0.012488425925925927</v>
      </c>
    </row>
    <row r="144" spans="1:9" ht="12.75">
      <c r="A144" s="41">
        <v>141</v>
      </c>
      <c r="B144" s="42" t="s">
        <v>159</v>
      </c>
      <c r="C144" s="42" t="s">
        <v>300</v>
      </c>
      <c r="D144" s="43" t="s">
        <v>36</v>
      </c>
      <c r="E144" s="42" t="s">
        <v>28</v>
      </c>
      <c r="F144" s="44">
        <v>0.03414351851851852</v>
      </c>
      <c r="G144" s="10" t="str">
        <f t="shared" si="10"/>
        <v>6.44/km</v>
      </c>
      <c r="H144" s="20">
        <f t="shared" si="8"/>
        <v>0.013055555555555556</v>
      </c>
      <c r="I144" s="20">
        <f t="shared" si="9"/>
        <v>0.009687499999999998</v>
      </c>
    </row>
    <row r="145" spans="1:9" ht="12.75">
      <c r="A145" s="41">
        <v>142</v>
      </c>
      <c r="B145" s="42" t="s">
        <v>160</v>
      </c>
      <c r="C145" s="42" t="s">
        <v>280</v>
      </c>
      <c r="D145" s="43" t="s">
        <v>12</v>
      </c>
      <c r="E145" s="42" t="s">
        <v>111</v>
      </c>
      <c r="F145" s="44">
        <v>0.03414351851851852</v>
      </c>
      <c r="G145" s="10" t="str">
        <f t="shared" si="10"/>
        <v>6.44/km</v>
      </c>
      <c r="H145" s="20">
        <f t="shared" si="8"/>
        <v>0.013055555555555556</v>
      </c>
      <c r="I145" s="20">
        <f t="shared" si="9"/>
        <v>0.012569444444444442</v>
      </c>
    </row>
    <row r="146" spans="1:9" ht="12.75">
      <c r="A146" s="41">
        <v>143</v>
      </c>
      <c r="B146" s="42" t="s">
        <v>161</v>
      </c>
      <c r="C146" s="42" t="s">
        <v>394</v>
      </c>
      <c r="D146" s="43" t="s">
        <v>162</v>
      </c>
      <c r="E146" s="42" t="s">
        <v>46</v>
      </c>
      <c r="F146" s="44">
        <v>0.034201388888888885</v>
      </c>
      <c r="G146" s="10" t="str">
        <f t="shared" si="10"/>
        <v>6.45/km</v>
      </c>
      <c r="H146" s="20">
        <f t="shared" si="8"/>
        <v>0.013113425925925924</v>
      </c>
      <c r="I146" s="20">
        <f t="shared" si="9"/>
        <v>0</v>
      </c>
    </row>
    <row r="147" spans="1:9" ht="12.75">
      <c r="A147" s="41">
        <v>144</v>
      </c>
      <c r="B147" s="42" t="s">
        <v>378</v>
      </c>
      <c r="C147" s="42" t="s">
        <v>324</v>
      </c>
      <c r="D147" s="43" t="s">
        <v>42</v>
      </c>
      <c r="E147" s="42" t="s">
        <v>328</v>
      </c>
      <c r="F147" s="44">
        <v>0.03449074074074074</v>
      </c>
      <c r="G147" s="10" t="str">
        <f t="shared" si="10"/>
        <v>6.48/km</v>
      </c>
      <c r="H147" s="20">
        <f t="shared" si="8"/>
        <v>0.013402777777777777</v>
      </c>
      <c r="I147" s="20">
        <f t="shared" si="9"/>
        <v>0.009583333333333333</v>
      </c>
    </row>
    <row r="148" spans="1:9" ht="12.75">
      <c r="A148" s="41">
        <v>145</v>
      </c>
      <c r="B148" s="42" t="s">
        <v>163</v>
      </c>
      <c r="C148" s="42" t="s">
        <v>296</v>
      </c>
      <c r="D148" s="43" t="s">
        <v>13</v>
      </c>
      <c r="E148" s="42" t="s">
        <v>328</v>
      </c>
      <c r="F148" s="44">
        <v>0.03449074074074074</v>
      </c>
      <c r="G148" s="10" t="str">
        <f t="shared" si="10"/>
        <v>6.48/km</v>
      </c>
      <c r="H148" s="20">
        <f t="shared" si="8"/>
        <v>0.013402777777777777</v>
      </c>
      <c r="I148" s="20">
        <f t="shared" si="9"/>
        <v>0.01265046296296296</v>
      </c>
    </row>
    <row r="149" spans="1:9" ht="12.75">
      <c r="A149" s="41">
        <v>146</v>
      </c>
      <c r="B149" s="42" t="s">
        <v>392</v>
      </c>
      <c r="C149" s="42" t="s">
        <v>393</v>
      </c>
      <c r="D149" s="43" t="s">
        <v>134</v>
      </c>
      <c r="E149" s="42" t="s">
        <v>346</v>
      </c>
      <c r="F149" s="44">
        <v>0.03453703703703704</v>
      </c>
      <c r="G149" s="10" t="str">
        <f t="shared" si="10"/>
        <v>6.49/km</v>
      </c>
      <c r="H149" s="20">
        <f t="shared" si="8"/>
        <v>0.013449074074074079</v>
      </c>
      <c r="I149" s="20">
        <f t="shared" si="9"/>
        <v>0.002847222222222223</v>
      </c>
    </row>
    <row r="150" spans="1:9" ht="12.75">
      <c r="A150" s="41">
        <v>147</v>
      </c>
      <c r="B150" s="42" t="s">
        <v>164</v>
      </c>
      <c r="C150" s="42" t="s">
        <v>165</v>
      </c>
      <c r="D150" s="43" t="s">
        <v>36</v>
      </c>
      <c r="E150" s="42" t="s">
        <v>328</v>
      </c>
      <c r="F150" s="44">
        <v>0.035277777777777776</v>
      </c>
      <c r="G150" s="10" t="str">
        <f t="shared" si="10"/>
        <v>6.58/km</v>
      </c>
      <c r="H150" s="20">
        <f t="shared" si="8"/>
        <v>0.014189814814814815</v>
      </c>
      <c r="I150" s="20">
        <f t="shared" si="9"/>
        <v>0.010821759259259257</v>
      </c>
    </row>
    <row r="151" spans="1:9" ht="12.75">
      <c r="A151" s="41">
        <v>148</v>
      </c>
      <c r="B151" s="42" t="s">
        <v>166</v>
      </c>
      <c r="C151" s="42" t="s">
        <v>167</v>
      </c>
      <c r="D151" s="43" t="s">
        <v>10</v>
      </c>
      <c r="E151" s="42" t="s">
        <v>33</v>
      </c>
      <c r="F151" s="44">
        <v>0.03534722222222222</v>
      </c>
      <c r="G151" s="10" t="str">
        <f t="shared" si="10"/>
        <v>6.58/km</v>
      </c>
      <c r="H151" s="20">
        <f t="shared" si="8"/>
        <v>0.014259259259259256</v>
      </c>
      <c r="I151" s="20">
        <f t="shared" si="9"/>
        <v>0.014259259259259256</v>
      </c>
    </row>
    <row r="152" spans="1:9" ht="12.75">
      <c r="A152" s="41">
        <v>149</v>
      </c>
      <c r="B152" s="42" t="s">
        <v>168</v>
      </c>
      <c r="C152" s="42" t="s">
        <v>169</v>
      </c>
      <c r="D152" s="43" t="s">
        <v>42</v>
      </c>
      <c r="E152" s="42" t="s">
        <v>332</v>
      </c>
      <c r="F152" s="44">
        <v>0.03534722222222222</v>
      </c>
      <c r="G152" s="10" t="str">
        <f t="shared" si="10"/>
        <v>6.58/km</v>
      </c>
      <c r="H152" s="20">
        <f t="shared" si="8"/>
        <v>0.014259259259259256</v>
      </c>
      <c r="I152" s="20">
        <f t="shared" si="9"/>
        <v>0.010439814814814811</v>
      </c>
    </row>
    <row r="153" spans="1:9" ht="12.75">
      <c r="A153" s="41">
        <v>150</v>
      </c>
      <c r="B153" s="42" t="s">
        <v>170</v>
      </c>
      <c r="C153" s="42" t="s">
        <v>301</v>
      </c>
      <c r="D153" s="43" t="s">
        <v>13</v>
      </c>
      <c r="E153" s="38" t="s">
        <v>204</v>
      </c>
      <c r="F153" s="44">
        <v>0.035925925925925924</v>
      </c>
      <c r="G153" s="10" t="str">
        <f t="shared" si="10"/>
        <v>7.05/km</v>
      </c>
      <c r="H153" s="20">
        <f t="shared" si="8"/>
        <v>0.014837962962962963</v>
      </c>
      <c r="I153" s="20">
        <f t="shared" si="9"/>
        <v>0.014085648148148146</v>
      </c>
    </row>
    <row r="154" spans="1:9" ht="12.75">
      <c r="A154" s="41">
        <v>151</v>
      </c>
      <c r="B154" s="42" t="s">
        <v>171</v>
      </c>
      <c r="C154" s="42" t="s">
        <v>269</v>
      </c>
      <c r="D154" s="43" t="s">
        <v>13</v>
      </c>
      <c r="E154" s="38" t="s">
        <v>205</v>
      </c>
      <c r="F154" s="44">
        <v>0.03608796296296297</v>
      </c>
      <c r="G154" s="10" t="str">
        <f t="shared" si="10"/>
        <v>7.07/km</v>
      </c>
      <c r="H154" s="20">
        <f t="shared" si="8"/>
        <v>0.015000000000000006</v>
      </c>
      <c r="I154" s="20">
        <f t="shared" si="9"/>
        <v>0.01424768518518519</v>
      </c>
    </row>
    <row r="155" spans="1:9" ht="12.75">
      <c r="A155" s="41">
        <v>152</v>
      </c>
      <c r="B155" s="42" t="s">
        <v>172</v>
      </c>
      <c r="C155" s="42" t="s">
        <v>173</v>
      </c>
      <c r="D155" s="43" t="s">
        <v>36</v>
      </c>
      <c r="E155" s="38" t="s">
        <v>204</v>
      </c>
      <c r="F155" s="44">
        <v>0.03629629629629629</v>
      </c>
      <c r="G155" s="10" t="str">
        <f t="shared" si="10"/>
        <v>7.10/km</v>
      </c>
      <c r="H155" s="20">
        <f t="shared" si="8"/>
        <v>0.01520833333333333</v>
      </c>
      <c r="I155" s="20">
        <f t="shared" si="9"/>
        <v>0.011840277777777772</v>
      </c>
    </row>
    <row r="156" spans="1:9" ht="12.75">
      <c r="A156" s="41">
        <v>153</v>
      </c>
      <c r="B156" s="42" t="s">
        <v>87</v>
      </c>
      <c r="C156" s="42" t="s">
        <v>286</v>
      </c>
      <c r="D156" s="43" t="s">
        <v>116</v>
      </c>
      <c r="E156" s="42" t="s">
        <v>33</v>
      </c>
      <c r="F156" s="44">
        <v>0.03680555555555556</v>
      </c>
      <c r="G156" s="10" t="str">
        <f t="shared" si="10"/>
        <v>7.16/km</v>
      </c>
      <c r="H156" s="20">
        <f t="shared" si="8"/>
        <v>0.015717592592592596</v>
      </c>
      <c r="I156" s="20">
        <f t="shared" si="9"/>
        <v>0.007060185185185187</v>
      </c>
    </row>
    <row r="157" spans="1:9" ht="12.75">
      <c r="A157" s="41">
        <v>154</v>
      </c>
      <c r="B157" s="42" t="s">
        <v>388</v>
      </c>
      <c r="C157" s="42" t="s">
        <v>352</v>
      </c>
      <c r="D157" s="43" t="s">
        <v>42</v>
      </c>
      <c r="E157" s="42" t="s">
        <v>402</v>
      </c>
      <c r="F157" s="44">
        <v>0.03703703703703704</v>
      </c>
      <c r="G157" s="10" t="str">
        <f t="shared" si="10"/>
        <v>7.18/km</v>
      </c>
      <c r="H157" s="20">
        <f t="shared" si="8"/>
        <v>0.01594907407407408</v>
      </c>
      <c r="I157" s="20">
        <f t="shared" si="9"/>
        <v>0.012129629629629636</v>
      </c>
    </row>
    <row r="158" spans="1:9" ht="12.75">
      <c r="A158" s="41">
        <v>155</v>
      </c>
      <c r="B158" s="42" t="s">
        <v>174</v>
      </c>
      <c r="C158" s="42" t="s">
        <v>311</v>
      </c>
      <c r="D158" s="43" t="s">
        <v>15</v>
      </c>
      <c r="E158" s="38" t="s">
        <v>204</v>
      </c>
      <c r="F158" s="44">
        <v>0.037141203703703704</v>
      </c>
      <c r="G158" s="10" t="str">
        <f t="shared" si="10"/>
        <v>7.20/km</v>
      </c>
      <c r="H158" s="20">
        <f t="shared" si="8"/>
        <v>0.016053240740740743</v>
      </c>
      <c r="I158" s="20">
        <f t="shared" si="9"/>
        <v>0.014016203703703704</v>
      </c>
    </row>
    <row r="159" spans="1:9" ht="12.75">
      <c r="A159" s="41">
        <v>156</v>
      </c>
      <c r="B159" s="42" t="s">
        <v>316</v>
      </c>
      <c r="C159" s="42" t="s">
        <v>175</v>
      </c>
      <c r="D159" s="43" t="s">
        <v>162</v>
      </c>
      <c r="E159" s="38" t="s">
        <v>204</v>
      </c>
      <c r="F159" s="44">
        <v>0.037662037037037036</v>
      </c>
      <c r="G159" s="10" t="str">
        <f t="shared" si="10"/>
        <v>7.26/km</v>
      </c>
      <c r="H159" s="20">
        <f t="shared" si="8"/>
        <v>0.016574074074074074</v>
      </c>
      <c r="I159" s="20">
        <f t="shared" si="9"/>
        <v>0.00346064814814815</v>
      </c>
    </row>
    <row r="160" spans="1:9" ht="12.75">
      <c r="A160" s="41">
        <v>157</v>
      </c>
      <c r="B160" s="42" t="s">
        <v>176</v>
      </c>
      <c r="C160" s="42" t="s">
        <v>303</v>
      </c>
      <c r="D160" s="43" t="s">
        <v>32</v>
      </c>
      <c r="E160" s="38" t="s">
        <v>204</v>
      </c>
      <c r="F160" s="44">
        <v>0.03767361111111111</v>
      </c>
      <c r="G160" s="10" t="str">
        <f t="shared" si="10"/>
        <v>7.26/km</v>
      </c>
      <c r="H160" s="20">
        <f t="shared" si="8"/>
        <v>0.016585648148148148</v>
      </c>
      <c r="I160" s="20">
        <f t="shared" si="9"/>
        <v>0.013298611111111108</v>
      </c>
    </row>
    <row r="161" spans="1:9" ht="12.75">
      <c r="A161" s="41">
        <v>158</v>
      </c>
      <c r="B161" s="42" t="s">
        <v>177</v>
      </c>
      <c r="C161" s="42" t="s">
        <v>178</v>
      </c>
      <c r="D161" s="43" t="s">
        <v>36</v>
      </c>
      <c r="E161" s="42" t="s">
        <v>401</v>
      </c>
      <c r="F161" s="44">
        <v>0.037731481481481484</v>
      </c>
      <c r="G161" s="10" t="str">
        <f t="shared" si="10"/>
        <v>7.27/km</v>
      </c>
      <c r="H161" s="20">
        <f t="shared" si="8"/>
        <v>0.016643518518518523</v>
      </c>
      <c r="I161" s="20">
        <f t="shared" si="9"/>
        <v>0.013275462962962965</v>
      </c>
    </row>
    <row r="162" spans="1:9" ht="12.75">
      <c r="A162" s="41">
        <v>159</v>
      </c>
      <c r="B162" s="42" t="s">
        <v>164</v>
      </c>
      <c r="C162" s="42" t="s">
        <v>179</v>
      </c>
      <c r="D162" s="43" t="s">
        <v>36</v>
      </c>
      <c r="E162" s="42" t="s">
        <v>328</v>
      </c>
      <c r="F162" s="44">
        <v>0.0378125</v>
      </c>
      <c r="G162" s="10" t="str">
        <f t="shared" si="10"/>
        <v>7.28/km</v>
      </c>
      <c r="H162" s="20">
        <f aca="true" t="shared" si="11" ref="H162:H185">F162-$F$4</f>
        <v>0.016724537037037038</v>
      </c>
      <c r="I162" s="20">
        <f aca="true" t="shared" si="12" ref="I162:I185">F162-INDEX($F$4:$F$2039,MATCH(D162,$D$4:$D$2039,0))</f>
        <v>0.01335648148148148</v>
      </c>
    </row>
    <row r="163" spans="1:9" ht="12.75">
      <c r="A163" s="41">
        <v>160</v>
      </c>
      <c r="B163" s="42" t="s">
        <v>83</v>
      </c>
      <c r="C163" s="42" t="s">
        <v>266</v>
      </c>
      <c r="D163" s="43" t="s">
        <v>13</v>
      </c>
      <c r="E163" s="42" t="s">
        <v>52</v>
      </c>
      <c r="F163" s="44">
        <v>0.03819444444444444</v>
      </c>
      <c r="G163" s="10" t="str">
        <f t="shared" si="10"/>
        <v>7.32/km</v>
      </c>
      <c r="H163" s="20">
        <f t="shared" si="11"/>
        <v>0.01710648148148148</v>
      </c>
      <c r="I163" s="20">
        <f t="shared" si="12"/>
        <v>0.016354166666666663</v>
      </c>
    </row>
    <row r="164" spans="1:9" ht="12.75">
      <c r="A164" s="41">
        <v>161</v>
      </c>
      <c r="B164" s="42" t="s">
        <v>315</v>
      </c>
      <c r="C164" s="42" t="s">
        <v>289</v>
      </c>
      <c r="D164" s="43" t="s">
        <v>36</v>
      </c>
      <c r="E164" s="42" t="s">
        <v>361</v>
      </c>
      <c r="F164" s="44">
        <v>0.03834490740740741</v>
      </c>
      <c r="G164" s="10" t="str">
        <f t="shared" si="10"/>
        <v>7.34/km</v>
      </c>
      <c r="H164" s="20">
        <f t="shared" si="11"/>
        <v>0.01725694444444445</v>
      </c>
      <c r="I164" s="20">
        <f t="shared" si="12"/>
        <v>0.013888888888888892</v>
      </c>
    </row>
    <row r="165" spans="1:9" ht="12.75">
      <c r="A165" s="41">
        <v>162</v>
      </c>
      <c r="B165" s="42" t="s">
        <v>180</v>
      </c>
      <c r="C165" s="42" t="s">
        <v>304</v>
      </c>
      <c r="D165" s="43" t="s">
        <v>42</v>
      </c>
      <c r="E165" s="42" t="s">
        <v>346</v>
      </c>
      <c r="F165" s="44">
        <v>0.03836805555555555</v>
      </c>
      <c r="G165" s="10" t="str">
        <f t="shared" si="10"/>
        <v>7.34/km</v>
      </c>
      <c r="H165" s="20">
        <f t="shared" si="11"/>
        <v>0.01728009259259259</v>
      </c>
      <c r="I165" s="20">
        <f t="shared" si="12"/>
        <v>0.013460648148148145</v>
      </c>
    </row>
    <row r="166" spans="1:9" ht="12.75">
      <c r="A166" s="41">
        <v>163</v>
      </c>
      <c r="B166" s="42" t="s">
        <v>181</v>
      </c>
      <c r="C166" s="42" t="s">
        <v>266</v>
      </c>
      <c r="D166" s="43" t="s">
        <v>86</v>
      </c>
      <c r="E166" s="42" t="s">
        <v>366</v>
      </c>
      <c r="F166" s="44">
        <v>0.03864583333333333</v>
      </c>
      <c r="G166" s="10" t="str">
        <f t="shared" si="10"/>
        <v>7.37/km</v>
      </c>
      <c r="H166" s="20">
        <f t="shared" si="11"/>
        <v>0.01755787037037037</v>
      </c>
      <c r="I166" s="20">
        <f t="shared" si="12"/>
        <v>0.010914351851851852</v>
      </c>
    </row>
    <row r="167" spans="1:9" ht="12.75">
      <c r="A167" s="41">
        <v>164</v>
      </c>
      <c r="B167" s="42" t="s">
        <v>182</v>
      </c>
      <c r="C167" s="42" t="s">
        <v>300</v>
      </c>
      <c r="D167" s="43" t="s">
        <v>162</v>
      </c>
      <c r="E167" s="42" t="s">
        <v>328</v>
      </c>
      <c r="F167" s="44">
        <v>0.03902777777777778</v>
      </c>
      <c r="G167" s="10" t="str">
        <f t="shared" si="10"/>
        <v>7.42/km</v>
      </c>
      <c r="H167" s="20">
        <f t="shared" si="11"/>
        <v>0.017939814814814818</v>
      </c>
      <c r="I167" s="20">
        <f t="shared" si="12"/>
        <v>0.004826388888888894</v>
      </c>
    </row>
    <row r="168" spans="1:9" ht="12.75">
      <c r="A168" s="41">
        <v>165</v>
      </c>
      <c r="B168" s="42" t="s">
        <v>183</v>
      </c>
      <c r="C168" s="42" t="s">
        <v>184</v>
      </c>
      <c r="D168" s="43" t="s">
        <v>13</v>
      </c>
      <c r="E168" s="42" t="s">
        <v>328</v>
      </c>
      <c r="F168" s="44">
        <v>0.039560185185185184</v>
      </c>
      <c r="G168" s="10" t="str">
        <f t="shared" si="10"/>
        <v>7.48/km</v>
      </c>
      <c r="H168" s="20">
        <f t="shared" si="11"/>
        <v>0.018472222222222223</v>
      </c>
      <c r="I168" s="20">
        <f t="shared" si="12"/>
        <v>0.017719907407407406</v>
      </c>
    </row>
    <row r="169" spans="1:9" ht="12.75">
      <c r="A169" s="41">
        <v>166</v>
      </c>
      <c r="B169" s="42" t="s">
        <v>185</v>
      </c>
      <c r="C169" s="42" t="s">
        <v>186</v>
      </c>
      <c r="D169" s="43" t="s">
        <v>36</v>
      </c>
      <c r="E169" s="42" t="s">
        <v>346</v>
      </c>
      <c r="F169" s="44">
        <v>0.03971064814814815</v>
      </c>
      <c r="G169" s="10" t="str">
        <f t="shared" si="10"/>
        <v>7.50/km</v>
      </c>
      <c r="H169" s="20">
        <f t="shared" si="11"/>
        <v>0.018622685185185187</v>
      </c>
      <c r="I169" s="20">
        <f t="shared" si="12"/>
        <v>0.015254629629629628</v>
      </c>
    </row>
    <row r="170" spans="1:9" ht="12.75">
      <c r="A170" s="41">
        <v>167</v>
      </c>
      <c r="B170" s="42" t="s">
        <v>381</v>
      </c>
      <c r="C170" s="42" t="s">
        <v>382</v>
      </c>
      <c r="D170" s="43" t="s">
        <v>13</v>
      </c>
      <c r="E170" s="42" t="s">
        <v>346</v>
      </c>
      <c r="F170" s="44">
        <v>0.03971064814814815</v>
      </c>
      <c r="G170" s="10" t="str">
        <f t="shared" si="10"/>
        <v>7.50/km</v>
      </c>
      <c r="H170" s="20">
        <f t="shared" si="11"/>
        <v>0.018622685185185187</v>
      </c>
      <c r="I170" s="20">
        <f t="shared" si="12"/>
        <v>0.01787037037037037</v>
      </c>
    </row>
    <row r="171" spans="1:9" ht="12.75">
      <c r="A171" s="41">
        <v>168</v>
      </c>
      <c r="B171" s="42" t="s">
        <v>187</v>
      </c>
      <c r="C171" s="42" t="s">
        <v>282</v>
      </c>
      <c r="D171" s="43" t="s">
        <v>15</v>
      </c>
      <c r="E171" s="42" t="s">
        <v>28</v>
      </c>
      <c r="F171" s="44">
        <v>0.03995370370370371</v>
      </c>
      <c r="G171" s="10" t="str">
        <f t="shared" si="10"/>
        <v>7.53/km</v>
      </c>
      <c r="H171" s="20">
        <f t="shared" si="11"/>
        <v>0.018865740740740745</v>
      </c>
      <c r="I171" s="20">
        <f t="shared" si="12"/>
        <v>0.016828703703703707</v>
      </c>
    </row>
    <row r="172" spans="1:9" ht="12.75">
      <c r="A172" s="41">
        <v>169</v>
      </c>
      <c r="B172" s="42" t="s">
        <v>188</v>
      </c>
      <c r="C172" s="42" t="s">
        <v>298</v>
      </c>
      <c r="D172" s="43" t="s">
        <v>162</v>
      </c>
      <c r="E172" s="42" t="s">
        <v>322</v>
      </c>
      <c r="F172" s="44">
        <v>0.04002314814814815</v>
      </c>
      <c r="G172" s="10" t="str">
        <f t="shared" si="10"/>
        <v>7.54/km</v>
      </c>
      <c r="H172" s="20">
        <f t="shared" si="11"/>
        <v>0.018935185185185187</v>
      </c>
      <c r="I172" s="20">
        <f t="shared" si="12"/>
        <v>0.005821759259259263</v>
      </c>
    </row>
    <row r="173" spans="1:9" ht="12.75">
      <c r="A173" s="41">
        <v>170</v>
      </c>
      <c r="B173" s="42" t="s">
        <v>189</v>
      </c>
      <c r="C173" s="42" t="s">
        <v>190</v>
      </c>
      <c r="D173" s="43" t="s">
        <v>36</v>
      </c>
      <c r="E173" s="42" t="s">
        <v>322</v>
      </c>
      <c r="F173" s="44">
        <v>0.04002314814814815</v>
      </c>
      <c r="G173" s="10" t="str">
        <f t="shared" si="10"/>
        <v>7.54/km</v>
      </c>
      <c r="H173" s="20">
        <f t="shared" si="11"/>
        <v>0.018935185185185187</v>
      </c>
      <c r="I173" s="20">
        <f t="shared" si="12"/>
        <v>0.015567129629629629</v>
      </c>
    </row>
    <row r="174" spans="1:9" ht="12.75">
      <c r="A174" s="41">
        <v>171</v>
      </c>
      <c r="B174" s="42" t="s">
        <v>397</v>
      </c>
      <c r="C174" s="42" t="s">
        <v>398</v>
      </c>
      <c r="D174" s="43" t="s">
        <v>116</v>
      </c>
      <c r="E174" s="42" t="s">
        <v>340</v>
      </c>
      <c r="F174" s="44">
        <v>0.04016203703703704</v>
      </c>
      <c r="G174" s="10" t="str">
        <f t="shared" si="10"/>
        <v>7.55/km</v>
      </c>
      <c r="H174" s="20">
        <f t="shared" si="11"/>
        <v>0.019074074074074077</v>
      </c>
      <c r="I174" s="20">
        <f t="shared" si="12"/>
        <v>0.010416666666666668</v>
      </c>
    </row>
    <row r="175" spans="1:9" ht="12.75">
      <c r="A175" s="41">
        <v>172</v>
      </c>
      <c r="B175" s="42" t="s">
        <v>397</v>
      </c>
      <c r="C175" s="42" t="s">
        <v>287</v>
      </c>
      <c r="D175" s="43" t="s">
        <v>13</v>
      </c>
      <c r="E175" s="42" t="s">
        <v>340</v>
      </c>
      <c r="F175" s="44">
        <v>0.040185185185185185</v>
      </c>
      <c r="G175" s="10" t="str">
        <f t="shared" si="10"/>
        <v>7.56/km</v>
      </c>
      <c r="H175" s="20">
        <f t="shared" si="11"/>
        <v>0.019097222222222224</v>
      </c>
      <c r="I175" s="20">
        <f t="shared" si="12"/>
        <v>0.018344907407407407</v>
      </c>
    </row>
    <row r="176" spans="1:9" ht="12.75">
      <c r="A176" s="41">
        <v>173</v>
      </c>
      <c r="B176" s="42" t="s">
        <v>376</v>
      </c>
      <c r="C176" s="42" t="s">
        <v>365</v>
      </c>
      <c r="D176" s="43" t="s">
        <v>42</v>
      </c>
      <c r="E176" s="42" t="s">
        <v>28</v>
      </c>
      <c r="F176" s="44">
        <v>0.040671296296296296</v>
      </c>
      <c r="G176" s="10" t="str">
        <f t="shared" si="10"/>
        <v>8.01/km</v>
      </c>
      <c r="H176" s="20">
        <f t="shared" si="11"/>
        <v>0.019583333333333335</v>
      </c>
      <c r="I176" s="20">
        <f t="shared" si="12"/>
        <v>0.01576388888888889</v>
      </c>
    </row>
    <row r="177" spans="1:9" ht="12.75">
      <c r="A177" s="41">
        <v>174</v>
      </c>
      <c r="B177" s="42" t="s">
        <v>191</v>
      </c>
      <c r="C177" s="42" t="s">
        <v>178</v>
      </c>
      <c r="D177" s="43" t="s">
        <v>162</v>
      </c>
      <c r="E177" s="42" t="s">
        <v>192</v>
      </c>
      <c r="F177" s="44">
        <v>0.04082175925925926</v>
      </c>
      <c r="G177" s="10" t="str">
        <f t="shared" si="10"/>
        <v>8.03/km</v>
      </c>
      <c r="H177" s="20">
        <f t="shared" si="11"/>
        <v>0.019733796296296298</v>
      </c>
      <c r="I177" s="20">
        <f t="shared" si="12"/>
        <v>0.006620370370370374</v>
      </c>
    </row>
    <row r="178" spans="1:9" ht="12.75">
      <c r="A178" s="41">
        <v>175</v>
      </c>
      <c r="B178" s="42" t="s">
        <v>314</v>
      </c>
      <c r="C178" s="42" t="s">
        <v>297</v>
      </c>
      <c r="D178" s="43" t="s">
        <v>20</v>
      </c>
      <c r="E178" s="42" t="s">
        <v>325</v>
      </c>
      <c r="F178" s="44">
        <v>0.04082175925925926</v>
      </c>
      <c r="G178" s="10" t="str">
        <f t="shared" si="10"/>
        <v>8.03/km</v>
      </c>
      <c r="H178" s="20">
        <f t="shared" si="11"/>
        <v>0.019733796296296298</v>
      </c>
      <c r="I178" s="20">
        <f t="shared" si="12"/>
        <v>0.01726851851851852</v>
      </c>
    </row>
    <row r="179" spans="1:9" ht="12.75">
      <c r="A179" s="41">
        <v>176</v>
      </c>
      <c r="B179" s="42" t="s">
        <v>193</v>
      </c>
      <c r="C179" s="42" t="s">
        <v>354</v>
      </c>
      <c r="D179" s="43" t="s">
        <v>42</v>
      </c>
      <c r="E179" s="42" t="s">
        <v>328</v>
      </c>
      <c r="F179" s="44">
        <v>0.04109953703703704</v>
      </c>
      <c r="G179" s="10" t="str">
        <f t="shared" si="10"/>
        <v>8.06/km</v>
      </c>
      <c r="H179" s="20">
        <f t="shared" si="11"/>
        <v>0.020011574074074077</v>
      </c>
      <c r="I179" s="20">
        <f t="shared" si="12"/>
        <v>0.016192129629629633</v>
      </c>
    </row>
    <row r="180" spans="1:9" ht="12.75">
      <c r="A180" s="41">
        <v>177</v>
      </c>
      <c r="B180" s="42" t="s">
        <v>194</v>
      </c>
      <c r="C180" s="42" t="s">
        <v>395</v>
      </c>
      <c r="D180" s="43" t="s">
        <v>13</v>
      </c>
      <c r="E180" s="42" t="s">
        <v>328</v>
      </c>
      <c r="F180" s="44">
        <v>0.04158564814814815</v>
      </c>
      <c r="G180" s="10" t="str">
        <f t="shared" si="10"/>
        <v>8.12/km</v>
      </c>
      <c r="H180" s="20">
        <f t="shared" si="11"/>
        <v>0.020497685185185188</v>
      </c>
      <c r="I180" s="20">
        <f t="shared" si="12"/>
        <v>0.01974537037037037</v>
      </c>
    </row>
    <row r="181" spans="1:9" ht="12.75">
      <c r="A181" s="41">
        <v>178</v>
      </c>
      <c r="B181" s="42" t="s">
        <v>183</v>
      </c>
      <c r="C181" s="42" t="s">
        <v>272</v>
      </c>
      <c r="D181" s="43" t="s">
        <v>13</v>
      </c>
      <c r="E181" s="42" t="s">
        <v>328</v>
      </c>
      <c r="F181" s="44">
        <v>0.04159722222222222</v>
      </c>
      <c r="G181" s="10" t="str">
        <f t="shared" si="10"/>
        <v>8.12/km</v>
      </c>
      <c r="H181" s="20">
        <f t="shared" si="11"/>
        <v>0.020509259259259262</v>
      </c>
      <c r="I181" s="20">
        <f t="shared" si="12"/>
        <v>0.019756944444444445</v>
      </c>
    </row>
    <row r="182" spans="1:9" ht="12.75">
      <c r="A182" s="41">
        <v>179</v>
      </c>
      <c r="B182" s="42" t="s">
        <v>195</v>
      </c>
      <c r="C182" s="42" t="s">
        <v>273</v>
      </c>
      <c r="D182" s="43" t="s">
        <v>13</v>
      </c>
      <c r="E182" s="42" t="s">
        <v>401</v>
      </c>
      <c r="F182" s="44">
        <v>0.04471064814814815</v>
      </c>
      <c r="G182" s="10" t="str">
        <f t="shared" si="10"/>
        <v>8.49/km</v>
      </c>
      <c r="H182" s="20">
        <f t="shared" si="11"/>
        <v>0.02362268518518519</v>
      </c>
      <c r="I182" s="20">
        <f t="shared" si="12"/>
        <v>0.022870370370370374</v>
      </c>
    </row>
    <row r="183" spans="1:9" ht="12.75">
      <c r="A183" s="41">
        <v>180</v>
      </c>
      <c r="B183" s="42" t="s">
        <v>196</v>
      </c>
      <c r="C183" s="42" t="s">
        <v>197</v>
      </c>
      <c r="D183" s="43" t="s">
        <v>86</v>
      </c>
      <c r="E183" s="42" t="s">
        <v>346</v>
      </c>
      <c r="F183" s="44">
        <v>0.04471064814814815</v>
      </c>
      <c r="G183" s="10" t="str">
        <f t="shared" si="10"/>
        <v>8.49/km</v>
      </c>
      <c r="H183" s="20">
        <f t="shared" si="11"/>
        <v>0.02362268518518519</v>
      </c>
      <c r="I183" s="20">
        <f t="shared" si="12"/>
        <v>0.016979166666666674</v>
      </c>
    </row>
    <row r="184" spans="1:9" ht="12.75">
      <c r="A184" s="41">
        <v>181</v>
      </c>
      <c r="B184" s="42" t="s">
        <v>281</v>
      </c>
      <c r="C184" s="42" t="s">
        <v>368</v>
      </c>
      <c r="D184" s="43" t="s">
        <v>94</v>
      </c>
      <c r="E184" s="42" t="s">
        <v>328</v>
      </c>
      <c r="F184" s="44">
        <v>0.04472222222222222</v>
      </c>
      <c r="G184" s="10" t="str">
        <f t="shared" si="10"/>
        <v>8.49/km</v>
      </c>
      <c r="H184" s="20">
        <f t="shared" si="11"/>
        <v>0.023634259259259258</v>
      </c>
      <c r="I184" s="20">
        <f t="shared" si="12"/>
        <v>0.016307870370370372</v>
      </c>
    </row>
    <row r="185" spans="1:9" ht="13.5" thickBot="1">
      <c r="A185" s="45">
        <v>182</v>
      </c>
      <c r="B185" s="46" t="s">
        <v>198</v>
      </c>
      <c r="C185" s="46" t="s">
        <v>295</v>
      </c>
      <c r="D185" s="47" t="s">
        <v>116</v>
      </c>
      <c r="E185" s="46" t="s">
        <v>199</v>
      </c>
      <c r="F185" s="48">
        <v>0.04472222222222222</v>
      </c>
      <c r="G185" s="11" t="str">
        <f t="shared" si="10"/>
        <v>8.49/km</v>
      </c>
      <c r="H185" s="21">
        <f t="shared" si="11"/>
        <v>0.023634259259259258</v>
      </c>
      <c r="I185" s="21">
        <f t="shared" si="12"/>
        <v>0.014976851851851849</v>
      </c>
    </row>
  </sheetData>
  <sheetProtection/>
  <autoFilter ref="A3:I185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56" t="s">
        <v>200</v>
      </c>
      <c r="B1" s="57"/>
      <c r="C1" s="58"/>
    </row>
    <row r="2" spans="1:3" ht="42" customHeight="1" thickBot="1">
      <c r="A2" s="59" t="s">
        <v>208</v>
      </c>
      <c r="B2" s="60"/>
      <c r="C2" s="61"/>
    </row>
    <row r="3" spans="1:3" ht="24.75" customHeight="1" thickBot="1">
      <c r="A3" s="4" t="s">
        <v>256</v>
      </c>
      <c r="B3" s="7" t="s">
        <v>260</v>
      </c>
      <c r="C3" s="7" t="s">
        <v>400</v>
      </c>
    </row>
    <row r="4" spans="1:3" ht="13.5" customHeight="1">
      <c r="A4" s="12">
        <v>1</v>
      </c>
      <c r="B4" s="22" t="s">
        <v>233</v>
      </c>
      <c r="C4" s="23">
        <v>25</v>
      </c>
    </row>
    <row r="5" spans="1:3" ht="13.5" customHeight="1">
      <c r="A5" s="24">
        <v>2</v>
      </c>
      <c r="B5" s="17" t="s">
        <v>219</v>
      </c>
      <c r="C5" s="25">
        <v>18</v>
      </c>
    </row>
    <row r="6" spans="1:3" ht="13.5" customHeight="1">
      <c r="A6" s="24">
        <v>3</v>
      </c>
      <c r="B6" s="17" t="s">
        <v>246</v>
      </c>
      <c r="C6" s="25">
        <v>15</v>
      </c>
    </row>
    <row r="7" spans="1:3" ht="13.5" customHeight="1">
      <c r="A7" s="24">
        <v>4</v>
      </c>
      <c r="B7" s="17" t="s">
        <v>243</v>
      </c>
      <c r="C7" s="25">
        <v>14</v>
      </c>
    </row>
    <row r="8" spans="1:3" ht="13.5" customHeight="1">
      <c r="A8" s="24">
        <v>5</v>
      </c>
      <c r="B8" s="17" t="s">
        <v>230</v>
      </c>
      <c r="C8" s="25">
        <v>13</v>
      </c>
    </row>
    <row r="9" spans="1:3" ht="13.5" customHeight="1">
      <c r="A9" s="24">
        <v>6</v>
      </c>
      <c r="B9" s="17" t="s">
        <v>212</v>
      </c>
      <c r="C9" s="25">
        <v>9</v>
      </c>
    </row>
    <row r="10" spans="1:3" ht="13.5" customHeight="1">
      <c r="A10" s="24">
        <v>7</v>
      </c>
      <c r="B10" s="17" t="s">
        <v>231</v>
      </c>
      <c r="C10" s="25">
        <v>8</v>
      </c>
    </row>
    <row r="11" spans="1:3" ht="13.5" customHeight="1">
      <c r="A11" s="24">
        <v>8</v>
      </c>
      <c r="B11" s="17" t="s">
        <v>239</v>
      </c>
      <c r="C11" s="25">
        <v>5</v>
      </c>
    </row>
    <row r="12" spans="1:3" ht="13.5" customHeight="1">
      <c r="A12" s="24">
        <v>8</v>
      </c>
      <c r="B12" s="17" t="s">
        <v>241</v>
      </c>
      <c r="C12" s="25">
        <v>5</v>
      </c>
    </row>
    <row r="13" spans="1:3" ht="13.5" customHeight="1">
      <c r="A13" s="24">
        <v>8</v>
      </c>
      <c r="B13" s="17" t="s">
        <v>242</v>
      </c>
      <c r="C13" s="25">
        <v>5</v>
      </c>
    </row>
    <row r="14" spans="1:3" ht="13.5" customHeight="1">
      <c r="A14" s="24">
        <v>8</v>
      </c>
      <c r="B14" s="17" t="s">
        <v>244</v>
      </c>
      <c r="C14" s="25">
        <v>5</v>
      </c>
    </row>
    <row r="15" spans="1:3" ht="13.5" customHeight="1">
      <c r="A15" s="24">
        <v>12</v>
      </c>
      <c r="B15" s="17" t="s">
        <v>217</v>
      </c>
      <c r="C15" s="25">
        <v>4</v>
      </c>
    </row>
    <row r="16" spans="1:3" ht="13.5" customHeight="1">
      <c r="A16" s="24">
        <v>12</v>
      </c>
      <c r="B16" s="17" t="s">
        <v>7</v>
      </c>
      <c r="C16" s="25">
        <v>4</v>
      </c>
    </row>
    <row r="17" spans="1:3" ht="13.5" customHeight="1">
      <c r="A17" s="24">
        <v>14</v>
      </c>
      <c r="B17" s="17" t="s">
        <v>209</v>
      </c>
      <c r="C17" s="25">
        <v>3</v>
      </c>
    </row>
    <row r="18" spans="1:3" ht="13.5" customHeight="1">
      <c r="A18" s="24">
        <v>14</v>
      </c>
      <c r="B18" s="17" t="s">
        <v>220</v>
      </c>
      <c r="C18" s="25">
        <v>3</v>
      </c>
    </row>
    <row r="19" spans="1:3" ht="13.5" customHeight="1">
      <c r="A19" s="24">
        <v>14</v>
      </c>
      <c r="B19" s="17" t="s">
        <v>222</v>
      </c>
      <c r="C19" s="25">
        <v>3</v>
      </c>
    </row>
    <row r="20" spans="1:3" ht="13.5" customHeight="1">
      <c r="A20" s="24">
        <v>14</v>
      </c>
      <c r="B20" s="17" t="s">
        <v>238</v>
      </c>
      <c r="C20" s="25">
        <v>3</v>
      </c>
    </row>
    <row r="21" spans="1:3" ht="13.5" customHeight="1">
      <c r="A21" s="13">
        <v>18</v>
      </c>
      <c r="B21" s="17" t="s">
        <v>211</v>
      </c>
      <c r="C21" s="25">
        <v>2</v>
      </c>
    </row>
    <row r="22" spans="1:3" ht="13.5" customHeight="1">
      <c r="A22" s="24">
        <v>18</v>
      </c>
      <c r="B22" s="17" t="s">
        <v>224</v>
      </c>
      <c r="C22" s="25">
        <v>2</v>
      </c>
    </row>
    <row r="23" spans="1:3" ht="13.5" customHeight="1">
      <c r="A23" s="24">
        <v>18</v>
      </c>
      <c r="B23" s="17" t="s">
        <v>2</v>
      </c>
      <c r="C23" s="25">
        <v>2</v>
      </c>
    </row>
    <row r="24" spans="1:3" ht="13.5" customHeight="1">
      <c r="A24" s="24">
        <v>18</v>
      </c>
      <c r="B24" s="17" t="s">
        <v>234</v>
      </c>
      <c r="C24" s="25">
        <v>2</v>
      </c>
    </row>
    <row r="25" spans="1:3" ht="13.5" customHeight="1">
      <c r="A25" s="13">
        <v>18</v>
      </c>
      <c r="B25" s="17" t="s">
        <v>3</v>
      </c>
      <c r="C25" s="25">
        <v>2</v>
      </c>
    </row>
    <row r="26" spans="1:3" ht="13.5" customHeight="1">
      <c r="A26" s="24">
        <v>23</v>
      </c>
      <c r="B26" s="17" t="s">
        <v>210</v>
      </c>
      <c r="C26" s="25">
        <v>1</v>
      </c>
    </row>
    <row r="27" spans="1:3" ht="13.5" customHeight="1">
      <c r="A27" s="24">
        <v>23</v>
      </c>
      <c r="B27" s="17" t="s">
        <v>213</v>
      </c>
      <c r="C27" s="25">
        <v>1</v>
      </c>
    </row>
    <row r="28" spans="1:3" ht="13.5" customHeight="1">
      <c r="A28" s="24">
        <v>23</v>
      </c>
      <c r="B28" s="17" t="s">
        <v>214</v>
      </c>
      <c r="C28" s="25">
        <v>1</v>
      </c>
    </row>
    <row r="29" spans="1:3" ht="13.5" customHeight="1">
      <c r="A29" s="24">
        <v>23</v>
      </c>
      <c r="B29" s="17" t="s">
        <v>215</v>
      </c>
      <c r="C29" s="25">
        <v>1</v>
      </c>
    </row>
    <row r="30" spans="1:3" ht="13.5" customHeight="1">
      <c r="A30" s="24">
        <v>23</v>
      </c>
      <c r="B30" s="17" t="s">
        <v>216</v>
      </c>
      <c r="C30" s="25">
        <v>1</v>
      </c>
    </row>
    <row r="31" spans="1:3" ht="13.5" customHeight="1">
      <c r="A31" s="24">
        <v>23</v>
      </c>
      <c r="B31" s="17" t="s">
        <v>218</v>
      </c>
      <c r="C31" s="25">
        <v>1</v>
      </c>
    </row>
    <row r="32" spans="1:3" ht="13.5" customHeight="1">
      <c r="A32" s="14">
        <v>23</v>
      </c>
      <c r="B32" s="26" t="s">
        <v>221</v>
      </c>
      <c r="C32" s="27">
        <v>1</v>
      </c>
    </row>
    <row r="33" spans="1:3" ht="13.5" customHeight="1">
      <c r="A33" s="24">
        <v>23</v>
      </c>
      <c r="B33" s="17" t="s">
        <v>5</v>
      </c>
      <c r="C33" s="25">
        <v>1</v>
      </c>
    </row>
    <row r="34" spans="1:3" ht="12.75">
      <c r="A34" s="24">
        <v>23</v>
      </c>
      <c r="B34" s="17" t="s">
        <v>223</v>
      </c>
      <c r="C34" s="25">
        <v>1</v>
      </c>
    </row>
    <row r="35" spans="1:3" ht="12.75">
      <c r="A35" s="24">
        <v>23</v>
      </c>
      <c r="B35" s="17" t="s">
        <v>8</v>
      </c>
      <c r="C35" s="25">
        <v>1</v>
      </c>
    </row>
    <row r="36" spans="1:3" ht="12.75">
      <c r="A36" s="24">
        <v>23</v>
      </c>
      <c r="B36" s="17" t="s">
        <v>225</v>
      </c>
      <c r="C36" s="25">
        <v>1</v>
      </c>
    </row>
    <row r="37" spans="1:3" ht="12.75">
      <c r="A37" s="24">
        <v>23</v>
      </c>
      <c r="B37" s="17" t="s">
        <v>226</v>
      </c>
      <c r="C37" s="25">
        <v>1</v>
      </c>
    </row>
    <row r="38" spans="1:3" ht="12.75">
      <c r="A38" s="24">
        <v>23</v>
      </c>
      <c r="B38" s="17" t="s">
        <v>227</v>
      </c>
      <c r="C38" s="25">
        <v>1</v>
      </c>
    </row>
    <row r="39" spans="1:3" ht="12.75">
      <c r="A39" s="24">
        <v>23</v>
      </c>
      <c r="B39" s="17" t="s">
        <v>228</v>
      </c>
      <c r="C39" s="25">
        <v>1</v>
      </c>
    </row>
    <row r="40" spans="1:3" ht="12.75">
      <c r="A40" s="24">
        <v>23</v>
      </c>
      <c r="B40" s="17" t="s">
        <v>229</v>
      </c>
      <c r="C40" s="25">
        <v>1</v>
      </c>
    </row>
    <row r="41" spans="1:3" ht="12.75">
      <c r="A41" s="24">
        <v>23</v>
      </c>
      <c r="B41" s="17" t="s">
        <v>232</v>
      </c>
      <c r="C41" s="25">
        <v>1</v>
      </c>
    </row>
    <row r="42" spans="1:3" ht="12.75">
      <c r="A42" s="24">
        <v>23</v>
      </c>
      <c r="B42" s="17" t="s">
        <v>235</v>
      </c>
      <c r="C42" s="25">
        <v>1</v>
      </c>
    </row>
    <row r="43" spans="1:3" ht="12.75">
      <c r="A43" s="24">
        <v>23</v>
      </c>
      <c r="B43" s="17" t="s">
        <v>236</v>
      </c>
      <c r="C43" s="25">
        <v>1</v>
      </c>
    </row>
    <row r="44" spans="1:3" ht="12.75">
      <c r="A44" s="24">
        <v>23</v>
      </c>
      <c r="B44" s="17" t="s">
        <v>237</v>
      </c>
      <c r="C44" s="25">
        <v>1</v>
      </c>
    </row>
    <row r="45" spans="1:3" ht="12.75">
      <c r="A45" s="24">
        <v>23</v>
      </c>
      <c r="B45" s="17" t="s">
        <v>240</v>
      </c>
      <c r="C45" s="25">
        <v>1</v>
      </c>
    </row>
    <row r="46" spans="1:3" ht="12.75">
      <c r="A46" s="24">
        <v>23</v>
      </c>
      <c r="B46" s="17" t="s">
        <v>4</v>
      </c>
      <c r="C46" s="25">
        <v>1</v>
      </c>
    </row>
    <row r="47" spans="1:3" ht="12.75">
      <c r="A47" s="24">
        <v>23</v>
      </c>
      <c r="B47" s="17" t="s">
        <v>245</v>
      </c>
      <c r="C47" s="25">
        <v>1</v>
      </c>
    </row>
    <row r="48" spans="1:3" ht="12.75">
      <c r="A48" s="24">
        <v>23</v>
      </c>
      <c r="B48" s="17" t="s">
        <v>247</v>
      </c>
      <c r="C48" s="25">
        <v>1</v>
      </c>
    </row>
    <row r="49" spans="1:3" ht="12.75">
      <c r="A49" s="24">
        <v>23</v>
      </c>
      <c r="B49" s="17" t="s">
        <v>248</v>
      </c>
      <c r="C49" s="25">
        <v>1</v>
      </c>
    </row>
    <row r="50" spans="1:3" ht="12.75">
      <c r="A50" s="24">
        <v>23</v>
      </c>
      <c r="B50" s="17" t="s">
        <v>249</v>
      </c>
      <c r="C50" s="25">
        <v>1</v>
      </c>
    </row>
    <row r="51" spans="1:3" ht="12.75">
      <c r="A51" s="24">
        <v>23</v>
      </c>
      <c r="B51" s="17" t="s">
        <v>250</v>
      </c>
      <c r="C51" s="25">
        <v>1</v>
      </c>
    </row>
    <row r="52" spans="1:3" ht="12.75">
      <c r="A52" s="24">
        <v>23</v>
      </c>
      <c r="B52" s="17" t="s">
        <v>251</v>
      </c>
      <c r="C52" s="25">
        <v>1</v>
      </c>
    </row>
    <row r="53" spans="1:3" ht="12.75">
      <c r="A53" s="24">
        <v>23</v>
      </c>
      <c r="B53" s="17" t="s">
        <v>252</v>
      </c>
      <c r="C53" s="25">
        <v>1</v>
      </c>
    </row>
    <row r="54" spans="1:3" ht="12.75">
      <c r="A54" s="24">
        <v>23</v>
      </c>
      <c r="B54" s="17" t="s">
        <v>253</v>
      </c>
      <c r="C54" s="25">
        <v>1</v>
      </c>
    </row>
    <row r="55" spans="1:3" ht="13.5" thickBot="1">
      <c r="A55" s="28">
        <v>23</v>
      </c>
      <c r="B55" s="18" t="s">
        <v>254</v>
      </c>
      <c r="C55" s="29">
        <v>1</v>
      </c>
    </row>
    <row r="56" spans="2:3" ht="13.5" thickBot="1">
      <c r="B56" s="53" t="s">
        <v>0</v>
      </c>
      <c r="C56" s="30">
        <f>SUM(C4:C55)</f>
        <v>182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2008-06-03T10:50:01Z</cp:lastPrinted>
  <dcterms:created xsi:type="dcterms:W3CDTF">2008-07-03T21:38:43Z</dcterms:created>
  <dcterms:modified xsi:type="dcterms:W3CDTF">2008-09-04T12:07:59Z</dcterms:modified>
  <cp:category/>
  <cp:version/>
  <cp:contentType/>
  <cp:contentStatus/>
</cp:coreProperties>
</file>