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TSO" sheetId="1" r:id="rId1"/>
    <sheet name="CATEGORIE" sheetId="2" r:id="rId2"/>
  </sheets>
  <definedNames/>
  <calcPr fullCalcOnLoad="1"/>
</workbook>
</file>

<file path=xl/sharedStrings.xml><?xml version="1.0" encoding="utf-8"?>
<sst xmlns="http://schemas.openxmlformats.org/spreadsheetml/2006/main" count="99" uniqueCount="94">
  <si>
    <t>N°</t>
  </si>
  <si>
    <t xml:space="preserve">GARA </t>
  </si>
  <si>
    <t>oranges</t>
  </si>
  <si>
    <t>uomini</t>
  </si>
  <si>
    <t>donne</t>
  </si>
  <si>
    <t>Corri per la Befana</t>
  </si>
  <si>
    <t>Trofeo Lidense</t>
  </si>
  <si>
    <t>TOTALE</t>
  </si>
  <si>
    <t>Maratonina dei Tre Comuni</t>
  </si>
  <si>
    <t>La Corsa di Miguel</t>
  </si>
  <si>
    <t>Corriamo al Collatino</t>
  </si>
  <si>
    <t>Roma-Ostia</t>
  </si>
  <si>
    <t>Correndo nei Giardini</t>
  </si>
  <si>
    <t>Maratona di Roma</t>
  </si>
  <si>
    <t>Cross della Caffarella</t>
  </si>
  <si>
    <t>Vola Ciampino</t>
  </si>
  <si>
    <t>Granai Run</t>
  </si>
  <si>
    <t>Appia Run</t>
  </si>
  <si>
    <t>Roma 3 Ville Run</t>
  </si>
  <si>
    <t>Race for Children</t>
  </si>
  <si>
    <t>Race for the Cure</t>
  </si>
  <si>
    <t>Campestre Oasi di Ninfa</t>
  </si>
  <si>
    <t>Maratonina di Villa Adriana</t>
  </si>
  <si>
    <t>Trofeo Città di Nettuno</t>
  </si>
  <si>
    <t>Staffetta 12 x 1/2 ora</t>
  </si>
  <si>
    <t>Corri Roma</t>
  </si>
  <si>
    <t>La Jennesina</t>
  </si>
  <si>
    <t>Corsa de' Noantri</t>
  </si>
  <si>
    <t>Giro del Lago di Campotosto</t>
  </si>
  <si>
    <t>La Speata</t>
  </si>
  <si>
    <t>Circeo National Park Trail Race</t>
  </si>
  <si>
    <t>Gara della Solidarietà di Tagliacozzo</t>
  </si>
  <si>
    <t>Millenium Running</t>
  </si>
  <si>
    <t>Staffetta 12 x 1 ora</t>
  </si>
  <si>
    <t>Corsa del Pane Genzanese</t>
  </si>
  <si>
    <t>Maratonina del Cuore</t>
  </si>
  <si>
    <t>Trofeo S. Ippolito</t>
  </si>
  <si>
    <t>Maratona di Roma a Staffetta</t>
  </si>
  <si>
    <t>Corri Cures</t>
  </si>
  <si>
    <t>La Corsa dei Santi</t>
  </si>
  <si>
    <t>Fiumicino Half Marathon</t>
  </si>
  <si>
    <t>Fiumicino Half Marathon 10 km</t>
  </si>
  <si>
    <t>Maratonina di S. Alberto Magno</t>
  </si>
  <si>
    <t>Corriamo al Tiburtino</t>
  </si>
  <si>
    <t>Best Woman</t>
  </si>
  <si>
    <t>Trail dei Due Laghi</t>
  </si>
  <si>
    <t>CorriOlimpiaEur</t>
  </si>
  <si>
    <t>Corsa dell'Angelo</t>
  </si>
  <si>
    <t>XMilia</t>
  </si>
  <si>
    <t>MEDIA ORANGE A GARA</t>
  </si>
  <si>
    <t>La Natalina</t>
  </si>
  <si>
    <t>ORANGE IN CLASSIFICA</t>
  </si>
  <si>
    <t>GARE CORSE IN MEDIA</t>
  </si>
  <si>
    <t>%</t>
  </si>
  <si>
    <t>Mezza Roma Run</t>
  </si>
  <si>
    <t>Solidarity</t>
  </si>
  <si>
    <t>Corsa del Ricordo</t>
  </si>
  <si>
    <t>Rock&amp;Run</t>
  </si>
  <si>
    <t>Cross Valle del Tevere</t>
  </si>
  <si>
    <t>Lunghissimo di Rieti…</t>
  </si>
  <si>
    <t>Mami Run</t>
  </si>
  <si>
    <t>Cross Corri LIPU</t>
  </si>
  <si>
    <t>Camminata di Beneficienza "San Luigi"</t>
  </si>
  <si>
    <t>Castrun Race</t>
  </si>
  <si>
    <t>Atletica di Sera</t>
  </si>
  <si>
    <t>Attraverso… Castel San Pietro Romano</t>
  </si>
  <si>
    <t>Thai Run</t>
  </si>
  <si>
    <t>Run for Biodiversity</t>
  </si>
  <si>
    <t>Il 3000 di Emilio</t>
  </si>
  <si>
    <t>Maratonina delle Castagne</t>
  </si>
  <si>
    <t>Di Corsa Verso la Sicurezza Stradale</t>
  </si>
  <si>
    <t>AM 20</t>
  </si>
  <si>
    <t>MM 30</t>
  </si>
  <si>
    <t>MM 35</t>
  </si>
  <si>
    <t>MM 40</t>
  </si>
  <si>
    <t>MM 45</t>
  </si>
  <si>
    <t>MM 50</t>
  </si>
  <si>
    <t>MM 55</t>
  </si>
  <si>
    <t>MM 60</t>
  </si>
  <si>
    <t>MM 65</t>
  </si>
  <si>
    <t>MM 70</t>
  </si>
  <si>
    <t>MM 75</t>
  </si>
  <si>
    <t>MM 85</t>
  </si>
  <si>
    <t>AF 20</t>
  </si>
  <si>
    <t>MF 30</t>
  </si>
  <si>
    <t>MF 35</t>
  </si>
  <si>
    <t>MF 40</t>
  </si>
  <si>
    <t>MF 45</t>
  </si>
  <si>
    <t>MF 50</t>
  </si>
  <si>
    <t>MF 55</t>
  </si>
  <si>
    <t>MF 60</t>
  </si>
  <si>
    <t>MF 65</t>
  </si>
  <si>
    <t>UOMINI</t>
  </si>
  <si>
    <t>DONNE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</si>
</sst>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2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D9979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1" fillId="15" borderId="10" xfId="0" applyFont="1" applyFill="1" applyBorder="1" applyAlignment="1">
      <alignment horizontal="center"/>
    </xf>
    <xf numFmtId="0" fontId="1" fillId="15" borderId="10" xfId="0" applyFont="1" applyFill="1" applyBorder="1" applyAlignment="1">
      <alignment/>
    </xf>
    <xf numFmtId="3" fontId="1" fillId="15" borderId="10" xfId="0" applyNumberFormat="1" applyFont="1" applyFill="1" applyBorder="1" applyAlignment="1">
      <alignment/>
    </xf>
    <xf numFmtId="2" fontId="1" fillId="1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4" fontId="1" fillId="37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7" borderId="10" xfId="0" applyFont="1" applyFill="1" applyBorder="1" applyAlignment="1">
      <alignment horizontal="right"/>
    </xf>
    <xf numFmtId="2" fontId="2" fillId="37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2" width="40.7109375" style="2" customWidth="1"/>
    <col min="3" max="5" width="8.7109375" style="2" customWidth="1"/>
    <col min="6" max="16384" width="9.140625" style="2" customWidth="1"/>
  </cols>
  <sheetData>
    <row r="1" spans="1:5" ht="15">
      <c r="A1" s="1" t="s">
        <v>0</v>
      </c>
      <c r="B1" s="6" t="s">
        <v>1</v>
      </c>
      <c r="C1" s="8" t="s">
        <v>2</v>
      </c>
      <c r="D1" s="12" t="s">
        <v>3</v>
      </c>
      <c r="E1" s="16" t="s">
        <v>4</v>
      </c>
    </row>
    <row r="2" spans="1:5" ht="15">
      <c r="A2" s="3">
        <v>1</v>
      </c>
      <c r="B2" s="4" t="s">
        <v>5</v>
      </c>
      <c r="C2" s="9">
        <v>205</v>
      </c>
      <c r="D2" s="13">
        <v>161</v>
      </c>
      <c r="E2" s="17">
        <v>44</v>
      </c>
    </row>
    <row r="3" spans="1:5" ht="15">
      <c r="A3" s="3">
        <v>2</v>
      </c>
      <c r="B3" s="4" t="s">
        <v>54</v>
      </c>
      <c r="C3" s="9">
        <v>42</v>
      </c>
      <c r="D3" s="13">
        <v>33</v>
      </c>
      <c r="E3" s="17">
        <v>9</v>
      </c>
    </row>
    <row r="4" spans="1:5" ht="15">
      <c r="A4" s="3">
        <v>3</v>
      </c>
      <c r="B4" s="4" t="s">
        <v>55</v>
      </c>
      <c r="C4" s="9">
        <v>46</v>
      </c>
      <c r="D4" s="13">
        <v>35</v>
      </c>
      <c r="E4" s="17">
        <v>11</v>
      </c>
    </row>
    <row r="5" spans="1:5" ht="15">
      <c r="A5" s="3">
        <v>4</v>
      </c>
      <c r="B5" s="4" t="s">
        <v>6</v>
      </c>
      <c r="C5" s="9">
        <v>128</v>
      </c>
      <c r="D5" s="13">
        <v>94</v>
      </c>
      <c r="E5" s="17">
        <v>34</v>
      </c>
    </row>
    <row r="6" spans="1:5" ht="15">
      <c r="A6" s="3">
        <v>5</v>
      </c>
      <c r="B6" s="4" t="s">
        <v>8</v>
      </c>
      <c r="C6" s="9">
        <v>144</v>
      </c>
      <c r="D6" s="13">
        <v>110</v>
      </c>
      <c r="E6" s="17">
        <v>34</v>
      </c>
    </row>
    <row r="7" spans="1:5" ht="15">
      <c r="A7" s="3">
        <v>6</v>
      </c>
      <c r="B7" s="4" t="s">
        <v>9</v>
      </c>
      <c r="C7" s="9">
        <v>442</v>
      </c>
      <c r="D7" s="13">
        <v>348</v>
      </c>
      <c r="E7" s="17">
        <v>94</v>
      </c>
    </row>
    <row r="8" spans="1:5" ht="15">
      <c r="A8" s="3">
        <v>7</v>
      </c>
      <c r="B8" s="4" t="s">
        <v>56</v>
      </c>
      <c r="C8" s="9">
        <v>69</v>
      </c>
      <c r="D8" s="13">
        <v>53</v>
      </c>
      <c r="E8" s="17">
        <v>16</v>
      </c>
    </row>
    <row r="9" spans="1:5" ht="15">
      <c r="A9" s="3">
        <v>8</v>
      </c>
      <c r="B9" s="4" t="s">
        <v>57</v>
      </c>
      <c r="C9" s="9">
        <v>89</v>
      </c>
      <c r="D9" s="13">
        <v>66</v>
      </c>
      <c r="E9" s="17">
        <v>23</v>
      </c>
    </row>
    <row r="10" spans="1:5" ht="15">
      <c r="A10" s="3">
        <v>9</v>
      </c>
      <c r="B10" s="4" t="s">
        <v>48</v>
      </c>
      <c r="C10" s="9">
        <v>152</v>
      </c>
      <c r="D10" s="13">
        <v>129</v>
      </c>
      <c r="E10" s="17">
        <v>23</v>
      </c>
    </row>
    <row r="11" spans="1:5" ht="15">
      <c r="A11" s="3">
        <v>10</v>
      </c>
      <c r="B11" s="4" t="s">
        <v>10</v>
      </c>
      <c r="C11" s="9">
        <v>87</v>
      </c>
      <c r="D11" s="13">
        <v>72</v>
      </c>
      <c r="E11" s="17">
        <v>15</v>
      </c>
    </row>
    <row r="12" spans="1:5" ht="15">
      <c r="A12" s="3">
        <v>11</v>
      </c>
      <c r="B12" s="5" t="s">
        <v>12</v>
      </c>
      <c r="C12" s="9">
        <v>89</v>
      </c>
      <c r="D12" s="13">
        <v>61</v>
      </c>
      <c r="E12" s="17">
        <v>28</v>
      </c>
    </row>
    <row r="13" spans="1:5" ht="15">
      <c r="A13" s="3">
        <v>12</v>
      </c>
      <c r="B13" s="5" t="s">
        <v>11</v>
      </c>
      <c r="C13" s="9">
        <v>528</v>
      </c>
      <c r="D13" s="13">
        <v>429</v>
      </c>
      <c r="E13" s="17">
        <v>99</v>
      </c>
    </row>
    <row r="14" spans="1:5" ht="15">
      <c r="A14" s="3">
        <v>13</v>
      </c>
      <c r="B14" s="5" t="s">
        <v>58</v>
      </c>
      <c r="C14" s="9">
        <v>29</v>
      </c>
      <c r="D14" s="13">
        <v>18</v>
      </c>
      <c r="E14" s="17">
        <v>11</v>
      </c>
    </row>
    <row r="15" spans="1:5" ht="15">
      <c r="A15" s="3">
        <v>14</v>
      </c>
      <c r="B15" s="5" t="s">
        <v>59</v>
      </c>
      <c r="C15" s="9">
        <v>53</v>
      </c>
      <c r="D15" s="13">
        <v>41</v>
      </c>
      <c r="E15" s="17">
        <v>12</v>
      </c>
    </row>
    <row r="16" spans="1:5" ht="15">
      <c r="A16" s="3">
        <v>15</v>
      </c>
      <c r="B16" s="5" t="s">
        <v>16</v>
      </c>
      <c r="C16" s="9">
        <v>90</v>
      </c>
      <c r="D16" s="13">
        <v>66</v>
      </c>
      <c r="E16" s="17">
        <v>24</v>
      </c>
    </row>
    <row r="17" spans="1:5" ht="15">
      <c r="A17" s="3">
        <v>16</v>
      </c>
      <c r="B17" s="5" t="s">
        <v>14</v>
      </c>
      <c r="C17" s="9">
        <v>80</v>
      </c>
      <c r="D17" s="13">
        <v>54</v>
      </c>
      <c r="E17" s="17">
        <v>26</v>
      </c>
    </row>
    <row r="18" spans="1:5" ht="15">
      <c r="A18" s="3">
        <v>17</v>
      </c>
      <c r="B18" s="5" t="s">
        <v>15</v>
      </c>
      <c r="C18" s="9">
        <v>134</v>
      </c>
      <c r="D18" s="13">
        <v>105</v>
      </c>
      <c r="E18" s="17">
        <v>29</v>
      </c>
    </row>
    <row r="19" spans="1:5" ht="15">
      <c r="A19" s="3">
        <v>18</v>
      </c>
      <c r="B19" s="5" t="s">
        <v>13</v>
      </c>
      <c r="C19" s="9">
        <v>260</v>
      </c>
      <c r="D19" s="13">
        <v>214</v>
      </c>
      <c r="E19" s="17">
        <v>46</v>
      </c>
    </row>
    <row r="20" spans="1:5" ht="15">
      <c r="A20" s="3">
        <v>19</v>
      </c>
      <c r="B20" s="5" t="s">
        <v>17</v>
      </c>
      <c r="C20" s="9">
        <v>342</v>
      </c>
      <c r="D20" s="13">
        <v>254</v>
      </c>
      <c r="E20" s="17">
        <v>88</v>
      </c>
    </row>
    <row r="21" spans="1:5" ht="15">
      <c r="A21" s="3">
        <v>20</v>
      </c>
      <c r="B21" s="5" t="s">
        <v>60</v>
      </c>
      <c r="C21" s="9">
        <v>31</v>
      </c>
      <c r="D21" s="13">
        <v>22</v>
      </c>
      <c r="E21" s="17">
        <v>9</v>
      </c>
    </row>
    <row r="22" spans="1:5" ht="15">
      <c r="A22" s="3">
        <v>21</v>
      </c>
      <c r="B22" s="5" t="s">
        <v>18</v>
      </c>
      <c r="C22" s="9">
        <v>77</v>
      </c>
      <c r="D22" s="13">
        <v>63</v>
      </c>
      <c r="E22" s="17">
        <v>14</v>
      </c>
    </row>
    <row r="23" spans="1:5" ht="15">
      <c r="A23" s="3">
        <v>22</v>
      </c>
      <c r="B23" s="5" t="s">
        <v>19</v>
      </c>
      <c r="C23" s="9">
        <v>104</v>
      </c>
      <c r="D23" s="13">
        <v>79</v>
      </c>
      <c r="E23" s="17">
        <v>25</v>
      </c>
    </row>
    <row r="24" spans="1:5" ht="15">
      <c r="A24" s="3">
        <v>23</v>
      </c>
      <c r="B24" s="5" t="s">
        <v>20</v>
      </c>
      <c r="C24" s="9">
        <v>217</v>
      </c>
      <c r="D24" s="13">
        <v>136</v>
      </c>
      <c r="E24" s="24">
        <v>81</v>
      </c>
    </row>
    <row r="25" spans="1:5" ht="15">
      <c r="A25" s="3">
        <v>24</v>
      </c>
      <c r="B25" s="5" t="s">
        <v>21</v>
      </c>
      <c r="C25" s="9">
        <v>59</v>
      </c>
      <c r="D25" s="13">
        <v>40</v>
      </c>
      <c r="E25" s="17">
        <v>19</v>
      </c>
    </row>
    <row r="26" spans="1:5" ht="15">
      <c r="A26" s="3">
        <v>25</v>
      </c>
      <c r="B26" s="5" t="s">
        <v>22</v>
      </c>
      <c r="C26" s="9">
        <v>81</v>
      </c>
      <c r="D26" s="13">
        <v>57</v>
      </c>
      <c r="E26" s="17">
        <v>24</v>
      </c>
    </row>
    <row r="27" spans="1:5" ht="15">
      <c r="A27" s="3">
        <v>26</v>
      </c>
      <c r="B27" s="4" t="s">
        <v>23</v>
      </c>
      <c r="C27" s="9">
        <v>70</v>
      </c>
      <c r="D27" s="13">
        <v>49</v>
      </c>
      <c r="E27" s="17">
        <v>21</v>
      </c>
    </row>
    <row r="28" spans="1:5" ht="15">
      <c r="A28" s="3">
        <v>27</v>
      </c>
      <c r="B28" s="4" t="s">
        <v>24</v>
      </c>
      <c r="C28" s="9">
        <v>70</v>
      </c>
      <c r="D28" s="13">
        <v>51</v>
      </c>
      <c r="E28" s="17">
        <v>19</v>
      </c>
    </row>
    <row r="29" spans="1:5" ht="15">
      <c r="A29" s="3">
        <v>28</v>
      </c>
      <c r="B29" s="4" t="s">
        <v>61</v>
      </c>
      <c r="C29" s="9">
        <v>70</v>
      </c>
      <c r="D29" s="13">
        <v>53</v>
      </c>
      <c r="E29" s="17">
        <v>17</v>
      </c>
    </row>
    <row r="30" spans="1:5" ht="15">
      <c r="A30" s="3">
        <v>29</v>
      </c>
      <c r="B30" s="4" t="s">
        <v>62</v>
      </c>
      <c r="C30" s="9">
        <v>43</v>
      </c>
      <c r="D30" s="13">
        <v>34</v>
      </c>
      <c r="E30" s="17">
        <v>9</v>
      </c>
    </row>
    <row r="31" spans="1:5" ht="15">
      <c r="A31" s="3">
        <v>30</v>
      </c>
      <c r="B31" s="4" t="s">
        <v>25</v>
      </c>
      <c r="C31" s="9">
        <v>330</v>
      </c>
      <c r="D31" s="13">
        <v>244</v>
      </c>
      <c r="E31" s="17">
        <v>86</v>
      </c>
    </row>
    <row r="32" spans="1:5" ht="15">
      <c r="A32" s="3">
        <v>31</v>
      </c>
      <c r="B32" s="4" t="s">
        <v>28</v>
      </c>
      <c r="C32" s="9">
        <v>48</v>
      </c>
      <c r="D32" s="13">
        <v>36</v>
      </c>
      <c r="E32" s="17">
        <v>12</v>
      </c>
    </row>
    <row r="33" spans="1:5" ht="15">
      <c r="A33" s="3">
        <v>32</v>
      </c>
      <c r="B33" s="4" t="s">
        <v>63</v>
      </c>
      <c r="C33" s="9">
        <v>37</v>
      </c>
      <c r="D33" s="13">
        <v>26</v>
      </c>
      <c r="E33" s="17">
        <v>11</v>
      </c>
    </row>
    <row r="34" spans="1:5" ht="15">
      <c r="A34" s="3">
        <v>33</v>
      </c>
      <c r="B34" s="4" t="s">
        <v>26</v>
      </c>
      <c r="C34" s="9">
        <v>57</v>
      </c>
      <c r="D34" s="13">
        <v>40</v>
      </c>
      <c r="E34" s="17">
        <v>17</v>
      </c>
    </row>
    <row r="35" spans="1:5" ht="15">
      <c r="A35" s="3">
        <v>34</v>
      </c>
      <c r="B35" s="4" t="s">
        <v>27</v>
      </c>
      <c r="C35" s="9">
        <v>66</v>
      </c>
      <c r="D35" s="13">
        <v>50</v>
      </c>
      <c r="E35" s="17">
        <v>16</v>
      </c>
    </row>
    <row r="36" spans="1:5" ht="15">
      <c r="A36" s="3">
        <v>35</v>
      </c>
      <c r="B36" s="4" t="s">
        <v>64</v>
      </c>
      <c r="C36" s="9">
        <v>40</v>
      </c>
      <c r="D36" s="13">
        <v>28</v>
      </c>
      <c r="E36" s="17">
        <v>12</v>
      </c>
    </row>
    <row r="37" spans="1:5" ht="15">
      <c r="A37" s="3">
        <v>36</v>
      </c>
      <c r="B37" s="4" t="s">
        <v>29</v>
      </c>
      <c r="C37" s="9">
        <v>53</v>
      </c>
      <c r="D37" s="13">
        <v>40</v>
      </c>
      <c r="E37" s="17">
        <v>13</v>
      </c>
    </row>
    <row r="38" spans="1:5" ht="15">
      <c r="A38" s="3">
        <v>37</v>
      </c>
      <c r="B38" s="4" t="s">
        <v>65</v>
      </c>
      <c r="C38" s="9">
        <v>26</v>
      </c>
      <c r="D38" s="13">
        <v>21</v>
      </c>
      <c r="E38" s="17">
        <v>5</v>
      </c>
    </row>
    <row r="39" spans="1:5" ht="15">
      <c r="A39" s="3">
        <v>38</v>
      </c>
      <c r="B39" s="4" t="s">
        <v>30</v>
      </c>
      <c r="C39" s="9">
        <v>46</v>
      </c>
      <c r="D39" s="13">
        <v>33</v>
      </c>
      <c r="E39" s="17">
        <v>13</v>
      </c>
    </row>
    <row r="40" spans="1:5" ht="15">
      <c r="A40" s="3">
        <v>39</v>
      </c>
      <c r="B40" s="4" t="s">
        <v>31</v>
      </c>
      <c r="C40" s="9">
        <v>34</v>
      </c>
      <c r="D40" s="13">
        <v>25</v>
      </c>
      <c r="E40" s="17">
        <v>9</v>
      </c>
    </row>
    <row r="41" spans="1:5" ht="15">
      <c r="A41" s="3">
        <v>40</v>
      </c>
      <c r="B41" s="4" t="s">
        <v>66</v>
      </c>
      <c r="C41" s="9">
        <v>31</v>
      </c>
      <c r="D41" s="13">
        <v>27</v>
      </c>
      <c r="E41" s="17">
        <v>4</v>
      </c>
    </row>
    <row r="42" spans="1:5" ht="15">
      <c r="A42" s="3">
        <v>41</v>
      </c>
      <c r="B42" s="4" t="s">
        <v>32</v>
      </c>
      <c r="C42" s="9">
        <v>50</v>
      </c>
      <c r="D42" s="13">
        <v>38</v>
      </c>
      <c r="E42" s="17">
        <v>12</v>
      </c>
    </row>
    <row r="43" spans="1:5" ht="15">
      <c r="A43" s="3">
        <v>42</v>
      </c>
      <c r="B43" s="4" t="s">
        <v>33</v>
      </c>
      <c r="C43" s="9">
        <v>68</v>
      </c>
      <c r="D43" s="13">
        <v>50</v>
      </c>
      <c r="E43" s="17">
        <v>18</v>
      </c>
    </row>
    <row r="44" spans="1:5" ht="15">
      <c r="A44" s="3">
        <v>43</v>
      </c>
      <c r="B44" s="4" t="s">
        <v>67</v>
      </c>
      <c r="C44" s="9">
        <v>85</v>
      </c>
      <c r="D44" s="13">
        <v>62</v>
      </c>
      <c r="E44" s="17">
        <v>23</v>
      </c>
    </row>
    <row r="45" spans="1:5" ht="15">
      <c r="A45" s="3">
        <v>44</v>
      </c>
      <c r="B45" s="4" t="s">
        <v>36</v>
      </c>
      <c r="C45" s="9">
        <v>43</v>
      </c>
      <c r="D45" s="13">
        <v>35</v>
      </c>
      <c r="E45" s="17">
        <v>8</v>
      </c>
    </row>
    <row r="46" spans="1:5" ht="15">
      <c r="A46" s="3">
        <v>45</v>
      </c>
      <c r="B46" s="4" t="s">
        <v>34</v>
      </c>
      <c r="C46" s="9">
        <v>37</v>
      </c>
      <c r="D46" s="13">
        <v>27</v>
      </c>
      <c r="E46" s="17">
        <v>10</v>
      </c>
    </row>
    <row r="47" spans="1:5" ht="15">
      <c r="A47" s="3">
        <v>46</v>
      </c>
      <c r="B47" s="4" t="s">
        <v>37</v>
      </c>
      <c r="C47" s="9">
        <v>63</v>
      </c>
      <c r="D47" s="13">
        <v>44</v>
      </c>
      <c r="E47" s="17">
        <v>19</v>
      </c>
    </row>
    <row r="48" spans="1:5" ht="15">
      <c r="A48" s="3">
        <v>47</v>
      </c>
      <c r="B48" s="4" t="s">
        <v>38</v>
      </c>
      <c r="C48" s="9">
        <v>37</v>
      </c>
      <c r="D48" s="13">
        <v>28</v>
      </c>
      <c r="E48" s="17">
        <v>9</v>
      </c>
    </row>
    <row r="49" spans="1:5" ht="15">
      <c r="A49" s="3">
        <v>48</v>
      </c>
      <c r="B49" s="4" t="s">
        <v>68</v>
      </c>
      <c r="C49" s="9">
        <v>33</v>
      </c>
      <c r="D49" s="13">
        <v>25</v>
      </c>
      <c r="E49" s="17">
        <v>8</v>
      </c>
    </row>
    <row r="50" spans="1:5" ht="15">
      <c r="A50" s="3">
        <v>49</v>
      </c>
      <c r="B50" s="4" t="s">
        <v>69</v>
      </c>
      <c r="C50" s="9">
        <v>30</v>
      </c>
      <c r="D50" s="13">
        <v>20</v>
      </c>
      <c r="E50" s="17">
        <v>10</v>
      </c>
    </row>
    <row r="51" spans="1:5" ht="15">
      <c r="A51" s="3">
        <v>50</v>
      </c>
      <c r="B51" s="4" t="s">
        <v>39</v>
      </c>
      <c r="C51" s="9">
        <v>312</v>
      </c>
      <c r="D51" s="13">
        <v>241</v>
      </c>
      <c r="E51" s="24">
        <v>71</v>
      </c>
    </row>
    <row r="52" spans="1:5" ht="15">
      <c r="A52" s="3">
        <v>51</v>
      </c>
      <c r="B52" s="4" t="s">
        <v>70</v>
      </c>
      <c r="C52" s="9">
        <v>30</v>
      </c>
      <c r="D52" s="13">
        <v>22</v>
      </c>
      <c r="E52" s="17">
        <v>8</v>
      </c>
    </row>
    <row r="53" spans="1:5" ht="15">
      <c r="A53" s="3">
        <v>52</v>
      </c>
      <c r="B53" s="4" t="s">
        <v>35</v>
      </c>
      <c r="C53" s="9">
        <v>92</v>
      </c>
      <c r="D53" s="13">
        <v>65</v>
      </c>
      <c r="E53" s="17">
        <v>27</v>
      </c>
    </row>
    <row r="54" spans="1:5" ht="15">
      <c r="A54" s="3">
        <v>53</v>
      </c>
      <c r="B54" s="4" t="s">
        <v>42</v>
      </c>
      <c r="C54" s="9">
        <v>52</v>
      </c>
      <c r="D54" s="13">
        <v>35</v>
      </c>
      <c r="E54" s="17">
        <v>17</v>
      </c>
    </row>
    <row r="55" spans="1:5" ht="15">
      <c r="A55" s="3">
        <v>54</v>
      </c>
      <c r="B55" s="4" t="s">
        <v>41</v>
      </c>
      <c r="C55" s="9">
        <v>36</v>
      </c>
      <c r="D55" s="13">
        <v>24</v>
      </c>
      <c r="E55" s="17">
        <v>12</v>
      </c>
    </row>
    <row r="56" spans="1:5" ht="15">
      <c r="A56" s="3">
        <v>55</v>
      </c>
      <c r="B56" s="4" t="s">
        <v>40</v>
      </c>
      <c r="C56" s="9">
        <v>75</v>
      </c>
      <c r="D56" s="13">
        <v>66</v>
      </c>
      <c r="E56" s="17">
        <v>9</v>
      </c>
    </row>
    <row r="57" spans="1:5" ht="15">
      <c r="A57" s="3">
        <v>56</v>
      </c>
      <c r="B57" s="4" t="s">
        <v>43</v>
      </c>
      <c r="C57" s="9">
        <v>96</v>
      </c>
      <c r="D57" s="13">
        <v>82</v>
      </c>
      <c r="E57" s="17">
        <v>14</v>
      </c>
    </row>
    <row r="58" spans="1:5" ht="15">
      <c r="A58" s="3">
        <v>57</v>
      </c>
      <c r="B58" s="4" t="s">
        <v>47</v>
      </c>
      <c r="C58" s="9">
        <v>48</v>
      </c>
      <c r="D58" s="13">
        <v>38</v>
      </c>
      <c r="E58" s="17">
        <v>10</v>
      </c>
    </row>
    <row r="59" spans="1:5" ht="15">
      <c r="A59" s="3">
        <v>58</v>
      </c>
      <c r="B59" s="4" t="s">
        <v>44</v>
      </c>
      <c r="C59" s="9">
        <v>159</v>
      </c>
      <c r="D59" s="13">
        <v>119</v>
      </c>
      <c r="E59" s="17">
        <v>40</v>
      </c>
    </row>
    <row r="60" spans="1:5" ht="15">
      <c r="A60" s="3">
        <v>59</v>
      </c>
      <c r="B60" s="4" t="s">
        <v>45</v>
      </c>
      <c r="C60" s="9">
        <v>29</v>
      </c>
      <c r="D60" s="13">
        <v>21</v>
      </c>
      <c r="E60" s="17">
        <v>8</v>
      </c>
    </row>
    <row r="61" spans="1:5" ht="15">
      <c r="A61" s="3">
        <v>60</v>
      </c>
      <c r="B61" s="4" t="s">
        <v>50</v>
      </c>
      <c r="C61" s="20">
        <v>52</v>
      </c>
      <c r="D61" s="13">
        <v>38</v>
      </c>
      <c r="E61" s="24">
        <v>14</v>
      </c>
    </row>
    <row r="62" spans="1:5" ht="15">
      <c r="A62" s="3">
        <v>61</v>
      </c>
      <c r="B62" s="4" t="s">
        <v>46</v>
      </c>
      <c r="C62" s="9">
        <v>91</v>
      </c>
      <c r="D62" s="13">
        <v>67</v>
      </c>
      <c r="E62" s="17">
        <v>24</v>
      </c>
    </row>
    <row r="63" spans="2:5" ht="15">
      <c r="B63" s="6" t="s">
        <v>7</v>
      </c>
      <c r="C63" s="10">
        <f>SUM(C2:C62)</f>
        <v>6117</v>
      </c>
      <c r="D63" s="14">
        <f>SUM(D2:D62)</f>
        <v>4644</v>
      </c>
      <c r="E63" s="18">
        <f>SUM(E2:E62)</f>
        <v>1473</v>
      </c>
    </row>
    <row r="64" spans="2:5" ht="15">
      <c r="B64" s="7" t="s">
        <v>49</v>
      </c>
      <c r="C64" s="11">
        <f>C63/61</f>
        <v>100.27868852459017</v>
      </c>
      <c r="D64" s="15">
        <f>D63/61</f>
        <v>76.1311475409836</v>
      </c>
      <c r="E64" s="19">
        <f>E63/61</f>
        <v>24.147540983606557</v>
      </c>
    </row>
    <row r="65" spans="2:5" ht="15">
      <c r="B65" s="6" t="s">
        <v>51</v>
      </c>
      <c r="C65" s="21">
        <f>SUM(D65:E65)</f>
        <v>1081</v>
      </c>
      <c r="D65" s="14">
        <v>815</v>
      </c>
      <c r="E65" s="25">
        <v>266</v>
      </c>
    </row>
    <row r="66" spans="2:5" ht="15">
      <c r="B66" s="6" t="s">
        <v>52</v>
      </c>
      <c r="C66" s="22">
        <f>C63/C65</f>
        <v>5.6586493987049025</v>
      </c>
      <c r="D66" s="23">
        <f>D63/D65</f>
        <v>5.698159509202454</v>
      </c>
      <c r="E66" s="26">
        <f>E63/E65</f>
        <v>5.537593984962406</v>
      </c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6.7109375" style="30" customWidth="1"/>
    <col min="2" max="2" width="8.8515625" style="30" customWidth="1"/>
    <col min="3" max="3" width="12.7109375" style="30" customWidth="1"/>
    <col min="4" max="4" width="8.8515625" style="27" customWidth="1"/>
    <col min="5" max="5" width="16.7109375" style="27" customWidth="1"/>
    <col min="6" max="6" width="8.8515625" style="27" customWidth="1"/>
    <col min="7" max="7" width="12.7109375" style="27" customWidth="1"/>
    <col min="8" max="16384" width="8.8515625" style="27" customWidth="1"/>
  </cols>
  <sheetData>
    <row r="3" spans="1:7" ht="20.25">
      <c r="A3" s="28" t="s">
        <v>92</v>
      </c>
      <c r="B3" s="28" t="s">
        <v>0</v>
      </c>
      <c r="C3" s="28" t="s">
        <v>53</v>
      </c>
      <c r="E3" s="29" t="s">
        <v>93</v>
      </c>
      <c r="F3" s="29" t="s">
        <v>0</v>
      </c>
      <c r="G3" s="29" t="s">
        <v>53</v>
      </c>
    </row>
    <row r="4" spans="1:7" ht="20.25">
      <c r="A4" s="28" t="s">
        <v>71</v>
      </c>
      <c r="B4" s="33">
        <v>16</v>
      </c>
      <c r="C4" s="34">
        <f>B4/815*100</f>
        <v>1.96319018404908</v>
      </c>
      <c r="E4" s="29" t="s">
        <v>83</v>
      </c>
      <c r="F4" s="31">
        <v>12</v>
      </c>
      <c r="G4" s="32">
        <f>F4/266*100</f>
        <v>4.511278195488721</v>
      </c>
    </row>
    <row r="5" spans="1:7" ht="20.25">
      <c r="A5" s="28" t="s">
        <v>72</v>
      </c>
      <c r="B5" s="33">
        <v>38</v>
      </c>
      <c r="C5" s="34">
        <f aca="true" t="shared" si="0" ref="C5:C15">B5/815*100</f>
        <v>4.662576687116564</v>
      </c>
      <c r="E5" s="29" t="s">
        <v>84</v>
      </c>
      <c r="F5" s="31">
        <v>20</v>
      </c>
      <c r="G5" s="32">
        <f aca="true" t="shared" si="1" ref="G5:G12">F5/266*100</f>
        <v>7.518796992481203</v>
      </c>
    </row>
    <row r="6" spans="1:7" ht="20.25">
      <c r="A6" s="28" t="s">
        <v>73</v>
      </c>
      <c r="B6" s="33">
        <v>85</v>
      </c>
      <c r="C6" s="34">
        <f t="shared" si="0"/>
        <v>10.429447852760736</v>
      </c>
      <c r="E6" s="29" t="s">
        <v>85</v>
      </c>
      <c r="F6" s="31">
        <v>33</v>
      </c>
      <c r="G6" s="32">
        <f t="shared" si="1"/>
        <v>12.406015037593985</v>
      </c>
    </row>
    <row r="7" spans="1:7" ht="20.25">
      <c r="A7" s="28" t="s">
        <v>74</v>
      </c>
      <c r="B7" s="33">
        <v>157</v>
      </c>
      <c r="C7" s="34">
        <f t="shared" si="0"/>
        <v>19.263803680981596</v>
      </c>
      <c r="E7" s="29" t="s">
        <v>86</v>
      </c>
      <c r="F7" s="31">
        <v>50</v>
      </c>
      <c r="G7" s="32">
        <f t="shared" si="1"/>
        <v>18.796992481203006</v>
      </c>
    </row>
    <row r="8" spans="1:7" ht="20.25">
      <c r="A8" s="28" t="s">
        <v>75</v>
      </c>
      <c r="B8" s="33">
        <v>172</v>
      </c>
      <c r="C8" s="34">
        <f t="shared" si="0"/>
        <v>21.104294478527606</v>
      </c>
      <c r="E8" s="29" t="s">
        <v>87</v>
      </c>
      <c r="F8" s="31">
        <v>56</v>
      </c>
      <c r="G8" s="32">
        <f t="shared" si="1"/>
        <v>21.052631578947366</v>
      </c>
    </row>
    <row r="9" spans="1:7" ht="20.25">
      <c r="A9" s="28" t="s">
        <v>76</v>
      </c>
      <c r="B9" s="33">
        <v>175</v>
      </c>
      <c r="C9" s="34">
        <f t="shared" si="0"/>
        <v>21.472392638036812</v>
      </c>
      <c r="E9" s="29" t="s">
        <v>88</v>
      </c>
      <c r="F9" s="31">
        <v>54</v>
      </c>
      <c r="G9" s="32">
        <f t="shared" si="1"/>
        <v>20.30075187969925</v>
      </c>
    </row>
    <row r="10" spans="1:7" ht="20.25">
      <c r="A10" s="28" t="s">
        <v>77</v>
      </c>
      <c r="B10" s="33">
        <v>100</v>
      </c>
      <c r="C10" s="34">
        <f t="shared" si="0"/>
        <v>12.269938650306749</v>
      </c>
      <c r="E10" s="29" t="s">
        <v>89</v>
      </c>
      <c r="F10" s="31">
        <v>26</v>
      </c>
      <c r="G10" s="32">
        <f t="shared" si="1"/>
        <v>9.774436090225564</v>
      </c>
    </row>
    <row r="11" spans="1:7" ht="20.25">
      <c r="A11" s="28" t="s">
        <v>78</v>
      </c>
      <c r="B11" s="33">
        <v>38</v>
      </c>
      <c r="C11" s="34">
        <f t="shared" si="0"/>
        <v>4.662576687116564</v>
      </c>
      <c r="E11" s="29" t="s">
        <v>90</v>
      </c>
      <c r="F11" s="31">
        <v>14</v>
      </c>
      <c r="G11" s="32">
        <f t="shared" si="1"/>
        <v>5.263157894736842</v>
      </c>
    </row>
    <row r="12" spans="1:7" ht="20.25">
      <c r="A12" s="28" t="s">
        <v>79</v>
      </c>
      <c r="B12" s="33">
        <v>26</v>
      </c>
      <c r="C12" s="34">
        <f t="shared" si="0"/>
        <v>3.190184049079755</v>
      </c>
      <c r="E12" s="29" t="s">
        <v>91</v>
      </c>
      <c r="F12" s="31">
        <v>1</v>
      </c>
      <c r="G12" s="32">
        <f t="shared" si="1"/>
        <v>0.37593984962406013</v>
      </c>
    </row>
    <row r="13" spans="1:7" ht="20.25">
      <c r="A13" s="28" t="s">
        <v>80</v>
      </c>
      <c r="B13" s="33">
        <v>6</v>
      </c>
      <c r="C13" s="34">
        <f t="shared" si="0"/>
        <v>0.7361963190184049</v>
      </c>
      <c r="E13" s="29"/>
      <c r="F13" s="29"/>
      <c r="G13" s="29"/>
    </row>
    <row r="14" spans="1:7" ht="20.25">
      <c r="A14" s="28" t="s">
        <v>81</v>
      </c>
      <c r="B14" s="33">
        <v>1</v>
      </c>
      <c r="C14" s="34">
        <f t="shared" si="0"/>
        <v>0.1226993865030675</v>
      </c>
      <c r="E14" s="29"/>
      <c r="F14" s="29"/>
      <c r="G14" s="29"/>
    </row>
    <row r="15" spans="1:7" ht="20.25">
      <c r="A15" s="28" t="s">
        <v>82</v>
      </c>
      <c r="B15" s="33">
        <v>1</v>
      </c>
      <c r="C15" s="34">
        <f t="shared" si="0"/>
        <v>0.1226993865030675</v>
      </c>
      <c r="E15" s="29"/>
      <c r="F15" s="29"/>
      <c r="G15" s="29"/>
    </row>
    <row r="16" spans="1:7" ht="20.25">
      <c r="A16" s="28" t="s">
        <v>7</v>
      </c>
      <c r="B16" s="33">
        <f>SUM(B4:B15)</f>
        <v>815</v>
      </c>
      <c r="C16" s="34">
        <f>SUM(C4:C15)</f>
        <v>100.00000000000003</v>
      </c>
      <c r="E16" s="29" t="s">
        <v>7</v>
      </c>
      <c r="F16" s="31">
        <f>SUM(F4:F12)</f>
        <v>266</v>
      </c>
      <c r="G16" s="32">
        <f>SUM(G4:G12)</f>
        <v>99.99999999999999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Ferdinando</cp:lastModifiedBy>
  <cp:lastPrinted>2016-12-15T14:19:43Z</cp:lastPrinted>
  <dcterms:created xsi:type="dcterms:W3CDTF">2011-08-25T06:51:55Z</dcterms:created>
  <dcterms:modified xsi:type="dcterms:W3CDTF">2017-01-15T13:58:55Z</dcterms:modified>
  <cp:category/>
  <cp:version/>
  <cp:contentType/>
  <cp:contentStatus/>
</cp:coreProperties>
</file>