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<sst xmlns="http://schemas.openxmlformats.org/spreadsheetml/2006/main" count="1287" uniqueCount="684">
  <si>
    <t>CRAL AMA ROMA</t>
  </si>
  <si>
    <t>SALARIA SPORT VILLAGE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</si>
  <si>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</si>
  <si>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</si>
  <si>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</si>
  <si>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</si>
  <si>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</si>
  <si>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</si>
  <si>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</si>
  <si>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</si>
  <si>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</si>
  <si>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</si>
  <si>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UISP LATINA</t>
  </si>
  <si>
    <t>FARTLEK OSTIA</t>
  </si>
  <si>
    <t>FABRIZIO</t>
  </si>
  <si>
    <t>ALESSANDRO</t>
  </si>
  <si>
    <t>PODISTICA CASALOTTI</t>
  </si>
  <si>
    <t>MATTEO</t>
  </si>
  <si>
    <t>MARATHON CLUB ROMA</t>
  </si>
  <si>
    <t>FRANCESCO</t>
  </si>
  <si>
    <t>SIMONE</t>
  </si>
  <si>
    <t>MARCO</t>
  </si>
  <si>
    <t>ANTONIO</t>
  </si>
  <si>
    <t>GIANCARLO</t>
  </si>
  <si>
    <t>PODISTICA POMEZIA</t>
  </si>
  <si>
    <t>ATLETICA PEGASO</t>
  </si>
  <si>
    <t>RAFFAELE</t>
  </si>
  <si>
    <t>TIVOLI MARATHON</t>
  </si>
  <si>
    <t>Distanza dal 1° classif</t>
  </si>
  <si>
    <t>Distanza dal 1° di categoria</t>
  </si>
  <si>
    <t>ACSI CAMPIDOGLIO PALATINO</t>
  </si>
  <si>
    <t>SIMMEL COLLEFERRO</t>
  </si>
  <si>
    <t>DE LUCA</t>
  </si>
  <si>
    <t>KAPPAM</t>
  </si>
  <si>
    <t>RETI RUNNERS FOOTWORKS</t>
  </si>
  <si>
    <t>ANNA BABY RUNNER</t>
  </si>
  <si>
    <t>TOP RUNNERS VELLETRI</t>
  </si>
  <si>
    <t>ATLETICA DEL PARCO</t>
  </si>
  <si>
    <t>RCF</t>
  </si>
  <si>
    <t>MONTEMILETTO TEAM RUNNERS</t>
  </si>
  <si>
    <t>AMICI DEL PARCO CASTELLI ROMANI</t>
  </si>
  <si>
    <t>ALBATROS</t>
  </si>
  <si>
    <t>ATLETICA TUSCULUM</t>
  </si>
  <si>
    <t>PIZZERIA IL PODISTA</t>
  </si>
  <si>
    <t>ALMAVIVA RUNNERS</t>
  </si>
  <si>
    <t>ROMA EST RUNNERS</t>
  </si>
  <si>
    <t>PETER PAN TRIATHLON</t>
  </si>
  <si>
    <t>ASD ROMATLETICA</t>
  </si>
  <si>
    <t>WORLD TRUCK TEAM</t>
  </si>
  <si>
    <t>Collatino - Roma (RM) Italia - Domenica 19/02/2012</t>
  </si>
  <si>
    <t>MM35</t>
  </si>
  <si>
    <t>0:31:31</t>
  </si>
  <si>
    <t>ATHLETIC TERNI</t>
  </si>
  <si>
    <t>MM45</t>
  </si>
  <si>
    <t>ALTO LAZIO</t>
  </si>
  <si>
    <t>MM40</t>
  </si>
  <si>
    <t>CIRCOLO VILLA SPADA GUARDIA DI FINANZA</t>
  </si>
  <si>
    <t>GS PETER PAN</t>
  </si>
  <si>
    <t>ASD FARTLEK OSTIA</t>
  </si>
  <si>
    <t>ATLETICA TRINITAPOLI</t>
  </si>
  <si>
    <t>ASD FANTARUN</t>
  </si>
  <si>
    <t>RRRC</t>
  </si>
  <si>
    <t>ASD FORHANS TEAM</t>
  </si>
  <si>
    <t>ATLETICA BIOTEKNA MARCON</t>
  </si>
  <si>
    <t>GRUPPO CITTA' DI GENOVA</t>
  </si>
  <si>
    <t>ASD MADDALONI FITNESS CLUB</t>
  </si>
  <si>
    <t>VILLA AURELIA FORUM</t>
  </si>
  <si>
    <t>RADIO CITTA' FUTURA</t>
  </si>
  <si>
    <t>ESERCITO COMSUP</t>
  </si>
  <si>
    <t>SS LAZIO TRIATHLON</t>
  </si>
  <si>
    <t>GSD PETER PAN</t>
  </si>
  <si>
    <t>ATLETICA NEPI</t>
  </si>
  <si>
    <t>ASD ATLETICA NOTO</t>
  </si>
  <si>
    <t>GRUPPO PODISTICO ROMANA GAS</t>
  </si>
  <si>
    <t>RC MARATONA DI ROMA</t>
  </si>
  <si>
    <t>ASD PODISTICA OSTIA</t>
  </si>
  <si>
    <t>PODISTICA COPERTINO</t>
  </si>
  <si>
    <t>ASD LIBERTAS OSTIA RUNNER</t>
  </si>
  <si>
    <t>ASD ROMA TRIATHLON</t>
  </si>
  <si>
    <t>GIOVANNI SCAVO</t>
  </si>
  <si>
    <t>ASD LIBRI PODISTI</t>
  </si>
  <si>
    <t>ATLETICA POMEZIA</t>
  </si>
  <si>
    <t>UISP COMITATO TERRITORIALE CASTELLI</t>
  </si>
  <si>
    <t>ASD ATLETICS PEGASO</t>
  </si>
  <si>
    <t>OLD STAR OSTIA</t>
  </si>
  <si>
    <t>ASD PARKS TRAIL</t>
  </si>
  <si>
    <t>ATLETICA ROMA ACQUACETOSA</t>
  </si>
  <si>
    <t>ASD AMATORI CASTELFUSANO</t>
  </si>
  <si>
    <t>PODISTICA SETTECAMINI</t>
  </si>
  <si>
    <t>TOPRUNNERS VELLETRI</t>
  </si>
  <si>
    <t>ASD ATSTERIX</t>
  </si>
  <si>
    <t>DOPOLOAVORO ATAC MARATHON CLUB</t>
  </si>
  <si>
    <t>AS GRUPPO MILLEPIEDI LADISPOLI</t>
  </si>
  <si>
    <t>MSP ITALIA</t>
  </si>
  <si>
    <t>ASD PODISTICA LUCOS DEI MARSI</t>
  </si>
  <si>
    <t>POLISPORTIVA ROMA FUTURA</t>
  </si>
  <si>
    <t>S.S.D. FERRATELLA SRL</t>
  </si>
  <si>
    <t>FIAMME GIALLE  G. SIMONI</t>
  </si>
  <si>
    <t>ATLETICATRINITAPOLI</t>
  </si>
  <si>
    <t>POLISPORTIVA G. CASTELLO</t>
  </si>
  <si>
    <t>ASTRA ROMA</t>
  </si>
  <si>
    <t>ASD TRIATHLON</t>
  </si>
  <si>
    <t>AS MEDITERRANEA</t>
  </si>
  <si>
    <t>ASD ATLETICA OSTIA</t>
  </si>
  <si>
    <t>ATLETICA LAGOS DEI MARSI</t>
  </si>
  <si>
    <t>ATLETICA MONTE MARIO</t>
  </si>
  <si>
    <t>ASD ATLETICA ROCCA PRIORA</t>
  </si>
  <si>
    <t>ASD ATLETICA POMEZIA</t>
  </si>
  <si>
    <t>POLISPORTIVA BOVILLE</t>
  </si>
  <si>
    <t>FIAMME GIALLE G. SIMONI</t>
  </si>
  <si>
    <t>ARCOBALENO DEL SIRENTE</t>
  </si>
  <si>
    <t>CSAIN FROSINONE</t>
  </si>
  <si>
    <t>PFIZER ITALIA RUNNING TEAM</t>
  </si>
  <si>
    <t>Run for Autism</t>
  </si>
  <si>
    <t>2ª edizione</t>
  </si>
  <si>
    <t>D'OFFIZI</t>
  </si>
  <si>
    <t>ANDREA</t>
  </si>
  <si>
    <t>TM</t>
  </si>
  <si>
    <t>A.S.D. PODISTICA SOLIDARIETA'</t>
  </si>
  <si>
    <t>0:19:22</t>
  </si>
  <si>
    <t>TRONO</t>
  </si>
  <si>
    <t>ISMAELE</t>
  </si>
  <si>
    <t>LAZIO RUNNERS TEAM A.S.D.</t>
  </si>
  <si>
    <t>0:19:31</t>
  </si>
  <si>
    <t>GABRIELLI</t>
  </si>
  <si>
    <t>PAMELA</t>
  </si>
  <si>
    <t>TF</t>
  </si>
  <si>
    <t>POLISPORTIVA BORGHESIANA</t>
  </si>
  <si>
    <t>0:19:34</t>
  </si>
  <si>
    <t>PETRACCA</t>
  </si>
  <si>
    <t>CARMINE</t>
  </si>
  <si>
    <t>MM50</t>
  </si>
  <si>
    <t>G.S. PIZZERIA IL PODISTA</t>
  </si>
  <si>
    <t>0:19:41</t>
  </si>
  <si>
    <t>FRITTELLA</t>
  </si>
  <si>
    <t>GINO</t>
  </si>
  <si>
    <t>0:19:47</t>
  </si>
  <si>
    <t>TUFANI</t>
  </si>
  <si>
    <t>ROBERTO</t>
  </si>
  <si>
    <t>RIFONDAZIONE PODISTICA</t>
  </si>
  <si>
    <t>0:19:56</t>
  </si>
  <si>
    <t>LA VECCHIA</t>
  </si>
  <si>
    <t>GABRIELE</t>
  </si>
  <si>
    <t>0:20:22</t>
  </si>
  <si>
    <t>VACIRCA</t>
  </si>
  <si>
    <t>DAVIDE</t>
  </si>
  <si>
    <t>VILLA ADA GREEN RUNNER</t>
  </si>
  <si>
    <t>0:20:35</t>
  </si>
  <si>
    <t>MOTTINI</t>
  </si>
  <si>
    <t>NICOLAS</t>
  </si>
  <si>
    <t>0:20:43</t>
  </si>
  <si>
    <t>COCCHIA</t>
  </si>
  <si>
    <t>DOMENICO</t>
  </si>
  <si>
    <t>A.S.D. GRUPPO MILLEPIEDI</t>
  </si>
  <si>
    <t>0:21:03</t>
  </si>
  <si>
    <t>SELVAGGI</t>
  </si>
  <si>
    <t>COSIMO</t>
  </si>
  <si>
    <t>0:21:10</t>
  </si>
  <si>
    <t>CASINELLI</t>
  </si>
  <si>
    <t>G.S. BANCARI ROMANI</t>
  </si>
  <si>
    <t>0:21:11</t>
  </si>
  <si>
    <t>RECCHIA</t>
  </si>
  <si>
    <t>A.S. AMATORI VILLA PAMPHILI</t>
  </si>
  <si>
    <t>0:21:12</t>
  </si>
  <si>
    <t>REALE</t>
  </si>
  <si>
    <t>EMANUELE</t>
  </si>
  <si>
    <t>6PIU FOOTWORKS</t>
  </si>
  <si>
    <t>0:21:30</t>
  </si>
  <si>
    <t>STOPPONI</t>
  </si>
  <si>
    <t>SAVERIO</t>
  </si>
  <si>
    <t>0:21:44</t>
  </si>
  <si>
    <t>RANUCCI</t>
  </si>
  <si>
    <t>IANNI</t>
  </si>
  <si>
    <t>STEFANO</t>
  </si>
  <si>
    <t>SALARIA SPORT VILLAGE RUNNERS TEAM</t>
  </si>
  <si>
    <t>0:21:53</t>
  </si>
  <si>
    <t>LAURENTI</t>
  </si>
  <si>
    <t>BRAVETTA RUNNERS</t>
  </si>
  <si>
    <t>0:21:55</t>
  </si>
  <si>
    <t>NOVINO</t>
  </si>
  <si>
    <t>ALESSIO</t>
  </si>
  <si>
    <t>0:21:58</t>
  </si>
  <si>
    <t>TESTA</t>
  </si>
  <si>
    <t>FILIPPO</t>
  </si>
  <si>
    <t>0:22:18</t>
  </si>
  <si>
    <t>D'UFFIZI</t>
  </si>
  <si>
    <t>A.S. ROMA ROAD R.CLUB</t>
  </si>
  <si>
    <t>0:22:21</t>
  </si>
  <si>
    <t>PUCCINELLI</t>
  </si>
  <si>
    <t>MICHELE</t>
  </si>
  <si>
    <t>LEPROTTI DI VILLA ADA</t>
  </si>
  <si>
    <t>0:22:35</t>
  </si>
  <si>
    <t>NORI</t>
  </si>
  <si>
    <t>FRANCO</t>
  </si>
  <si>
    <t>A.S.D. NATURALMENTE CASTELNUOVO</t>
  </si>
  <si>
    <t>0:22:56</t>
  </si>
  <si>
    <t>PASQUA</t>
  </si>
  <si>
    <t>CESARE</t>
  </si>
  <si>
    <t>MM60</t>
  </si>
  <si>
    <t>0:23:13</t>
  </si>
  <si>
    <t>SALIGARI</t>
  </si>
  <si>
    <t>PIERANDREA</t>
  </si>
  <si>
    <t>0:23:23</t>
  </si>
  <si>
    <t>ROSI</t>
  </si>
  <si>
    <t>0:23:24</t>
  </si>
  <si>
    <t>DE SIMONE</t>
  </si>
  <si>
    <t>LUCA</t>
  </si>
  <si>
    <t>0:23:30</t>
  </si>
  <si>
    <t>SAMMARCO</t>
  </si>
  <si>
    <t>0:23:36</t>
  </si>
  <si>
    <t>MINCIACCHI</t>
  </si>
  <si>
    <t>0:23:43</t>
  </si>
  <si>
    <t>BUSTOS</t>
  </si>
  <si>
    <t>GABRIELA</t>
  </si>
  <si>
    <t>MF40</t>
  </si>
  <si>
    <t>TUDISCO</t>
  </si>
  <si>
    <t>MM55</t>
  </si>
  <si>
    <t>0:24:04</t>
  </si>
  <si>
    <t>ZAMPETTI</t>
  </si>
  <si>
    <t>0:24:21</t>
  </si>
  <si>
    <t>ALBA</t>
  </si>
  <si>
    <t>GIANLUCA</t>
  </si>
  <si>
    <t>0:24:24</t>
  </si>
  <si>
    <t>PORCARO</t>
  </si>
  <si>
    <t>0:24:30</t>
  </si>
  <si>
    <t>ARAGONA</t>
  </si>
  <si>
    <t>GIULIO</t>
  </si>
  <si>
    <t>0:24:35</t>
  </si>
  <si>
    <t>FERI</t>
  </si>
  <si>
    <t>0:24:38</t>
  </si>
  <si>
    <t>ORTOLANI</t>
  </si>
  <si>
    <t>ALESSANDO</t>
  </si>
  <si>
    <t>0:24:39</t>
  </si>
  <si>
    <t>SILIBERTO</t>
  </si>
  <si>
    <t>PM</t>
  </si>
  <si>
    <t>0:24:40</t>
  </si>
  <si>
    <t>CECI</t>
  </si>
  <si>
    <t>CLAUDIO</t>
  </si>
  <si>
    <t>0:24:45</t>
  </si>
  <si>
    <t>TURINI</t>
  </si>
  <si>
    <t>DENNI</t>
  </si>
  <si>
    <t>PROGETTO FILIPPIDE LIVORNO</t>
  </si>
  <si>
    <t>0:24:46</t>
  </si>
  <si>
    <t>CHIAMA</t>
  </si>
  <si>
    <t>TOMMASO</t>
  </si>
  <si>
    <t>0:24:47</t>
  </si>
  <si>
    <t>OLIVIERO</t>
  </si>
  <si>
    <t>GIACOMO</t>
  </si>
  <si>
    <t>0:24:51</t>
  </si>
  <si>
    <t>DE BERARDINIS</t>
  </si>
  <si>
    <t>RUIZ CALERO</t>
  </si>
  <si>
    <t>DAVID</t>
  </si>
  <si>
    <t>0:24:54</t>
  </si>
  <si>
    <t>GETULLI</t>
  </si>
  <si>
    <t>0:24:55</t>
  </si>
  <si>
    <t>NAPOLITANO</t>
  </si>
  <si>
    <t>ANNA</t>
  </si>
  <si>
    <t>MF35</t>
  </si>
  <si>
    <t>MORINELLI</t>
  </si>
  <si>
    <t>SONIA</t>
  </si>
  <si>
    <t>0:24:56</t>
  </si>
  <si>
    <t>TORNEO</t>
  </si>
  <si>
    <t>MAURIZIO</t>
  </si>
  <si>
    <t>0:25:05</t>
  </si>
  <si>
    <t>SPERANZA</t>
  </si>
  <si>
    <t>VITTORIO</t>
  </si>
  <si>
    <t>MM65</t>
  </si>
  <si>
    <t>0:25:10</t>
  </si>
  <si>
    <t>0:25:13</t>
  </si>
  <si>
    <t>PEROTTO</t>
  </si>
  <si>
    <t>BRUNO</t>
  </si>
  <si>
    <t>0:25:19</t>
  </si>
  <si>
    <t>MASTALLI</t>
  </si>
  <si>
    <t>MASSIMILIANO</t>
  </si>
  <si>
    <t>0:25:20</t>
  </si>
  <si>
    <t>MORELLI</t>
  </si>
  <si>
    <t>0:25:21</t>
  </si>
  <si>
    <t>RANIERI</t>
  </si>
  <si>
    <t>VANESSA</t>
  </si>
  <si>
    <t>0:25:23</t>
  </si>
  <si>
    <t>MENNUTI</t>
  </si>
  <si>
    <t>MAURO</t>
  </si>
  <si>
    <t>0:25:40</t>
  </si>
  <si>
    <t>CONIDI</t>
  </si>
  <si>
    <t>VITO</t>
  </si>
  <si>
    <t>0:25:44</t>
  </si>
  <si>
    <t>PIERSANTI</t>
  </si>
  <si>
    <t>PAOLO</t>
  </si>
  <si>
    <t>G.S. CAT SPORT ROMA</t>
  </si>
  <si>
    <t>0:25:47</t>
  </si>
  <si>
    <t>MARIOZZI</t>
  </si>
  <si>
    <t>CARLO</t>
  </si>
  <si>
    <t>0:25:49</t>
  </si>
  <si>
    <t>SPINOLA</t>
  </si>
  <si>
    <t>MARCO ANTONIO</t>
  </si>
  <si>
    <t>0:25:50</t>
  </si>
  <si>
    <t>CAMPELLO</t>
  </si>
  <si>
    <t>LIVIO</t>
  </si>
  <si>
    <t>PICCIRILLO</t>
  </si>
  <si>
    <t>SALVATORE</t>
  </si>
  <si>
    <t>0:25:54</t>
  </si>
  <si>
    <t>PROSPERINI</t>
  </si>
  <si>
    <t>0:26:05</t>
  </si>
  <si>
    <t>BATOLOMUCCI</t>
  </si>
  <si>
    <t>MARIO</t>
  </si>
  <si>
    <t>0:26:07</t>
  </si>
  <si>
    <t>LISTA</t>
  </si>
  <si>
    <t>0:26:15</t>
  </si>
  <si>
    <t>CELANI</t>
  </si>
  <si>
    <t>ENRICO</t>
  </si>
  <si>
    <t>0:26:18</t>
  </si>
  <si>
    <t>PETTINATO</t>
  </si>
  <si>
    <t>0:26:23</t>
  </si>
  <si>
    <t>MONDELLO</t>
  </si>
  <si>
    <t>DINO</t>
  </si>
  <si>
    <t>0:26:26</t>
  </si>
  <si>
    <t>PETRUZZELLI</t>
  </si>
  <si>
    <t>ANGELO</t>
  </si>
  <si>
    <t>0:26:34</t>
  </si>
  <si>
    <t>BRESCIA</t>
  </si>
  <si>
    <t>LA PORTA</t>
  </si>
  <si>
    <t>ROBERTA</t>
  </si>
  <si>
    <t>PETRONIO</t>
  </si>
  <si>
    <t>0:26:35</t>
  </si>
  <si>
    <t>LABATESSA</t>
  </si>
  <si>
    <t>MASSIMO</t>
  </si>
  <si>
    <t>LBM SPORT TEAM</t>
  </si>
  <si>
    <t>0:26:36</t>
  </si>
  <si>
    <t>CANALIS</t>
  </si>
  <si>
    <t>0:26:41</t>
  </si>
  <si>
    <t>CARDILLI</t>
  </si>
  <si>
    <t>A.S. AMATORI CASTELFUSANO</t>
  </si>
  <si>
    <t>0:26:56</t>
  </si>
  <si>
    <t>AGOSTINI</t>
  </si>
  <si>
    <t>CINZIA</t>
  </si>
  <si>
    <t>MF55</t>
  </si>
  <si>
    <t>0:27:07</t>
  </si>
  <si>
    <t>CONTINO</t>
  </si>
  <si>
    <t>RICCARDO</t>
  </si>
  <si>
    <t>JM</t>
  </si>
  <si>
    <t>A.S.D. DPS LA LEPRE E LA TARTARUGA</t>
  </si>
  <si>
    <t>0:27:13</t>
  </si>
  <si>
    <t>0:27:16</t>
  </si>
  <si>
    <t>MANNI</t>
  </si>
  <si>
    <t>MONIA</t>
  </si>
  <si>
    <t>0:27:17</t>
  </si>
  <si>
    <t>MOLA</t>
  </si>
  <si>
    <t>VINCENZO</t>
  </si>
  <si>
    <t>0:27:18</t>
  </si>
  <si>
    <t>SCHIAFFINO</t>
  </si>
  <si>
    <t>GIOVANNI</t>
  </si>
  <si>
    <t>0:27:28</t>
  </si>
  <si>
    <t>BONINSEGNI</t>
  </si>
  <si>
    <t>FABIO</t>
  </si>
  <si>
    <t>CARTA</t>
  </si>
  <si>
    <t>PROGETTO FILIPPIDE SARDEGNA</t>
  </si>
  <si>
    <t>0:27:30</t>
  </si>
  <si>
    <t>DEROMA</t>
  </si>
  <si>
    <t>0:27:31</t>
  </si>
  <si>
    <t>FOGLIA MANZILLO</t>
  </si>
  <si>
    <t>LUCIANO</t>
  </si>
  <si>
    <t>0:27:43</t>
  </si>
  <si>
    <t>CORTINI</t>
  </si>
  <si>
    <t>ALESSANDRA</t>
  </si>
  <si>
    <t>MF45</t>
  </si>
  <si>
    <t>0:27:45</t>
  </si>
  <si>
    <t>CARELLA</t>
  </si>
  <si>
    <t>EUFEMIA</t>
  </si>
  <si>
    <t>MF50</t>
  </si>
  <si>
    <t>LIPPI</t>
  </si>
  <si>
    <t>FRANCESCA</t>
  </si>
  <si>
    <t>ATLETICA ENI</t>
  </si>
  <si>
    <t>0:27:46</t>
  </si>
  <si>
    <t>PACIOTTA</t>
  </si>
  <si>
    <t>0:28:09</t>
  </si>
  <si>
    <t>ALFREDO</t>
  </si>
  <si>
    <t>FILIPPIDE SIRACUSA A.S.D.</t>
  </si>
  <si>
    <t>ESPOSITO</t>
  </si>
  <si>
    <t>WALTER</t>
  </si>
  <si>
    <t>CROLLARI</t>
  </si>
  <si>
    <t>SANDRO</t>
  </si>
  <si>
    <t>0:28:10</t>
  </si>
  <si>
    <t>DE RUBIS</t>
  </si>
  <si>
    <t>0:28:15</t>
  </si>
  <si>
    <t>FAZI</t>
  </si>
  <si>
    <t>PRIMO</t>
  </si>
  <si>
    <t>0:28:18</t>
  </si>
  <si>
    <t>MONOPOLI</t>
  </si>
  <si>
    <t>SILVIA</t>
  </si>
  <si>
    <t>0:28:20</t>
  </si>
  <si>
    <t>LUCCHINI</t>
  </si>
  <si>
    <t>0:28:21</t>
  </si>
  <si>
    <t>LEGRAMANTE</t>
  </si>
  <si>
    <t>AURO</t>
  </si>
  <si>
    <t>PROGETTO FILIPPIDE ROMA</t>
  </si>
  <si>
    <t>0:28:23</t>
  </si>
  <si>
    <t>RUBINO</t>
  </si>
  <si>
    <t>ALBERTO</t>
  </si>
  <si>
    <t>0:28:24</t>
  </si>
  <si>
    <t>ZANINI</t>
  </si>
  <si>
    <t>0:28:26</t>
  </si>
  <si>
    <t>LANZINI</t>
  </si>
  <si>
    <t>0:28:27</t>
  </si>
  <si>
    <t>0:28:34</t>
  </si>
  <si>
    <t>PENNISI</t>
  </si>
  <si>
    <t>RENATO</t>
  </si>
  <si>
    <t>RINALDI</t>
  </si>
  <si>
    <t>TIZIANA</t>
  </si>
  <si>
    <t>0:28:37</t>
  </si>
  <si>
    <t>JENNINGS</t>
  </si>
  <si>
    <t>VALERIA</t>
  </si>
  <si>
    <t>PF</t>
  </si>
  <si>
    <t>0:28:39</t>
  </si>
  <si>
    <t>DANTI</t>
  </si>
  <si>
    <t>CARLA</t>
  </si>
  <si>
    <t>MF60</t>
  </si>
  <si>
    <t>0:28:44</t>
  </si>
  <si>
    <t>LACQUANITI</t>
  </si>
  <si>
    <t>A.S.D. FILIPPIDE MESSINA</t>
  </si>
  <si>
    <t>0:28:52</t>
  </si>
  <si>
    <t>BERTUCCI</t>
  </si>
  <si>
    <t>GIOVANNELLI</t>
  </si>
  <si>
    <t>IVAN</t>
  </si>
  <si>
    <t>0:28:53</t>
  </si>
  <si>
    <t>RICCITELLI</t>
  </si>
  <si>
    <t>PROSPITTI</t>
  </si>
  <si>
    <t>0:28:54</t>
  </si>
  <si>
    <t>GHIOLDI</t>
  </si>
  <si>
    <t>LAURA</t>
  </si>
  <si>
    <t>0:28:55</t>
  </si>
  <si>
    <t>MASSARO</t>
  </si>
  <si>
    <t>0:29:08</t>
  </si>
  <si>
    <t>SULPIZI</t>
  </si>
  <si>
    <t>GIUSEPPE</t>
  </si>
  <si>
    <t>0:29:14</t>
  </si>
  <si>
    <t>GIULIANO</t>
  </si>
  <si>
    <t>QUIRINO</t>
  </si>
  <si>
    <t>0:29:22</t>
  </si>
  <si>
    <t>MARCUS</t>
  </si>
  <si>
    <t>CLAUDIA</t>
  </si>
  <si>
    <t>DI IANNI</t>
  </si>
  <si>
    <t>0:29:26</t>
  </si>
  <si>
    <t>MORO</t>
  </si>
  <si>
    <t>0:29:27</t>
  </si>
  <si>
    <t>SPIGA</t>
  </si>
  <si>
    <t>DAMIANO</t>
  </si>
  <si>
    <t>0:29:30</t>
  </si>
  <si>
    <t>BINI</t>
  </si>
  <si>
    <t>AMICI PARCO CASTELLI ROMANI</t>
  </si>
  <si>
    <t>DECINTI</t>
  </si>
  <si>
    <t>GIAMPIERO</t>
  </si>
  <si>
    <t>0:29:31</t>
  </si>
  <si>
    <t>VITALE</t>
  </si>
  <si>
    <t>PIETRO</t>
  </si>
  <si>
    <t>FILIPPONE</t>
  </si>
  <si>
    <t>SIMONA</t>
  </si>
  <si>
    <t>0:29:34</t>
  </si>
  <si>
    <t>AVOLIO</t>
  </si>
  <si>
    <t>I RUNNERS</t>
  </si>
  <si>
    <t>0:29:35</t>
  </si>
  <si>
    <t>AVELLINO</t>
  </si>
  <si>
    <t>CRISTINA</t>
  </si>
  <si>
    <t>FASHIONSPORT</t>
  </si>
  <si>
    <t>0:29:37</t>
  </si>
  <si>
    <t>BARBATO</t>
  </si>
  <si>
    <t>LUIGI</t>
  </si>
  <si>
    <t>0:29:42</t>
  </si>
  <si>
    <t>RANDOLFI</t>
  </si>
  <si>
    <t>TIMOROSI ASTENERSI</t>
  </si>
  <si>
    <t>0:29:56</t>
  </si>
  <si>
    <t>ILLIANO</t>
  </si>
  <si>
    <t>0:30:06</t>
  </si>
  <si>
    <t>FAGIOLI</t>
  </si>
  <si>
    <t>U.S. ROMA 83</t>
  </si>
  <si>
    <t>0:30:07</t>
  </si>
  <si>
    <t>VANNI</t>
  </si>
  <si>
    <t>FEDERICA</t>
  </si>
  <si>
    <t>0:30:08</t>
  </si>
  <si>
    <t>BALDI</t>
  </si>
  <si>
    <t>MM75</t>
  </si>
  <si>
    <t>0:30:10</t>
  </si>
  <si>
    <t>BORINA</t>
  </si>
  <si>
    <t>0:30:21</t>
  </si>
  <si>
    <t>MALAGRICCI</t>
  </si>
  <si>
    <t>MAURA</t>
  </si>
  <si>
    <t>0:30:25</t>
  </si>
  <si>
    <t>MANCA</t>
  </si>
  <si>
    <t>ALESSIA</t>
  </si>
  <si>
    <t>0:30:28</t>
  </si>
  <si>
    <t>MANNELLI</t>
  </si>
  <si>
    <t>0:30:36</t>
  </si>
  <si>
    <t>0:30:41</t>
  </si>
  <si>
    <t>DE FULGENTIIS</t>
  </si>
  <si>
    <t>0:30:44</t>
  </si>
  <si>
    <t>GIAMPIETRO</t>
  </si>
  <si>
    <t>NICOLA</t>
  </si>
  <si>
    <t>LOREFICE</t>
  </si>
  <si>
    <t>GREGORY</t>
  </si>
  <si>
    <t>0:30:56</t>
  </si>
  <si>
    <t>0:30:59</t>
  </si>
  <si>
    <t>CATTIVERA</t>
  </si>
  <si>
    <t>PATRIZIA</t>
  </si>
  <si>
    <t>0:31:06</t>
  </si>
  <si>
    <t>PEIFFER</t>
  </si>
  <si>
    <t>DANIEL</t>
  </si>
  <si>
    <t>BRUNDU</t>
  </si>
  <si>
    <t>0:31:09</t>
  </si>
  <si>
    <t>PIRAS</t>
  </si>
  <si>
    <t>SARA</t>
  </si>
  <si>
    <t>LORUSSO CAPUTI</t>
  </si>
  <si>
    <t>0:31:26</t>
  </si>
  <si>
    <t>TORELLA</t>
  </si>
  <si>
    <t>TONIETTI</t>
  </si>
  <si>
    <t>DE SOSSI</t>
  </si>
  <si>
    <t>ARMANDO MARIA</t>
  </si>
  <si>
    <t>0:31:46</t>
  </si>
  <si>
    <t>SOFFIANTINI</t>
  </si>
  <si>
    <t>FAUSTO</t>
  </si>
  <si>
    <t>FASULO</t>
  </si>
  <si>
    <t>GAETANO</t>
  </si>
  <si>
    <t>TERLIZZI</t>
  </si>
  <si>
    <t>MARIA ROSARIA</t>
  </si>
  <si>
    <t>GAFFI</t>
  </si>
  <si>
    <t>0:31:58</t>
  </si>
  <si>
    <t>BUONGIORNO</t>
  </si>
  <si>
    <t>DANIELE</t>
  </si>
  <si>
    <t>0:31:59</t>
  </si>
  <si>
    <t>MONACO</t>
  </si>
  <si>
    <t>BRIANDA</t>
  </si>
  <si>
    <t>AGOSTINO</t>
  </si>
  <si>
    <t>FIGONI</t>
  </si>
  <si>
    <t>RASO</t>
  </si>
  <si>
    <t>0:32:19</t>
  </si>
  <si>
    <t>LORENZO</t>
  </si>
  <si>
    <t>BALDUCCI</t>
  </si>
  <si>
    <t>0:32:29</t>
  </si>
  <si>
    <t>SEGUNDA</t>
  </si>
  <si>
    <t>ANGELINO</t>
  </si>
  <si>
    <t>0:32:30</t>
  </si>
  <si>
    <t>DI GIACOMO</t>
  </si>
  <si>
    <t>SABINA</t>
  </si>
  <si>
    <t>0:32:36</t>
  </si>
  <si>
    <t>STRACCAMORE</t>
  </si>
  <si>
    <t>CASANO</t>
  </si>
  <si>
    <t>0:32:45</t>
  </si>
  <si>
    <t>ANASTASIADOU</t>
  </si>
  <si>
    <t>ELENI</t>
  </si>
  <si>
    <t>0:32:46</t>
  </si>
  <si>
    <t>PENTASSUGLIA</t>
  </si>
  <si>
    <t>NIGRO</t>
  </si>
  <si>
    <t>0:32:59</t>
  </si>
  <si>
    <t>GIOVANNINI</t>
  </si>
  <si>
    <t>ELISABETTA</t>
  </si>
  <si>
    <t>0:33:05</t>
  </si>
  <si>
    <t>ZITO</t>
  </si>
  <si>
    <t>CIANI</t>
  </si>
  <si>
    <t>ANNA MARIA</t>
  </si>
  <si>
    <t>0:33:11</t>
  </si>
  <si>
    <t>GIULIA</t>
  </si>
  <si>
    <t>0:33:19</t>
  </si>
  <si>
    <t>FRASSU</t>
  </si>
  <si>
    <t>SORELLA</t>
  </si>
  <si>
    <t>0:33:35</t>
  </si>
  <si>
    <t>OCCHIONE</t>
  </si>
  <si>
    <t>ZERULLO</t>
  </si>
  <si>
    <t>LEONARDO</t>
  </si>
  <si>
    <t>BIASILLO</t>
  </si>
  <si>
    <t>TOSTI</t>
  </si>
  <si>
    <t>0:33:36</t>
  </si>
  <si>
    <t>DONATI</t>
  </si>
  <si>
    <t>0:33:51</t>
  </si>
  <si>
    <t>CIALANDRONI</t>
  </si>
  <si>
    <t>0:33:52</t>
  </si>
  <si>
    <t>PETRUCCI</t>
  </si>
  <si>
    <t>0:33:53</t>
  </si>
  <si>
    <t>SCOGNAMIGLIO</t>
  </si>
  <si>
    <t>ROSA</t>
  </si>
  <si>
    <t>0:34:26</t>
  </si>
  <si>
    <t>TRENTINI</t>
  </si>
  <si>
    <t>RAFFAELLA</t>
  </si>
  <si>
    <t>0:34:32</t>
  </si>
  <si>
    <t>GALLIA</t>
  </si>
  <si>
    <t>0:34:42</t>
  </si>
  <si>
    <t>CHIAVISTELLI</t>
  </si>
  <si>
    <t>0:34:45</t>
  </si>
  <si>
    <t>BRILLI</t>
  </si>
  <si>
    <t>JOELE</t>
  </si>
  <si>
    <t>PAESANI</t>
  </si>
  <si>
    <t>0:34:46</t>
  </si>
  <si>
    <t>DI CICCO</t>
  </si>
  <si>
    <t>GIORDANO</t>
  </si>
  <si>
    <t>0:34:47</t>
  </si>
  <si>
    <t>D'ANSELMI</t>
  </si>
  <si>
    <t>COSMI</t>
  </si>
  <si>
    <t>0:34:48</t>
  </si>
  <si>
    <t>CARLONE</t>
  </si>
  <si>
    <t>DENARO</t>
  </si>
  <si>
    <t>AGATA GIOVANNA</t>
  </si>
  <si>
    <t>0:34:54</t>
  </si>
  <si>
    <t>GARGIULO</t>
  </si>
  <si>
    <t>FLAVIA</t>
  </si>
  <si>
    <t>0:35:25</t>
  </si>
  <si>
    <t>BIGATTI</t>
  </si>
  <si>
    <t>VALENTINA</t>
  </si>
  <si>
    <t>0:35:55</t>
  </si>
  <si>
    <t>SINIBALDI</t>
  </si>
  <si>
    <t>SANTOCCHI</t>
  </si>
  <si>
    <t>BEATRICE</t>
  </si>
  <si>
    <t>0:35:58</t>
  </si>
  <si>
    <t>VARONE</t>
  </si>
  <si>
    <t>0:35:59</t>
  </si>
  <si>
    <t>FRISULLI</t>
  </si>
  <si>
    <t>LIA</t>
  </si>
  <si>
    <t>0:36:30</t>
  </si>
  <si>
    <t>POLIMENI</t>
  </si>
  <si>
    <t>ADORNI</t>
  </si>
  <si>
    <t>STEFANINI</t>
  </si>
  <si>
    <t>0:36:40</t>
  </si>
  <si>
    <t>ORATI</t>
  </si>
  <si>
    <t>ORIETTA</t>
  </si>
  <si>
    <t>BLASI</t>
  </si>
  <si>
    <t>ALBERICO</t>
  </si>
  <si>
    <t>0:36:57</t>
  </si>
  <si>
    <t>SICOLI</t>
  </si>
  <si>
    <t>CHIARA</t>
  </si>
  <si>
    <t>AMICI</t>
  </si>
  <si>
    <t>PUDDA</t>
  </si>
  <si>
    <t>ANGELA</t>
  </si>
  <si>
    <t>0:37:21</t>
  </si>
  <si>
    <t>LICHERI</t>
  </si>
  <si>
    <t>LIBERATORE</t>
  </si>
  <si>
    <t>0:37:30</t>
  </si>
  <si>
    <t>ZANOTTI</t>
  </si>
  <si>
    <t>AGNESE</t>
  </si>
  <si>
    <t>CAPUTO</t>
  </si>
  <si>
    <t>STEFANIA</t>
  </si>
  <si>
    <t>0:37:32</t>
  </si>
  <si>
    <t>MARIA GRAZIA</t>
  </si>
  <si>
    <t>0:38:51</t>
  </si>
  <si>
    <t>SANTO</t>
  </si>
  <si>
    <t>0:38:52</t>
  </si>
  <si>
    <t>CESTA</t>
  </si>
  <si>
    <t>MARIO JEFFREY</t>
  </si>
  <si>
    <t>0:39:08</t>
  </si>
  <si>
    <t>MARION</t>
  </si>
  <si>
    <t>GIANNI</t>
  </si>
  <si>
    <t>FUCILI</t>
  </si>
  <si>
    <t>0:39:25</t>
  </si>
  <si>
    <t>DI BALDO</t>
  </si>
  <si>
    <t>0:39:33</t>
  </si>
  <si>
    <t>ZULIANI</t>
  </si>
  <si>
    <t>0:39:34</t>
  </si>
  <si>
    <t>DESSI'</t>
  </si>
  <si>
    <t>ROMANO</t>
  </si>
  <si>
    <t>0:39:57</t>
  </si>
  <si>
    <t>BARTOLI</t>
  </si>
  <si>
    <t>0:40:42</t>
  </si>
  <si>
    <t>PEDANI</t>
  </si>
  <si>
    <t>0:40:43</t>
  </si>
  <si>
    <t>CHERCHI</t>
  </si>
  <si>
    <t>CONDOLEO</t>
  </si>
  <si>
    <t>0:40:45</t>
  </si>
  <si>
    <t>RAGUZZINI</t>
  </si>
  <si>
    <t>0:40:52</t>
  </si>
  <si>
    <t>LEONI</t>
  </si>
  <si>
    <t>0:42:01</t>
  </si>
  <si>
    <t>SABATINO</t>
  </si>
  <si>
    <t>0:42:02</t>
  </si>
  <si>
    <t>GIOCONDI</t>
  </si>
  <si>
    <t>0:42:03</t>
  </si>
  <si>
    <t>SATTA</t>
  </si>
  <si>
    <t>0:43:46</t>
  </si>
  <si>
    <t>LUIU</t>
  </si>
  <si>
    <t>0:43:47</t>
  </si>
  <si>
    <t>PADULA</t>
  </si>
  <si>
    <t>GERARDO</t>
  </si>
  <si>
    <t>0:45:22</t>
  </si>
  <si>
    <t>CACICIA</t>
  </si>
  <si>
    <t>0:48:28</t>
  </si>
  <si>
    <t>FRANCESCHINI</t>
  </si>
  <si>
    <t>MONAGHEDDU</t>
  </si>
  <si>
    <t>EMANUELA</t>
  </si>
  <si>
    <t>0:51:30</t>
  </si>
  <si>
    <t>AGUS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</si>
</sst>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64" fontId="3" fillId="35" borderId="14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vertical="center"/>
    </xf>
    <xf numFmtId="165" fontId="46" fillId="34" borderId="22" xfId="0" applyNumberFormat="1" applyFont="1" applyFill="1" applyBorder="1" applyAlignment="1">
      <alignment horizontal="center" vertical="center"/>
    </xf>
    <xf numFmtId="0" fontId="46" fillId="3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3" t="s">
        <v>113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8" t="s">
        <v>114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26" t="s">
        <v>49</v>
      </c>
      <c r="B3" s="27"/>
      <c r="C3" s="27"/>
      <c r="D3" s="27"/>
      <c r="E3" s="27"/>
      <c r="F3" s="27"/>
      <c r="G3" s="27"/>
      <c r="H3" s="11" t="s">
        <v>2</v>
      </c>
      <c r="I3" s="12">
        <v>5.27</v>
      </c>
    </row>
    <row r="4" spans="1:9" ht="37.5" customHeight="1">
      <c r="A4" s="13" t="s">
        <v>3</v>
      </c>
      <c r="B4" s="14" t="s">
        <v>4</v>
      </c>
      <c r="C4" s="15" t="s">
        <v>5</v>
      </c>
      <c r="D4" s="15" t="s">
        <v>6</v>
      </c>
      <c r="E4" s="16" t="s">
        <v>7</v>
      </c>
      <c r="F4" s="15" t="s">
        <v>8</v>
      </c>
      <c r="G4" s="15" t="s">
        <v>9</v>
      </c>
      <c r="H4" s="17" t="s">
        <v>28</v>
      </c>
      <c r="I4" s="17" t="s">
        <v>29</v>
      </c>
    </row>
    <row r="5" spans="1:9" s="3" customFormat="1" ht="15" customHeight="1">
      <c r="A5" s="34">
        <v>1</v>
      </c>
      <c r="B5" s="35" t="s">
        <v>115</v>
      </c>
      <c r="C5" s="35" t="s">
        <v>116</v>
      </c>
      <c r="D5" s="34" t="s">
        <v>117</v>
      </c>
      <c r="E5" s="35" t="s">
        <v>118</v>
      </c>
      <c r="F5" s="34" t="s">
        <v>119</v>
      </c>
      <c r="G5" s="34" t="str">
        <f aca="true" t="shared" si="0" ref="G5:G14">TEXT(INT((HOUR(F5)*3600+MINUTE(F5)*60+SECOND(F5))/$I$3/60),"0")&amp;"."&amp;TEXT(MOD((HOUR(F5)*3600+MINUTE(F5)*60+SECOND(F5))/$I$3,60),"00")&amp;"/km"</f>
        <v>3.40/km</v>
      </c>
      <c r="H5" s="36">
        <f aca="true" t="shared" si="1" ref="H5:H14">F5-$F$5</f>
        <v>0</v>
      </c>
      <c r="I5" s="36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18" t="s">
        <v>120</v>
      </c>
      <c r="C6" s="18" t="s">
        <v>121</v>
      </c>
      <c r="D6" s="9" t="s">
        <v>117</v>
      </c>
      <c r="E6" s="18" t="s">
        <v>122</v>
      </c>
      <c r="F6" s="9" t="s">
        <v>123</v>
      </c>
      <c r="G6" s="9" t="str">
        <f t="shared" si="0"/>
        <v>3.42/km</v>
      </c>
      <c r="H6" s="8">
        <f t="shared" si="1"/>
        <v>0.00010416666666666734</v>
      </c>
      <c r="I6" s="8">
        <f t="shared" si="2"/>
        <v>0.00010416666666666734</v>
      </c>
    </row>
    <row r="7" spans="1:9" s="3" customFormat="1" ht="15" customHeight="1">
      <c r="A7" s="9">
        <v>3</v>
      </c>
      <c r="B7" s="18" t="s">
        <v>124</v>
      </c>
      <c r="C7" s="18" t="s">
        <v>125</v>
      </c>
      <c r="D7" s="9" t="s">
        <v>126</v>
      </c>
      <c r="E7" s="18" t="s">
        <v>127</v>
      </c>
      <c r="F7" s="9" t="s">
        <v>128</v>
      </c>
      <c r="G7" s="9" t="str">
        <f t="shared" si="0"/>
        <v>3.43/km</v>
      </c>
      <c r="H7" s="8">
        <f t="shared" si="1"/>
        <v>0.00013888888888888978</v>
      </c>
      <c r="I7" s="8">
        <f t="shared" si="2"/>
        <v>0</v>
      </c>
    </row>
    <row r="8" spans="1:9" s="3" customFormat="1" ht="15" customHeight="1">
      <c r="A8" s="9">
        <v>4</v>
      </c>
      <c r="B8" s="18" t="s">
        <v>129</v>
      </c>
      <c r="C8" s="18" t="s">
        <v>130</v>
      </c>
      <c r="D8" s="9" t="s">
        <v>131</v>
      </c>
      <c r="E8" s="18" t="s">
        <v>132</v>
      </c>
      <c r="F8" s="9" t="s">
        <v>133</v>
      </c>
      <c r="G8" s="9" t="str">
        <f t="shared" si="0"/>
        <v>3.44/km</v>
      </c>
      <c r="H8" s="8">
        <f t="shared" si="1"/>
        <v>0.00021990740740740825</v>
      </c>
      <c r="I8" s="8">
        <f t="shared" si="2"/>
        <v>0</v>
      </c>
    </row>
    <row r="9" spans="1:9" s="3" customFormat="1" ht="15" customHeight="1">
      <c r="A9" s="9">
        <v>5</v>
      </c>
      <c r="B9" s="18" t="s">
        <v>134</v>
      </c>
      <c r="C9" s="18" t="s">
        <v>135</v>
      </c>
      <c r="D9" s="9" t="s">
        <v>53</v>
      </c>
      <c r="E9" s="18" t="s">
        <v>42</v>
      </c>
      <c r="F9" s="9" t="s">
        <v>136</v>
      </c>
      <c r="G9" s="9" t="str">
        <f t="shared" si="0"/>
        <v>3.45/km</v>
      </c>
      <c r="H9" s="8">
        <f t="shared" si="1"/>
        <v>0.00028935185185185314</v>
      </c>
      <c r="I9" s="8">
        <f t="shared" si="2"/>
        <v>0</v>
      </c>
    </row>
    <row r="10" spans="1:9" s="3" customFormat="1" ht="15" customHeight="1">
      <c r="A10" s="9">
        <v>6</v>
      </c>
      <c r="B10" s="18" t="s">
        <v>137</v>
      </c>
      <c r="C10" s="18" t="s">
        <v>138</v>
      </c>
      <c r="D10" s="9" t="s">
        <v>55</v>
      </c>
      <c r="E10" s="18" t="s">
        <v>139</v>
      </c>
      <c r="F10" s="9" t="s">
        <v>140</v>
      </c>
      <c r="G10" s="9" t="str">
        <f t="shared" si="0"/>
        <v>3.47/km</v>
      </c>
      <c r="H10" s="8">
        <f t="shared" si="1"/>
        <v>0.0003935185185185205</v>
      </c>
      <c r="I10" s="8">
        <f t="shared" si="2"/>
        <v>0</v>
      </c>
    </row>
    <row r="11" spans="1:9" s="3" customFormat="1" ht="15" customHeight="1">
      <c r="A11" s="6">
        <v>7</v>
      </c>
      <c r="B11" s="22" t="s">
        <v>141</v>
      </c>
      <c r="C11" s="22" t="s">
        <v>142</v>
      </c>
      <c r="D11" s="6" t="s">
        <v>117</v>
      </c>
      <c r="E11" s="22" t="s">
        <v>118</v>
      </c>
      <c r="F11" s="6" t="s">
        <v>143</v>
      </c>
      <c r="G11" s="6" t="str">
        <f t="shared" si="0"/>
        <v>3.52/km</v>
      </c>
      <c r="H11" s="10">
        <f t="shared" si="1"/>
        <v>0.0006944444444444454</v>
      </c>
      <c r="I11" s="10">
        <f t="shared" si="2"/>
        <v>0.0006944444444444454</v>
      </c>
    </row>
    <row r="12" spans="1:9" s="3" customFormat="1" ht="15" customHeight="1">
      <c r="A12" s="9">
        <v>8</v>
      </c>
      <c r="B12" s="18" t="s">
        <v>144</v>
      </c>
      <c r="C12" s="18" t="s">
        <v>145</v>
      </c>
      <c r="D12" s="9" t="s">
        <v>117</v>
      </c>
      <c r="E12" s="18" t="s">
        <v>146</v>
      </c>
      <c r="F12" s="9" t="s">
        <v>147</v>
      </c>
      <c r="G12" s="9" t="str">
        <f t="shared" si="0"/>
        <v>3.54/km</v>
      </c>
      <c r="H12" s="8">
        <f t="shared" si="1"/>
        <v>0.0008449074074074088</v>
      </c>
      <c r="I12" s="8">
        <f t="shared" si="2"/>
        <v>0.0008449074074074088</v>
      </c>
    </row>
    <row r="13" spans="1:9" s="3" customFormat="1" ht="15" customHeight="1">
      <c r="A13" s="9">
        <v>9</v>
      </c>
      <c r="B13" s="18" t="s">
        <v>148</v>
      </c>
      <c r="C13" s="18" t="s">
        <v>149</v>
      </c>
      <c r="D13" s="9" t="s">
        <v>50</v>
      </c>
      <c r="E13" s="18" t="s">
        <v>146</v>
      </c>
      <c r="F13" s="9" t="s">
        <v>150</v>
      </c>
      <c r="G13" s="9" t="str">
        <f t="shared" si="0"/>
        <v>3.56/km</v>
      </c>
      <c r="H13" s="8">
        <f t="shared" si="1"/>
        <v>0.0009374999999999991</v>
      </c>
      <c r="I13" s="8">
        <f t="shared" si="2"/>
        <v>0</v>
      </c>
    </row>
    <row r="14" spans="1:9" s="3" customFormat="1" ht="15" customHeight="1">
      <c r="A14" s="9">
        <v>10</v>
      </c>
      <c r="B14" s="18" t="s">
        <v>151</v>
      </c>
      <c r="C14" s="18" t="s">
        <v>152</v>
      </c>
      <c r="D14" s="9" t="s">
        <v>131</v>
      </c>
      <c r="E14" s="18" t="s">
        <v>153</v>
      </c>
      <c r="F14" s="9" t="s">
        <v>154</v>
      </c>
      <c r="G14" s="9" t="str">
        <f t="shared" si="0"/>
        <v>3.60/km</v>
      </c>
      <c r="H14" s="8">
        <f t="shared" si="1"/>
        <v>0.0011689814814814826</v>
      </c>
      <c r="I14" s="8">
        <f t="shared" si="2"/>
        <v>0.0009490740740740744</v>
      </c>
    </row>
    <row r="15" spans="1:9" ht="12.75">
      <c r="A15" s="6">
        <v>11</v>
      </c>
      <c r="B15" s="22" t="s">
        <v>155</v>
      </c>
      <c r="C15" s="22" t="s">
        <v>156</v>
      </c>
      <c r="D15" s="6" t="s">
        <v>117</v>
      </c>
      <c r="E15" s="22" t="s">
        <v>118</v>
      </c>
      <c r="F15" s="6" t="s">
        <v>157</v>
      </c>
      <c r="G15" s="6" t="str">
        <f>TEXT(INT((HOUR(F15)*3600+MINUTE(F15)*60+SECOND(F15))/$I$3/60),"0")&amp;"."&amp;TEXT(MOD((HOUR(F15)*3600+MINUTE(F15)*60+SECOND(F15))/$I$3,60),"00")&amp;"/km"</f>
        <v>4.01/km</v>
      </c>
      <c r="H15" s="10">
        <f>F15-$F$5</f>
        <v>0.0012500000000000011</v>
      </c>
      <c r="I15" s="10">
        <f t="shared" si="2"/>
        <v>0.0012500000000000011</v>
      </c>
    </row>
    <row r="16" spans="1:9" ht="12.75">
      <c r="A16" s="9">
        <v>12</v>
      </c>
      <c r="B16" s="18" t="s">
        <v>158</v>
      </c>
      <c r="C16" s="18" t="s">
        <v>22</v>
      </c>
      <c r="D16" s="9" t="s">
        <v>53</v>
      </c>
      <c r="E16" s="18" t="s">
        <v>159</v>
      </c>
      <c r="F16" s="9" t="s">
        <v>160</v>
      </c>
      <c r="G16" s="9" t="str">
        <f>TEXT(INT((HOUR(F16)*3600+MINUTE(F16)*60+SECOND(F16))/$I$3/60),"0")&amp;"."&amp;TEXT(MOD((HOUR(F16)*3600+MINUTE(F16)*60+SECOND(F16))/$I$3,60),"00")&amp;"/km"</f>
        <v>4.01/km</v>
      </c>
      <c r="H16" s="8">
        <f>F16-$F$5</f>
        <v>0.0012615740740740747</v>
      </c>
      <c r="I16" s="8">
        <f t="shared" si="2"/>
        <v>0.0009722222222222215</v>
      </c>
    </row>
    <row r="17" spans="1:9" ht="12.75">
      <c r="A17" s="9">
        <v>13</v>
      </c>
      <c r="B17" s="18" t="s">
        <v>161</v>
      </c>
      <c r="C17" s="18" t="s">
        <v>138</v>
      </c>
      <c r="D17" s="9" t="s">
        <v>55</v>
      </c>
      <c r="E17" s="18" t="s">
        <v>162</v>
      </c>
      <c r="F17" s="9" t="s">
        <v>163</v>
      </c>
      <c r="G17" s="9" t="str">
        <f>TEXT(INT((HOUR(F17)*3600+MINUTE(F17)*60+SECOND(F17))/$I$3/60),"0")&amp;"."&amp;TEXT(MOD((HOUR(F17)*3600+MINUTE(F17)*60+SECOND(F17))/$I$3,60),"00")&amp;"/km"</f>
        <v>4.01/km</v>
      </c>
      <c r="H17" s="8">
        <f>F17-$F$5</f>
        <v>0.0012731481481481483</v>
      </c>
      <c r="I17" s="8">
        <f t="shared" si="2"/>
        <v>0.0008796296296296278</v>
      </c>
    </row>
    <row r="18" spans="1:9" ht="12.75">
      <c r="A18" s="9">
        <v>14</v>
      </c>
      <c r="B18" s="18" t="s">
        <v>164</v>
      </c>
      <c r="C18" s="18" t="s">
        <v>165</v>
      </c>
      <c r="D18" s="9" t="s">
        <v>53</v>
      </c>
      <c r="E18" s="18" t="s">
        <v>166</v>
      </c>
      <c r="F18" s="9" t="s">
        <v>167</v>
      </c>
      <c r="G18" s="9" t="str">
        <f>TEXT(INT((HOUR(F18)*3600+MINUTE(F18)*60+SECOND(F18))/$I$3/60),"0")&amp;"."&amp;TEXT(MOD((HOUR(F18)*3600+MINUTE(F18)*60+SECOND(F18))/$I$3,60),"00")&amp;"/km"</f>
        <v>4.05/km</v>
      </c>
      <c r="H18" s="8">
        <f>F18-$F$5</f>
        <v>0.001481481481481483</v>
      </c>
      <c r="I18" s="8">
        <f t="shared" si="2"/>
        <v>0.0011921296296296298</v>
      </c>
    </row>
    <row r="19" spans="1:9" ht="12.75">
      <c r="A19" s="9">
        <v>15</v>
      </c>
      <c r="B19" s="18" t="s">
        <v>168</v>
      </c>
      <c r="C19" s="18" t="s">
        <v>169</v>
      </c>
      <c r="D19" s="9" t="s">
        <v>55</v>
      </c>
      <c r="E19" s="18" t="s">
        <v>166</v>
      </c>
      <c r="F19" s="9" t="s">
        <v>170</v>
      </c>
      <c r="G19" s="9" t="str">
        <f aca="true" t="shared" si="3" ref="G19:G82">TEXT(INT((HOUR(F19)*3600+MINUTE(F19)*60+SECOND(F19))/$I$3/60),"0")&amp;"."&amp;TEXT(MOD((HOUR(F19)*3600+MINUTE(F19)*60+SECOND(F19))/$I$3,60),"00")&amp;"/km"</f>
        <v>4.07/km</v>
      </c>
      <c r="H19" s="8">
        <f aca="true" t="shared" si="4" ref="H19:H82">F19-$F$5</f>
        <v>0.0016435185185185198</v>
      </c>
      <c r="I19" s="8">
        <f aca="true" t="shared" si="5" ref="I19:I82">F19-INDEX($F$5:$F$2880,MATCH(D19,$D$5:$D$2880,0))</f>
        <v>0.0012499999999999994</v>
      </c>
    </row>
    <row r="20" spans="1:9" ht="12.75">
      <c r="A20" s="9">
        <v>16</v>
      </c>
      <c r="B20" s="18" t="s">
        <v>171</v>
      </c>
      <c r="C20" s="18" t="s">
        <v>26</v>
      </c>
      <c r="D20" s="9" t="s">
        <v>55</v>
      </c>
      <c r="E20" s="18" t="s">
        <v>146</v>
      </c>
      <c r="F20" s="9" t="s">
        <v>170</v>
      </c>
      <c r="G20" s="9" t="str">
        <f t="shared" si="3"/>
        <v>4.07/km</v>
      </c>
      <c r="H20" s="8">
        <f t="shared" si="4"/>
        <v>0.0016435185185185198</v>
      </c>
      <c r="I20" s="8">
        <f t="shared" si="5"/>
        <v>0.0012499999999999994</v>
      </c>
    </row>
    <row r="21" spans="1:9" ht="12.75">
      <c r="A21" s="9">
        <v>17</v>
      </c>
      <c r="B21" s="18" t="s">
        <v>172</v>
      </c>
      <c r="C21" s="18" t="s">
        <v>173</v>
      </c>
      <c r="D21" s="9" t="s">
        <v>117</v>
      </c>
      <c r="E21" s="18" t="s">
        <v>174</v>
      </c>
      <c r="F21" s="9" t="s">
        <v>175</v>
      </c>
      <c r="G21" s="9" t="str">
        <f t="shared" si="3"/>
        <v>4.09/km</v>
      </c>
      <c r="H21" s="8">
        <f t="shared" si="4"/>
        <v>0.0017476851851851855</v>
      </c>
      <c r="I21" s="8">
        <f t="shared" si="5"/>
        <v>0.0017476851851851855</v>
      </c>
    </row>
    <row r="22" spans="1:9" ht="12.75">
      <c r="A22" s="9">
        <v>18</v>
      </c>
      <c r="B22" s="18" t="s">
        <v>176</v>
      </c>
      <c r="C22" s="18" t="s">
        <v>21</v>
      </c>
      <c r="D22" s="9" t="s">
        <v>55</v>
      </c>
      <c r="E22" s="18" t="s">
        <v>177</v>
      </c>
      <c r="F22" s="9" t="s">
        <v>178</v>
      </c>
      <c r="G22" s="9" t="str">
        <f t="shared" si="3"/>
        <v>4.10/km</v>
      </c>
      <c r="H22" s="8">
        <f t="shared" si="4"/>
        <v>0.001770833333333336</v>
      </c>
      <c r="I22" s="8">
        <f t="shared" si="5"/>
        <v>0.0013773148148148156</v>
      </c>
    </row>
    <row r="23" spans="1:9" ht="12.75">
      <c r="A23" s="9">
        <v>19</v>
      </c>
      <c r="B23" s="18" t="s">
        <v>179</v>
      </c>
      <c r="C23" s="18" t="s">
        <v>180</v>
      </c>
      <c r="D23" s="9" t="s">
        <v>117</v>
      </c>
      <c r="E23" s="18" t="s">
        <v>25</v>
      </c>
      <c r="F23" s="9" t="s">
        <v>181</v>
      </c>
      <c r="G23" s="9" t="str">
        <f t="shared" si="3"/>
        <v>4.10/km</v>
      </c>
      <c r="H23" s="8">
        <f t="shared" si="4"/>
        <v>0.0018055555555555568</v>
      </c>
      <c r="I23" s="8">
        <f t="shared" si="5"/>
        <v>0.0018055555555555568</v>
      </c>
    </row>
    <row r="24" spans="1:9" ht="12.75">
      <c r="A24" s="9">
        <v>20</v>
      </c>
      <c r="B24" s="18" t="s">
        <v>182</v>
      </c>
      <c r="C24" s="18" t="s">
        <v>183</v>
      </c>
      <c r="D24" s="9" t="s">
        <v>53</v>
      </c>
      <c r="E24" s="18" t="s">
        <v>166</v>
      </c>
      <c r="F24" s="9" t="s">
        <v>184</v>
      </c>
      <c r="G24" s="9" t="str">
        <f t="shared" si="3"/>
        <v>4.14/km</v>
      </c>
      <c r="H24" s="8">
        <f t="shared" si="4"/>
        <v>0.0020370370370370386</v>
      </c>
      <c r="I24" s="8">
        <f t="shared" si="5"/>
        <v>0.0017476851851851855</v>
      </c>
    </row>
    <row r="25" spans="1:9" ht="12.75">
      <c r="A25" s="9">
        <v>21</v>
      </c>
      <c r="B25" s="18" t="s">
        <v>185</v>
      </c>
      <c r="C25" s="18" t="s">
        <v>138</v>
      </c>
      <c r="D25" s="9" t="s">
        <v>55</v>
      </c>
      <c r="E25" s="18" t="s">
        <v>186</v>
      </c>
      <c r="F25" s="9" t="s">
        <v>187</v>
      </c>
      <c r="G25" s="9" t="str">
        <f t="shared" si="3"/>
        <v>4.14/km</v>
      </c>
      <c r="H25" s="8">
        <f t="shared" si="4"/>
        <v>0.0020717592592592593</v>
      </c>
      <c r="I25" s="8">
        <f t="shared" si="5"/>
        <v>0.0016782407407407388</v>
      </c>
    </row>
    <row r="26" spans="1:9" ht="12.75">
      <c r="A26" s="9">
        <v>22</v>
      </c>
      <c r="B26" s="18" t="s">
        <v>188</v>
      </c>
      <c r="C26" s="18" t="s">
        <v>189</v>
      </c>
      <c r="D26" s="9" t="s">
        <v>55</v>
      </c>
      <c r="E26" s="18" t="s">
        <v>190</v>
      </c>
      <c r="F26" s="9" t="s">
        <v>191</v>
      </c>
      <c r="G26" s="9" t="str">
        <f t="shared" si="3"/>
        <v>4.17/km</v>
      </c>
      <c r="H26" s="8">
        <f t="shared" si="4"/>
        <v>0.002233796296296298</v>
      </c>
      <c r="I26" s="8">
        <f t="shared" si="5"/>
        <v>0.0018402777777777775</v>
      </c>
    </row>
    <row r="27" spans="1:9" ht="12.75">
      <c r="A27" s="9">
        <v>23</v>
      </c>
      <c r="B27" s="18" t="s">
        <v>192</v>
      </c>
      <c r="C27" s="18" t="s">
        <v>193</v>
      </c>
      <c r="D27" s="9" t="s">
        <v>53</v>
      </c>
      <c r="E27" s="18" t="s">
        <v>194</v>
      </c>
      <c r="F27" s="9" t="s">
        <v>195</v>
      </c>
      <c r="G27" s="9" t="str">
        <f t="shared" si="3"/>
        <v>4.21/km</v>
      </c>
      <c r="H27" s="8">
        <f t="shared" si="4"/>
        <v>0.0024768518518518533</v>
      </c>
      <c r="I27" s="8">
        <f t="shared" si="5"/>
        <v>0.0021875</v>
      </c>
    </row>
    <row r="28" spans="1:9" ht="12.75">
      <c r="A28" s="9">
        <v>24</v>
      </c>
      <c r="B28" s="18" t="s">
        <v>196</v>
      </c>
      <c r="C28" s="18" t="s">
        <v>197</v>
      </c>
      <c r="D28" s="9" t="s">
        <v>198</v>
      </c>
      <c r="E28" s="18" t="s">
        <v>25</v>
      </c>
      <c r="F28" s="9" t="s">
        <v>199</v>
      </c>
      <c r="G28" s="9" t="str">
        <f t="shared" si="3"/>
        <v>4.24/km</v>
      </c>
      <c r="H28" s="8">
        <f t="shared" si="4"/>
        <v>0.002673611111111111</v>
      </c>
      <c r="I28" s="8">
        <f t="shared" si="5"/>
        <v>0</v>
      </c>
    </row>
    <row r="29" spans="1:9" ht="12.75">
      <c r="A29" s="9">
        <v>25</v>
      </c>
      <c r="B29" s="18" t="s">
        <v>200</v>
      </c>
      <c r="C29" s="18" t="s">
        <v>201</v>
      </c>
      <c r="D29" s="9" t="s">
        <v>131</v>
      </c>
      <c r="E29" s="18" t="s">
        <v>166</v>
      </c>
      <c r="F29" s="9" t="s">
        <v>202</v>
      </c>
      <c r="G29" s="9" t="str">
        <f t="shared" si="3"/>
        <v>4.26/km</v>
      </c>
      <c r="H29" s="8">
        <f t="shared" si="4"/>
        <v>0.00278935185185185</v>
      </c>
      <c r="I29" s="8">
        <f t="shared" si="5"/>
        <v>0.002569444444444442</v>
      </c>
    </row>
    <row r="30" spans="1:9" ht="12.75">
      <c r="A30" s="9">
        <v>26</v>
      </c>
      <c r="B30" s="18" t="s">
        <v>203</v>
      </c>
      <c r="C30" s="18" t="s">
        <v>19</v>
      </c>
      <c r="D30" s="9" t="s">
        <v>131</v>
      </c>
      <c r="E30" s="18" t="s">
        <v>166</v>
      </c>
      <c r="F30" s="9" t="s">
        <v>204</v>
      </c>
      <c r="G30" s="9" t="str">
        <f t="shared" si="3"/>
        <v>4.26/km</v>
      </c>
      <c r="H30" s="8">
        <f t="shared" si="4"/>
        <v>0.0028009259259259237</v>
      </c>
      <c r="I30" s="8">
        <f t="shared" si="5"/>
        <v>0.0025810185185185155</v>
      </c>
    </row>
    <row r="31" spans="1:9" ht="12.75">
      <c r="A31" s="6">
        <v>27</v>
      </c>
      <c r="B31" s="22" t="s">
        <v>205</v>
      </c>
      <c r="C31" s="22" t="s">
        <v>206</v>
      </c>
      <c r="D31" s="6" t="s">
        <v>50</v>
      </c>
      <c r="E31" s="22" t="s">
        <v>118</v>
      </c>
      <c r="F31" s="6" t="s">
        <v>207</v>
      </c>
      <c r="G31" s="6" t="str">
        <f t="shared" si="3"/>
        <v>4.28/km</v>
      </c>
      <c r="H31" s="10">
        <f t="shared" si="4"/>
        <v>0.002870370370370372</v>
      </c>
      <c r="I31" s="10">
        <f t="shared" si="5"/>
        <v>0.001932870370370373</v>
      </c>
    </row>
    <row r="32" spans="1:9" ht="12.75">
      <c r="A32" s="9">
        <v>28</v>
      </c>
      <c r="B32" s="18" t="s">
        <v>208</v>
      </c>
      <c r="C32" s="18" t="s">
        <v>26</v>
      </c>
      <c r="D32" s="9" t="s">
        <v>55</v>
      </c>
      <c r="E32" s="18" t="s">
        <v>146</v>
      </c>
      <c r="F32" s="9" t="s">
        <v>209</v>
      </c>
      <c r="G32" s="9" t="str">
        <f t="shared" si="3"/>
        <v>4.29/km</v>
      </c>
      <c r="H32" s="8">
        <f t="shared" si="4"/>
        <v>0.002939814814814817</v>
      </c>
      <c r="I32" s="8">
        <f t="shared" si="5"/>
        <v>0.0025462962962962965</v>
      </c>
    </row>
    <row r="33" spans="1:9" ht="12.75">
      <c r="A33" s="9">
        <v>29</v>
      </c>
      <c r="B33" s="18" t="s">
        <v>210</v>
      </c>
      <c r="C33" s="18" t="s">
        <v>116</v>
      </c>
      <c r="D33" s="9" t="s">
        <v>55</v>
      </c>
      <c r="E33" s="18" t="s">
        <v>25</v>
      </c>
      <c r="F33" s="9" t="s">
        <v>211</v>
      </c>
      <c r="G33" s="9" t="str">
        <f t="shared" si="3"/>
        <v>4.30/km</v>
      </c>
      <c r="H33" s="8">
        <f t="shared" si="4"/>
        <v>0.003020833333333332</v>
      </c>
      <c r="I33" s="8">
        <f t="shared" si="5"/>
        <v>0.0026273148148148115</v>
      </c>
    </row>
    <row r="34" spans="1:9" ht="12.75">
      <c r="A34" s="9">
        <v>30</v>
      </c>
      <c r="B34" s="18" t="s">
        <v>212</v>
      </c>
      <c r="C34" s="18" t="s">
        <v>213</v>
      </c>
      <c r="D34" s="9" t="s">
        <v>214</v>
      </c>
      <c r="E34" s="18" t="s">
        <v>34</v>
      </c>
      <c r="F34" s="9" t="s">
        <v>211</v>
      </c>
      <c r="G34" s="9" t="str">
        <f t="shared" si="3"/>
        <v>4.30/km</v>
      </c>
      <c r="H34" s="8">
        <f t="shared" si="4"/>
        <v>0.003020833333333332</v>
      </c>
      <c r="I34" s="8">
        <f t="shared" si="5"/>
        <v>0</v>
      </c>
    </row>
    <row r="35" spans="1:9" ht="12.75">
      <c r="A35" s="9">
        <v>31</v>
      </c>
      <c r="B35" s="18" t="s">
        <v>215</v>
      </c>
      <c r="C35" s="18" t="s">
        <v>156</v>
      </c>
      <c r="D35" s="9" t="s">
        <v>216</v>
      </c>
      <c r="E35" s="18" t="s">
        <v>162</v>
      </c>
      <c r="F35" s="9" t="s">
        <v>217</v>
      </c>
      <c r="G35" s="9" t="str">
        <f t="shared" si="3"/>
        <v>4.34/km</v>
      </c>
      <c r="H35" s="8">
        <f t="shared" si="4"/>
        <v>0.0032638888888888874</v>
      </c>
      <c r="I35" s="8">
        <f t="shared" si="5"/>
        <v>0</v>
      </c>
    </row>
    <row r="36" spans="1:9" ht="12.75">
      <c r="A36" s="9">
        <v>32</v>
      </c>
      <c r="B36" s="18" t="s">
        <v>218</v>
      </c>
      <c r="C36" s="18" t="s">
        <v>20</v>
      </c>
      <c r="D36" s="9" t="s">
        <v>117</v>
      </c>
      <c r="E36" s="18" t="s">
        <v>27</v>
      </c>
      <c r="F36" s="9" t="s">
        <v>219</v>
      </c>
      <c r="G36" s="9" t="str">
        <f t="shared" si="3"/>
        <v>4.37/km</v>
      </c>
      <c r="H36" s="8">
        <f t="shared" si="4"/>
        <v>0.003460648148148152</v>
      </c>
      <c r="I36" s="8">
        <f t="shared" si="5"/>
        <v>0.003460648148148152</v>
      </c>
    </row>
    <row r="37" spans="1:9" ht="12.75">
      <c r="A37" s="6">
        <v>33</v>
      </c>
      <c r="B37" s="22" t="s">
        <v>220</v>
      </c>
      <c r="C37" s="22" t="s">
        <v>221</v>
      </c>
      <c r="D37" s="6" t="s">
        <v>55</v>
      </c>
      <c r="E37" s="22" t="s">
        <v>118</v>
      </c>
      <c r="F37" s="6" t="s">
        <v>222</v>
      </c>
      <c r="G37" s="6" t="str">
        <f t="shared" si="3"/>
        <v>4.38/km</v>
      </c>
      <c r="H37" s="10">
        <f t="shared" si="4"/>
        <v>0.003495370370370369</v>
      </c>
      <c r="I37" s="10">
        <f t="shared" si="5"/>
        <v>0.0031018518518518487</v>
      </c>
    </row>
    <row r="38" spans="1:9" ht="12.75">
      <c r="A38" s="9">
        <v>34</v>
      </c>
      <c r="B38" s="18" t="s">
        <v>223</v>
      </c>
      <c r="C38" s="18" t="s">
        <v>22</v>
      </c>
      <c r="D38" s="9" t="s">
        <v>131</v>
      </c>
      <c r="E38" s="18" t="s">
        <v>146</v>
      </c>
      <c r="F38" s="9" t="s">
        <v>224</v>
      </c>
      <c r="G38" s="9" t="str">
        <f t="shared" si="3"/>
        <v>4.39/km</v>
      </c>
      <c r="H38" s="8">
        <f t="shared" si="4"/>
        <v>0.003564814814814814</v>
      </c>
      <c r="I38" s="8">
        <f t="shared" si="5"/>
        <v>0.003344907407407406</v>
      </c>
    </row>
    <row r="39" spans="1:9" ht="12.75">
      <c r="A39" s="6">
        <v>35</v>
      </c>
      <c r="B39" s="22" t="s">
        <v>225</v>
      </c>
      <c r="C39" s="22" t="s">
        <v>226</v>
      </c>
      <c r="D39" s="6" t="s">
        <v>50</v>
      </c>
      <c r="E39" s="22" t="s">
        <v>118</v>
      </c>
      <c r="F39" s="6" t="s">
        <v>227</v>
      </c>
      <c r="G39" s="6" t="str">
        <f t="shared" si="3"/>
        <v>4.40/km</v>
      </c>
      <c r="H39" s="10">
        <f t="shared" si="4"/>
        <v>0.0036226851851851854</v>
      </c>
      <c r="I39" s="10">
        <f t="shared" si="5"/>
        <v>0.0026851851851851863</v>
      </c>
    </row>
    <row r="40" spans="1:9" ht="12.75">
      <c r="A40" s="9">
        <v>36</v>
      </c>
      <c r="B40" s="18" t="s">
        <v>228</v>
      </c>
      <c r="C40" s="18" t="s">
        <v>173</v>
      </c>
      <c r="D40" s="9" t="s">
        <v>53</v>
      </c>
      <c r="E40" s="18" t="s">
        <v>25</v>
      </c>
      <c r="F40" s="9" t="s">
        <v>229</v>
      </c>
      <c r="G40" s="9" t="str">
        <f t="shared" si="3"/>
        <v>4.40/km</v>
      </c>
      <c r="H40" s="8">
        <f t="shared" si="4"/>
        <v>0.0036574074074074096</v>
      </c>
      <c r="I40" s="8">
        <f t="shared" si="5"/>
        <v>0.0033680555555555564</v>
      </c>
    </row>
    <row r="41" spans="1:9" ht="12.75">
      <c r="A41" s="9">
        <v>37</v>
      </c>
      <c r="B41" s="18" t="s">
        <v>230</v>
      </c>
      <c r="C41" s="18" t="s">
        <v>231</v>
      </c>
      <c r="D41" s="9" t="s">
        <v>216</v>
      </c>
      <c r="E41" s="18" t="s">
        <v>146</v>
      </c>
      <c r="F41" s="9" t="s">
        <v>232</v>
      </c>
      <c r="G41" s="9" t="str">
        <f t="shared" si="3"/>
        <v>4.41/km</v>
      </c>
      <c r="H41" s="8">
        <f t="shared" si="4"/>
        <v>0.003668981481481483</v>
      </c>
      <c r="I41" s="8">
        <f t="shared" si="5"/>
        <v>0.0004050925925925958</v>
      </c>
    </row>
    <row r="42" spans="1:9" ht="12.75">
      <c r="A42" s="9">
        <v>38</v>
      </c>
      <c r="B42" s="18" t="s">
        <v>233</v>
      </c>
      <c r="C42" s="18" t="s">
        <v>21</v>
      </c>
      <c r="D42" s="9" t="s">
        <v>234</v>
      </c>
      <c r="E42" s="18" t="s">
        <v>166</v>
      </c>
      <c r="F42" s="9" t="s">
        <v>235</v>
      </c>
      <c r="G42" s="9" t="str">
        <f t="shared" si="3"/>
        <v>4.41/km</v>
      </c>
      <c r="H42" s="8">
        <f t="shared" si="4"/>
        <v>0.0036805555555555567</v>
      </c>
      <c r="I42" s="8">
        <f t="shared" si="5"/>
        <v>0</v>
      </c>
    </row>
    <row r="43" spans="1:9" ht="12.75">
      <c r="A43" s="9">
        <v>39</v>
      </c>
      <c r="B43" s="18" t="s">
        <v>236</v>
      </c>
      <c r="C43" s="18" t="s">
        <v>237</v>
      </c>
      <c r="D43" s="9" t="s">
        <v>53</v>
      </c>
      <c r="E43" s="18" t="s">
        <v>166</v>
      </c>
      <c r="F43" s="9" t="s">
        <v>238</v>
      </c>
      <c r="G43" s="9" t="str">
        <f t="shared" si="3"/>
        <v>4.42/km</v>
      </c>
      <c r="H43" s="8">
        <f t="shared" si="4"/>
        <v>0.0037384259259259246</v>
      </c>
      <c r="I43" s="8">
        <f t="shared" si="5"/>
        <v>0.0034490740740740714</v>
      </c>
    </row>
    <row r="44" spans="1:9" ht="12.75">
      <c r="A44" s="9">
        <v>40</v>
      </c>
      <c r="B44" s="18" t="s">
        <v>239</v>
      </c>
      <c r="C44" s="18" t="s">
        <v>240</v>
      </c>
      <c r="D44" s="9" t="s">
        <v>55</v>
      </c>
      <c r="E44" s="18" t="s">
        <v>241</v>
      </c>
      <c r="F44" s="9" t="s">
        <v>242</v>
      </c>
      <c r="G44" s="9" t="str">
        <f t="shared" si="3"/>
        <v>4.42/km</v>
      </c>
      <c r="H44" s="8">
        <f t="shared" si="4"/>
        <v>0.003749999999999998</v>
      </c>
      <c r="I44" s="8">
        <f t="shared" si="5"/>
        <v>0.0033564814814814777</v>
      </c>
    </row>
    <row r="45" spans="1:9" ht="12.75">
      <c r="A45" s="9">
        <v>41</v>
      </c>
      <c r="B45" s="18" t="s">
        <v>243</v>
      </c>
      <c r="C45" s="18" t="s">
        <v>244</v>
      </c>
      <c r="D45" s="9" t="s">
        <v>234</v>
      </c>
      <c r="E45" s="18" t="s">
        <v>241</v>
      </c>
      <c r="F45" s="9" t="s">
        <v>245</v>
      </c>
      <c r="G45" s="9" t="str">
        <f t="shared" si="3"/>
        <v>4.42/km</v>
      </c>
      <c r="H45" s="8">
        <f t="shared" si="4"/>
        <v>0.003761574074074075</v>
      </c>
      <c r="I45" s="8">
        <f t="shared" si="5"/>
        <v>8.101851851851846E-05</v>
      </c>
    </row>
    <row r="46" spans="1:9" ht="12.75">
      <c r="A46" s="9">
        <v>42</v>
      </c>
      <c r="B46" s="18" t="s">
        <v>246</v>
      </c>
      <c r="C46" s="18" t="s">
        <v>247</v>
      </c>
      <c r="D46" s="9" t="s">
        <v>117</v>
      </c>
      <c r="E46" s="18" t="s">
        <v>241</v>
      </c>
      <c r="F46" s="9" t="s">
        <v>248</v>
      </c>
      <c r="G46" s="9" t="str">
        <f t="shared" si="3"/>
        <v>4.43/km</v>
      </c>
      <c r="H46" s="8">
        <f t="shared" si="4"/>
        <v>0.003807870370370373</v>
      </c>
      <c r="I46" s="8">
        <f t="shared" si="5"/>
        <v>0.003807870370370373</v>
      </c>
    </row>
    <row r="47" spans="1:9" ht="12.75">
      <c r="A47" s="9">
        <v>43</v>
      </c>
      <c r="B47" s="18" t="s">
        <v>249</v>
      </c>
      <c r="C47" s="18" t="s">
        <v>116</v>
      </c>
      <c r="D47" s="9" t="s">
        <v>55</v>
      </c>
      <c r="E47" s="18" t="s">
        <v>146</v>
      </c>
      <c r="F47" s="9" t="s">
        <v>248</v>
      </c>
      <c r="G47" s="9" t="str">
        <f t="shared" si="3"/>
        <v>4.43/km</v>
      </c>
      <c r="H47" s="8">
        <f t="shared" si="4"/>
        <v>0.003807870370370373</v>
      </c>
      <c r="I47" s="8">
        <f t="shared" si="5"/>
        <v>0.0034143518518518524</v>
      </c>
    </row>
    <row r="48" spans="1:9" ht="12.75">
      <c r="A48" s="6">
        <v>44</v>
      </c>
      <c r="B48" s="22" t="s">
        <v>250</v>
      </c>
      <c r="C48" s="22" t="s">
        <v>251</v>
      </c>
      <c r="D48" s="6" t="s">
        <v>50</v>
      </c>
      <c r="E48" s="22" t="s">
        <v>118</v>
      </c>
      <c r="F48" s="6" t="s">
        <v>252</v>
      </c>
      <c r="G48" s="6" t="str">
        <f t="shared" si="3"/>
        <v>4.43/km</v>
      </c>
      <c r="H48" s="10">
        <f t="shared" si="4"/>
        <v>0.0038425925925925936</v>
      </c>
      <c r="I48" s="10">
        <f t="shared" si="5"/>
        <v>0.0029050925925925945</v>
      </c>
    </row>
    <row r="49" spans="1:9" ht="12.75">
      <c r="A49" s="6">
        <v>45</v>
      </c>
      <c r="B49" s="22" t="s">
        <v>253</v>
      </c>
      <c r="C49" s="22" t="s">
        <v>138</v>
      </c>
      <c r="D49" s="6" t="s">
        <v>55</v>
      </c>
      <c r="E49" s="22" t="s">
        <v>118</v>
      </c>
      <c r="F49" s="6" t="s">
        <v>254</v>
      </c>
      <c r="G49" s="6" t="str">
        <f t="shared" si="3"/>
        <v>4.44/km</v>
      </c>
      <c r="H49" s="10">
        <f t="shared" si="4"/>
        <v>0.003854166666666667</v>
      </c>
      <c r="I49" s="10">
        <f t="shared" si="5"/>
        <v>0.0034606481481481467</v>
      </c>
    </row>
    <row r="50" spans="1:9" ht="12.75">
      <c r="A50" s="9">
        <v>46</v>
      </c>
      <c r="B50" s="18" t="s">
        <v>255</v>
      </c>
      <c r="C50" s="18" t="s">
        <v>256</v>
      </c>
      <c r="D50" s="9" t="s">
        <v>257</v>
      </c>
      <c r="E50" s="18" t="s">
        <v>146</v>
      </c>
      <c r="F50" s="9" t="s">
        <v>254</v>
      </c>
      <c r="G50" s="9" t="str">
        <f t="shared" si="3"/>
        <v>4.44/km</v>
      </c>
      <c r="H50" s="8">
        <f t="shared" si="4"/>
        <v>0.003854166666666667</v>
      </c>
      <c r="I50" s="8">
        <f t="shared" si="5"/>
        <v>0</v>
      </c>
    </row>
    <row r="51" spans="1:9" ht="12.75">
      <c r="A51" s="9">
        <v>47</v>
      </c>
      <c r="B51" s="18" t="s">
        <v>258</v>
      </c>
      <c r="C51" s="18" t="s">
        <v>259</v>
      </c>
      <c r="D51" s="9" t="s">
        <v>214</v>
      </c>
      <c r="E51" s="18" t="s">
        <v>146</v>
      </c>
      <c r="F51" s="9" t="s">
        <v>260</v>
      </c>
      <c r="G51" s="9" t="str">
        <f t="shared" si="3"/>
        <v>4.44/km</v>
      </c>
      <c r="H51" s="8">
        <f t="shared" si="4"/>
        <v>0.0038657407407407408</v>
      </c>
      <c r="I51" s="8">
        <f t="shared" si="5"/>
        <v>0.0008449074074074088</v>
      </c>
    </row>
    <row r="52" spans="1:9" ht="12.75">
      <c r="A52" s="9">
        <v>48</v>
      </c>
      <c r="B52" s="18" t="s">
        <v>261</v>
      </c>
      <c r="C52" s="18" t="s">
        <v>262</v>
      </c>
      <c r="D52" s="9" t="s">
        <v>53</v>
      </c>
      <c r="E52" s="18" t="s">
        <v>146</v>
      </c>
      <c r="F52" s="9" t="s">
        <v>263</v>
      </c>
      <c r="G52" s="9" t="str">
        <f t="shared" si="3"/>
        <v>4.46/km</v>
      </c>
      <c r="H52" s="8">
        <f t="shared" si="4"/>
        <v>0.003969907407407406</v>
      </c>
      <c r="I52" s="8">
        <f t="shared" si="5"/>
        <v>0.0036805555555555532</v>
      </c>
    </row>
    <row r="53" spans="1:9" ht="12.75">
      <c r="A53" s="9">
        <v>49</v>
      </c>
      <c r="B53" s="18" t="s">
        <v>264</v>
      </c>
      <c r="C53" s="18" t="s">
        <v>265</v>
      </c>
      <c r="D53" s="9" t="s">
        <v>266</v>
      </c>
      <c r="E53" s="18" t="s">
        <v>25</v>
      </c>
      <c r="F53" s="9" t="s">
        <v>267</v>
      </c>
      <c r="G53" s="9" t="str">
        <f t="shared" si="3"/>
        <v>4.47/km</v>
      </c>
      <c r="H53" s="8">
        <f t="shared" si="4"/>
        <v>0.004027777777777778</v>
      </c>
      <c r="I53" s="8">
        <f t="shared" si="5"/>
        <v>0</v>
      </c>
    </row>
    <row r="54" spans="1:9" ht="12.75">
      <c r="A54" s="9">
        <v>50</v>
      </c>
      <c r="B54" s="18" t="s">
        <v>210</v>
      </c>
      <c r="C54" s="18" t="s">
        <v>173</v>
      </c>
      <c r="D54" s="9" t="s">
        <v>55</v>
      </c>
      <c r="E54" s="18" t="s">
        <v>25</v>
      </c>
      <c r="F54" s="9" t="s">
        <v>268</v>
      </c>
      <c r="G54" s="9" t="str">
        <f t="shared" si="3"/>
        <v>4.47/km</v>
      </c>
      <c r="H54" s="8">
        <f t="shared" si="4"/>
        <v>0.004062499999999998</v>
      </c>
      <c r="I54" s="8">
        <f t="shared" si="5"/>
        <v>0.003668981481481478</v>
      </c>
    </row>
    <row r="55" spans="1:9" ht="12.75">
      <c r="A55" s="9">
        <v>51</v>
      </c>
      <c r="B55" s="18" t="s">
        <v>269</v>
      </c>
      <c r="C55" s="18" t="s">
        <v>270</v>
      </c>
      <c r="D55" s="9" t="s">
        <v>198</v>
      </c>
      <c r="E55" s="18" t="s">
        <v>162</v>
      </c>
      <c r="F55" s="9" t="s">
        <v>271</v>
      </c>
      <c r="G55" s="9" t="str">
        <f t="shared" si="3"/>
        <v>4.48/km</v>
      </c>
      <c r="H55" s="8">
        <f t="shared" si="4"/>
        <v>0.004131944444444447</v>
      </c>
      <c r="I55" s="8">
        <f t="shared" si="5"/>
        <v>0.0014583333333333358</v>
      </c>
    </row>
    <row r="56" spans="1:9" ht="12.75">
      <c r="A56" s="9">
        <v>52</v>
      </c>
      <c r="B56" s="18" t="s">
        <v>272</v>
      </c>
      <c r="C56" s="18" t="s">
        <v>273</v>
      </c>
      <c r="D56" s="9" t="s">
        <v>55</v>
      </c>
      <c r="E56" s="18" t="s">
        <v>241</v>
      </c>
      <c r="F56" s="9" t="s">
        <v>274</v>
      </c>
      <c r="G56" s="9" t="str">
        <f t="shared" si="3"/>
        <v>4.48/km</v>
      </c>
      <c r="H56" s="8">
        <f t="shared" si="4"/>
        <v>0.00414351851851852</v>
      </c>
      <c r="I56" s="8">
        <f t="shared" si="5"/>
        <v>0.00375</v>
      </c>
    </row>
    <row r="57" spans="1:9" ht="12.75">
      <c r="A57" s="9">
        <v>53</v>
      </c>
      <c r="B57" s="18" t="s">
        <v>275</v>
      </c>
      <c r="C57" s="18" t="s">
        <v>142</v>
      </c>
      <c r="D57" s="9" t="s">
        <v>234</v>
      </c>
      <c r="E57" s="18" t="s">
        <v>241</v>
      </c>
      <c r="F57" s="9" t="s">
        <v>276</v>
      </c>
      <c r="G57" s="9" t="str">
        <f t="shared" si="3"/>
        <v>4.49/km</v>
      </c>
      <c r="H57" s="8">
        <f t="shared" si="4"/>
        <v>0.004155092592592594</v>
      </c>
      <c r="I57" s="8">
        <f t="shared" si="5"/>
        <v>0.0004745370370370372</v>
      </c>
    </row>
    <row r="58" spans="1:9" ht="12.75">
      <c r="A58" s="9">
        <v>54</v>
      </c>
      <c r="B58" s="18" t="s">
        <v>277</v>
      </c>
      <c r="C58" s="18" t="s">
        <v>278</v>
      </c>
      <c r="D58" s="9" t="s">
        <v>214</v>
      </c>
      <c r="E58" s="18" t="s">
        <v>146</v>
      </c>
      <c r="F58" s="9" t="s">
        <v>279</v>
      </c>
      <c r="G58" s="9" t="str">
        <f t="shared" si="3"/>
        <v>4.49/km</v>
      </c>
      <c r="H58" s="8">
        <f t="shared" si="4"/>
        <v>0.004178240740740741</v>
      </c>
      <c r="I58" s="8">
        <f t="shared" si="5"/>
        <v>0.001157407407407409</v>
      </c>
    </row>
    <row r="59" spans="1:9" ht="12.75">
      <c r="A59" s="9">
        <v>55</v>
      </c>
      <c r="B59" s="18" t="s">
        <v>280</v>
      </c>
      <c r="C59" s="18" t="s">
        <v>281</v>
      </c>
      <c r="D59" s="9" t="s">
        <v>53</v>
      </c>
      <c r="E59" s="18" t="s">
        <v>177</v>
      </c>
      <c r="F59" s="9" t="s">
        <v>282</v>
      </c>
      <c r="G59" s="9" t="str">
        <f t="shared" si="3"/>
        <v>4.52/km</v>
      </c>
      <c r="H59" s="8">
        <f t="shared" si="4"/>
        <v>0.004375000000000002</v>
      </c>
      <c r="I59" s="8">
        <f t="shared" si="5"/>
        <v>0.004085648148148149</v>
      </c>
    </row>
    <row r="60" spans="1:9" ht="12.75">
      <c r="A60" s="9">
        <v>56</v>
      </c>
      <c r="B60" s="18" t="s">
        <v>283</v>
      </c>
      <c r="C60" s="18" t="s">
        <v>284</v>
      </c>
      <c r="D60" s="9" t="s">
        <v>53</v>
      </c>
      <c r="E60" s="18" t="s">
        <v>146</v>
      </c>
      <c r="F60" s="9" t="s">
        <v>285</v>
      </c>
      <c r="G60" s="9" t="str">
        <f t="shared" si="3"/>
        <v>4.53/km</v>
      </c>
      <c r="H60" s="8">
        <f t="shared" si="4"/>
        <v>0.0044212962962963</v>
      </c>
      <c r="I60" s="8">
        <f t="shared" si="5"/>
        <v>0.004131944444444447</v>
      </c>
    </row>
    <row r="61" spans="1:9" ht="12.75">
      <c r="A61" s="9">
        <v>57</v>
      </c>
      <c r="B61" s="18" t="s">
        <v>286</v>
      </c>
      <c r="C61" s="18" t="s">
        <v>287</v>
      </c>
      <c r="D61" s="9" t="s">
        <v>117</v>
      </c>
      <c r="E61" s="18" t="s">
        <v>288</v>
      </c>
      <c r="F61" s="9" t="s">
        <v>289</v>
      </c>
      <c r="G61" s="9" t="str">
        <f t="shared" si="3"/>
        <v>4.54/km</v>
      </c>
      <c r="H61" s="8">
        <f t="shared" si="4"/>
        <v>0.004456018518518521</v>
      </c>
      <c r="I61" s="8">
        <f t="shared" si="5"/>
        <v>0.004456018518518521</v>
      </c>
    </row>
    <row r="62" spans="1:9" ht="12.75">
      <c r="A62" s="9">
        <v>58</v>
      </c>
      <c r="B62" s="18" t="s">
        <v>290</v>
      </c>
      <c r="C62" s="18" t="s">
        <v>291</v>
      </c>
      <c r="D62" s="9" t="s">
        <v>117</v>
      </c>
      <c r="E62" s="18" t="s">
        <v>27</v>
      </c>
      <c r="F62" s="9" t="s">
        <v>292</v>
      </c>
      <c r="G62" s="9" t="str">
        <f t="shared" si="3"/>
        <v>4.54/km</v>
      </c>
      <c r="H62" s="8">
        <f t="shared" si="4"/>
        <v>0.004479166666666668</v>
      </c>
      <c r="I62" s="8">
        <f t="shared" si="5"/>
        <v>0.004479166666666668</v>
      </c>
    </row>
    <row r="63" spans="1:9" ht="12.75">
      <c r="A63" s="9">
        <v>59</v>
      </c>
      <c r="B63" s="18" t="s">
        <v>293</v>
      </c>
      <c r="C63" s="18" t="s">
        <v>294</v>
      </c>
      <c r="D63" s="9" t="s">
        <v>131</v>
      </c>
      <c r="E63" s="18" t="s">
        <v>166</v>
      </c>
      <c r="F63" s="9" t="s">
        <v>295</v>
      </c>
      <c r="G63" s="9" t="str">
        <f t="shared" si="3"/>
        <v>4.54/km</v>
      </c>
      <c r="H63" s="8">
        <f t="shared" si="4"/>
        <v>0.004490740740740741</v>
      </c>
      <c r="I63" s="8">
        <f t="shared" si="5"/>
        <v>0.004270833333333333</v>
      </c>
    </row>
    <row r="64" spans="1:9" ht="12.75">
      <c r="A64" s="9">
        <v>60</v>
      </c>
      <c r="B64" s="18" t="s">
        <v>296</v>
      </c>
      <c r="C64" s="18" t="s">
        <v>297</v>
      </c>
      <c r="D64" s="9" t="s">
        <v>53</v>
      </c>
      <c r="E64" s="18" t="s">
        <v>166</v>
      </c>
      <c r="F64" s="9" t="s">
        <v>295</v>
      </c>
      <c r="G64" s="9" t="str">
        <f t="shared" si="3"/>
        <v>4.54/km</v>
      </c>
      <c r="H64" s="8">
        <f t="shared" si="4"/>
        <v>0.004490740740740741</v>
      </c>
      <c r="I64" s="8">
        <f t="shared" si="5"/>
        <v>0.004201388888888888</v>
      </c>
    </row>
    <row r="65" spans="1:9" ht="12.75">
      <c r="A65" s="6">
        <v>61</v>
      </c>
      <c r="B65" s="22" t="s">
        <v>298</v>
      </c>
      <c r="C65" s="22" t="s">
        <v>299</v>
      </c>
      <c r="D65" s="6" t="s">
        <v>53</v>
      </c>
      <c r="E65" s="22" t="s">
        <v>118</v>
      </c>
      <c r="F65" s="6" t="s">
        <v>300</v>
      </c>
      <c r="G65" s="6" t="str">
        <f t="shared" si="3"/>
        <v>4.55/km</v>
      </c>
      <c r="H65" s="10">
        <f t="shared" si="4"/>
        <v>0.004537037037037036</v>
      </c>
      <c r="I65" s="10">
        <f t="shared" si="5"/>
        <v>0.0042476851851851825</v>
      </c>
    </row>
    <row r="66" spans="1:9" ht="12.75">
      <c r="A66" s="6">
        <v>62</v>
      </c>
      <c r="B66" s="22" t="s">
        <v>301</v>
      </c>
      <c r="C66" s="22" t="s">
        <v>173</v>
      </c>
      <c r="D66" s="6" t="s">
        <v>55</v>
      </c>
      <c r="E66" s="22" t="s">
        <v>118</v>
      </c>
      <c r="F66" s="6" t="s">
        <v>302</v>
      </c>
      <c r="G66" s="6" t="str">
        <f t="shared" si="3"/>
        <v>4.57/km</v>
      </c>
      <c r="H66" s="10">
        <f t="shared" si="4"/>
        <v>0.004664351851851852</v>
      </c>
      <c r="I66" s="10">
        <f t="shared" si="5"/>
        <v>0.004270833333333331</v>
      </c>
    </row>
    <row r="67" spans="1:9" ht="12.75">
      <c r="A67" s="9">
        <v>63</v>
      </c>
      <c r="B67" s="18" t="s">
        <v>303</v>
      </c>
      <c r="C67" s="18" t="s">
        <v>304</v>
      </c>
      <c r="D67" s="9" t="s">
        <v>53</v>
      </c>
      <c r="E67" s="18" t="s">
        <v>146</v>
      </c>
      <c r="F67" s="9" t="s">
        <v>305</v>
      </c>
      <c r="G67" s="9" t="str">
        <f t="shared" si="3"/>
        <v>4.57/km</v>
      </c>
      <c r="H67" s="8">
        <f t="shared" si="4"/>
        <v>0.004687499999999999</v>
      </c>
      <c r="I67" s="8">
        <f t="shared" si="5"/>
        <v>0.004398148148148146</v>
      </c>
    </row>
    <row r="68" spans="1:9" ht="12.75">
      <c r="A68" s="6">
        <v>64</v>
      </c>
      <c r="B68" s="22" t="s">
        <v>306</v>
      </c>
      <c r="C68" s="22" t="s">
        <v>22</v>
      </c>
      <c r="D68" s="6" t="s">
        <v>216</v>
      </c>
      <c r="E68" s="22" t="s">
        <v>118</v>
      </c>
      <c r="F68" s="6" t="s">
        <v>307</v>
      </c>
      <c r="G68" s="6" t="str">
        <f t="shared" si="3"/>
        <v>4.59/km</v>
      </c>
      <c r="H68" s="10">
        <f t="shared" si="4"/>
        <v>0.0047800925925925945</v>
      </c>
      <c r="I68" s="10">
        <f t="shared" si="5"/>
        <v>0.001516203703703707</v>
      </c>
    </row>
    <row r="69" spans="1:9" ht="12.75">
      <c r="A69" s="9">
        <v>65</v>
      </c>
      <c r="B69" s="18" t="s">
        <v>308</v>
      </c>
      <c r="C69" s="18" t="s">
        <v>309</v>
      </c>
      <c r="D69" s="9" t="s">
        <v>50</v>
      </c>
      <c r="E69" s="18" t="s">
        <v>18</v>
      </c>
      <c r="F69" s="9" t="s">
        <v>310</v>
      </c>
      <c r="G69" s="9" t="str">
        <f t="shared" si="3"/>
        <v>4.59/km</v>
      </c>
      <c r="H69" s="8">
        <f t="shared" si="4"/>
        <v>0.004814814814814815</v>
      </c>
      <c r="I69" s="8">
        <f t="shared" si="5"/>
        <v>0.003877314814814816</v>
      </c>
    </row>
    <row r="70" spans="1:9" ht="12.75">
      <c r="A70" s="6">
        <v>66</v>
      </c>
      <c r="B70" s="22" t="s">
        <v>311</v>
      </c>
      <c r="C70" s="22" t="s">
        <v>15</v>
      </c>
      <c r="D70" s="6" t="s">
        <v>53</v>
      </c>
      <c r="E70" s="22" t="s">
        <v>118</v>
      </c>
      <c r="F70" s="6" t="s">
        <v>312</v>
      </c>
      <c r="G70" s="6" t="str">
        <f t="shared" si="3"/>
        <v>5.00/km</v>
      </c>
      <c r="H70" s="10">
        <f t="shared" si="4"/>
        <v>0.0048726851851851865</v>
      </c>
      <c r="I70" s="10">
        <f t="shared" si="5"/>
        <v>0.004583333333333333</v>
      </c>
    </row>
    <row r="71" spans="1:9" ht="12.75">
      <c r="A71" s="9">
        <v>67</v>
      </c>
      <c r="B71" s="18" t="s">
        <v>313</v>
      </c>
      <c r="C71" s="18" t="s">
        <v>314</v>
      </c>
      <c r="D71" s="9" t="s">
        <v>131</v>
      </c>
      <c r="E71" s="18" t="s">
        <v>25</v>
      </c>
      <c r="F71" s="9" t="s">
        <v>315</v>
      </c>
      <c r="G71" s="9" t="str">
        <f t="shared" si="3"/>
        <v>5.01/km</v>
      </c>
      <c r="H71" s="8">
        <f t="shared" si="4"/>
        <v>0.004907407407407407</v>
      </c>
      <c r="I71" s="8">
        <f t="shared" si="5"/>
        <v>0.004687499999999999</v>
      </c>
    </row>
    <row r="72" spans="1:9" ht="12.75">
      <c r="A72" s="6">
        <v>68</v>
      </c>
      <c r="B72" s="22" t="s">
        <v>316</v>
      </c>
      <c r="C72" s="22" t="s">
        <v>317</v>
      </c>
      <c r="D72" s="6" t="s">
        <v>198</v>
      </c>
      <c r="E72" s="22" t="s">
        <v>118</v>
      </c>
      <c r="F72" s="6" t="s">
        <v>318</v>
      </c>
      <c r="G72" s="6" t="str">
        <f t="shared" si="3"/>
        <v>5.02/km</v>
      </c>
      <c r="H72" s="10">
        <f t="shared" si="4"/>
        <v>0.004999999999999999</v>
      </c>
      <c r="I72" s="10">
        <f t="shared" si="5"/>
        <v>0.0023263888888888883</v>
      </c>
    </row>
    <row r="73" spans="1:9" ht="12.75">
      <c r="A73" s="6">
        <v>69</v>
      </c>
      <c r="B73" s="22" t="s">
        <v>319</v>
      </c>
      <c r="C73" s="22" t="s">
        <v>262</v>
      </c>
      <c r="D73" s="6" t="s">
        <v>55</v>
      </c>
      <c r="E73" s="22" t="s">
        <v>118</v>
      </c>
      <c r="F73" s="6" t="s">
        <v>318</v>
      </c>
      <c r="G73" s="6" t="str">
        <f t="shared" si="3"/>
        <v>5.02/km</v>
      </c>
      <c r="H73" s="10">
        <f t="shared" si="4"/>
        <v>0.004999999999999999</v>
      </c>
      <c r="I73" s="10">
        <f t="shared" si="5"/>
        <v>0.004606481481481479</v>
      </c>
    </row>
    <row r="74" spans="1:9" ht="12.75">
      <c r="A74" s="9">
        <v>70</v>
      </c>
      <c r="B74" s="18" t="s">
        <v>320</v>
      </c>
      <c r="C74" s="18" t="s">
        <v>321</v>
      </c>
      <c r="D74" s="9" t="s">
        <v>257</v>
      </c>
      <c r="E74" s="18" t="s">
        <v>162</v>
      </c>
      <c r="F74" s="9" t="s">
        <v>318</v>
      </c>
      <c r="G74" s="9" t="str">
        <f t="shared" si="3"/>
        <v>5.02/km</v>
      </c>
      <c r="H74" s="8">
        <f t="shared" si="4"/>
        <v>0.004999999999999999</v>
      </c>
      <c r="I74" s="8">
        <f t="shared" si="5"/>
        <v>0.001145833333333332</v>
      </c>
    </row>
    <row r="75" spans="1:9" ht="12.75">
      <c r="A75" s="9">
        <v>71</v>
      </c>
      <c r="B75" s="18" t="s">
        <v>322</v>
      </c>
      <c r="C75" s="18" t="s">
        <v>138</v>
      </c>
      <c r="D75" s="9" t="s">
        <v>216</v>
      </c>
      <c r="E75" s="18" t="s">
        <v>166</v>
      </c>
      <c r="F75" s="9" t="s">
        <v>323</v>
      </c>
      <c r="G75" s="9" t="str">
        <f t="shared" si="3"/>
        <v>5.03/km</v>
      </c>
      <c r="H75" s="8">
        <f t="shared" si="4"/>
        <v>0.005011574074074073</v>
      </c>
      <c r="I75" s="8">
        <f t="shared" si="5"/>
        <v>0.0017476851851851855</v>
      </c>
    </row>
    <row r="76" spans="1:9" ht="12.75">
      <c r="A76" s="9">
        <v>72</v>
      </c>
      <c r="B76" s="18" t="s">
        <v>324</v>
      </c>
      <c r="C76" s="18" t="s">
        <v>325</v>
      </c>
      <c r="D76" s="9" t="s">
        <v>216</v>
      </c>
      <c r="E76" s="18" t="s">
        <v>326</v>
      </c>
      <c r="F76" s="9" t="s">
        <v>327</v>
      </c>
      <c r="G76" s="9" t="str">
        <f t="shared" si="3"/>
        <v>5.03/km</v>
      </c>
      <c r="H76" s="8">
        <f t="shared" si="4"/>
        <v>0.00502314814814815</v>
      </c>
      <c r="I76" s="8">
        <f t="shared" si="5"/>
        <v>0.0017592592592592625</v>
      </c>
    </row>
    <row r="77" spans="1:9" ht="12.75">
      <c r="A77" s="9">
        <v>73</v>
      </c>
      <c r="B77" s="18" t="s">
        <v>328</v>
      </c>
      <c r="C77" s="18" t="s">
        <v>116</v>
      </c>
      <c r="D77" s="9" t="s">
        <v>53</v>
      </c>
      <c r="E77" s="18" t="s">
        <v>25</v>
      </c>
      <c r="F77" s="9" t="s">
        <v>329</v>
      </c>
      <c r="G77" s="9" t="str">
        <f t="shared" si="3"/>
        <v>5.04/km</v>
      </c>
      <c r="H77" s="8">
        <f t="shared" si="4"/>
        <v>0.005081018518518521</v>
      </c>
      <c r="I77" s="8">
        <f t="shared" si="5"/>
        <v>0.004791666666666668</v>
      </c>
    </row>
    <row r="78" spans="1:9" ht="12.75">
      <c r="A78" s="9">
        <v>74</v>
      </c>
      <c r="B78" s="18" t="s">
        <v>330</v>
      </c>
      <c r="C78" s="18" t="s">
        <v>281</v>
      </c>
      <c r="D78" s="9" t="s">
        <v>55</v>
      </c>
      <c r="E78" s="18" t="s">
        <v>331</v>
      </c>
      <c r="F78" s="9" t="s">
        <v>332</v>
      </c>
      <c r="G78" s="9" t="str">
        <f t="shared" si="3"/>
        <v>5.07/km</v>
      </c>
      <c r="H78" s="8">
        <f t="shared" si="4"/>
        <v>0.005254629629629632</v>
      </c>
      <c r="I78" s="8">
        <f t="shared" si="5"/>
        <v>0.004861111111111111</v>
      </c>
    </row>
    <row r="79" spans="1:9" ht="12.75">
      <c r="A79" s="6">
        <v>75</v>
      </c>
      <c r="B79" s="22" t="s">
        <v>333</v>
      </c>
      <c r="C79" s="22" t="s">
        <v>334</v>
      </c>
      <c r="D79" s="6" t="s">
        <v>335</v>
      </c>
      <c r="E79" s="22" t="s">
        <v>118</v>
      </c>
      <c r="F79" s="6" t="s">
        <v>336</v>
      </c>
      <c r="G79" s="6" t="str">
        <f t="shared" si="3"/>
        <v>5.09/km</v>
      </c>
      <c r="H79" s="10">
        <f t="shared" si="4"/>
        <v>0.005381944444444444</v>
      </c>
      <c r="I79" s="10">
        <f t="shared" si="5"/>
        <v>0</v>
      </c>
    </row>
    <row r="80" spans="1:9" ht="12.75">
      <c r="A80" s="9">
        <v>76</v>
      </c>
      <c r="B80" s="18" t="s">
        <v>337</v>
      </c>
      <c r="C80" s="18" t="s">
        <v>338</v>
      </c>
      <c r="D80" s="9" t="s">
        <v>339</v>
      </c>
      <c r="E80" s="18" t="s">
        <v>340</v>
      </c>
      <c r="F80" s="9" t="s">
        <v>341</v>
      </c>
      <c r="G80" s="9" t="str">
        <f t="shared" si="3"/>
        <v>5.10/km</v>
      </c>
      <c r="H80" s="8">
        <f t="shared" si="4"/>
        <v>0.005451388888888889</v>
      </c>
      <c r="I80" s="8">
        <f t="shared" si="5"/>
        <v>0</v>
      </c>
    </row>
    <row r="81" spans="1:9" ht="12.75">
      <c r="A81" s="9">
        <v>77</v>
      </c>
      <c r="B81" s="18" t="s">
        <v>337</v>
      </c>
      <c r="C81" s="18" t="s">
        <v>183</v>
      </c>
      <c r="D81" s="9" t="s">
        <v>131</v>
      </c>
      <c r="E81" s="18" t="s">
        <v>340</v>
      </c>
      <c r="F81" s="9" t="s">
        <v>342</v>
      </c>
      <c r="G81" s="9" t="str">
        <f t="shared" si="3"/>
        <v>5.10/km</v>
      </c>
      <c r="H81" s="8">
        <f t="shared" si="4"/>
        <v>0.00548611111111111</v>
      </c>
      <c r="I81" s="8">
        <f t="shared" si="5"/>
        <v>0.005266203703703702</v>
      </c>
    </row>
    <row r="82" spans="1:9" ht="12.75">
      <c r="A82" s="9">
        <v>78</v>
      </c>
      <c r="B82" s="18" t="s">
        <v>343</v>
      </c>
      <c r="C82" s="18" t="s">
        <v>344</v>
      </c>
      <c r="D82" s="9" t="s">
        <v>257</v>
      </c>
      <c r="E82" s="18" t="s">
        <v>146</v>
      </c>
      <c r="F82" s="9" t="s">
        <v>345</v>
      </c>
      <c r="G82" s="9" t="str">
        <f t="shared" si="3"/>
        <v>5.11/km</v>
      </c>
      <c r="H82" s="8">
        <f t="shared" si="4"/>
        <v>0.005497685185185187</v>
      </c>
      <c r="I82" s="8">
        <f t="shared" si="5"/>
        <v>0.0016435185185185198</v>
      </c>
    </row>
    <row r="83" spans="1:9" ht="12.75">
      <c r="A83" s="9">
        <v>79</v>
      </c>
      <c r="B83" s="18" t="s">
        <v>346</v>
      </c>
      <c r="C83" s="18" t="s">
        <v>347</v>
      </c>
      <c r="D83" s="9" t="s">
        <v>131</v>
      </c>
      <c r="E83" s="18" t="s">
        <v>162</v>
      </c>
      <c r="F83" s="9" t="s">
        <v>348</v>
      </c>
      <c r="G83" s="9" t="str">
        <f aca="true" t="shared" si="6" ref="G83:G146">TEXT(INT((HOUR(F83)*3600+MINUTE(F83)*60+SECOND(F83))/$I$3/60),"0")&amp;"."&amp;TEXT(MOD((HOUR(F83)*3600+MINUTE(F83)*60+SECOND(F83))/$I$3,60),"00")&amp;"/km"</f>
        <v>5.11/km</v>
      </c>
      <c r="H83" s="8">
        <f aca="true" t="shared" si="7" ref="H83:H146">F83-$F$5</f>
        <v>0.005509259259259261</v>
      </c>
      <c r="I83" s="8">
        <f aca="true" t="shared" si="8" ref="I83:I146">F83-INDEX($F$5:$F$2880,MATCH(D83,$D$5:$D$2880,0))</f>
        <v>0.005289351851851852</v>
      </c>
    </row>
    <row r="84" spans="1:9" ht="12.75">
      <c r="A84" s="9">
        <v>80</v>
      </c>
      <c r="B84" s="18" t="s">
        <v>349</v>
      </c>
      <c r="C84" s="18" t="s">
        <v>350</v>
      </c>
      <c r="D84" s="9" t="s">
        <v>216</v>
      </c>
      <c r="E84" s="18" t="s">
        <v>166</v>
      </c>
      <c r="F84" s="9" t="s">
        <v>351</v>
      </c>
      <c r="G84" s="9" t="str">
        <f t="shared" si="6"/>
        <v>5.13/km</v>
      </c>
      <c r="H84" s="8">
        <f t="shared" si="7"/>
        <v>0.005625</v>
      </c>
      <c r="I84" s="8">
        <f t="shared" si="8"/>
        <v>0.0023611111111111124</v>
      </c>
    </row>
    <row r="85" spans="1:9" ht="12.75">
      <c r="A85" s="6">
        <v>81</v>
      </c>
      <c r="B85" s="22" t="s">
        <v>352</v>
      </c>
      <c r="C85" s="22" t="s">
        <v>353</v>
      </c>
      <c r="D85" s="6" t="s">
        <v>131</v>
      </c>
      <c r="E85" s="22" t="s">
        <v>118</v>
      </c>
      <c r="F85" s="6" t="s">
        <v>351</v>
      </c>
      <c r="G85" s="6" t="str">
        <f t="shared" si="6"/>
        <v>5.13/km</v>
      </c>
      <c r="H85" s="10">
        <f t="shared" si="7"/>
        <v>0.005625</v>
      </c>
      <c r="I85" s="10">
        <f t="shared" si="8"/>
        <v>0.0054050925925925915</v>
      </c>
    </row>
    <row r="86" spans="1:9" ht="12.75">
      <c r="A86" s="9">
        <v>82</v>
      </c>
      <c r="B86" s="18" t="s">
        <v>354</v>
      </c>
      <c r="C86" s="18" t="s">
        <v>273</v>
      </c>
      <c r="D86" s="9" t="s">
        <v>53</v>
      </c>
      <c r="E86" s="18" t="s">
        <v>355</v>
      </c>
      <c r="F86" s="9" t="s">
        <v>356</v>
      </c>
      <c r="G86" s="9" t="str">
        <f t="shared" si="6"/>
        <v>5.13/km</v>
      </c>
      <c r="H86" s="8">
        <f t="shared" si="7"/>
        <v>0.005648148148148147</v>
      </c>
      <c r="I86" s="8">
        <f t="shared" si="8"/>
        <v>0.005358796296296294</v>
      </c>
    </row>
    <row r="87" spans="1:9" ht="12.75">
      <c r="A87" s="9">
        <v>83</v>
      </c>
      <c r="B87" s="18" t="s">
        <v>357</v>
      </c>
      <c r="C87" s="18" t="s">
        <v>287</v>
      </c>
      <c r="D87" s="9" t="s">
        <v>117</v>
      </c>
      <c r="E87" s="18" t="s">
        <v>355</v>
      </c>
      <c r="F87" s="9" t="s">
        <v>358</v>
      </c>
      <c r="G87" s="9" t="str">
        <f t="shared" si="6"/>
        <v>5.13/km</v>
      </c>
      <c r="H87" s="8">
        <f t="shared" si="7"/>
        <v>0.0056597222222222205</v>
      </c>
      <c r="I87" s="8">
        <f t="shared" si="8"/>
        <v>0.0056597222222222205</v>
      </c>
    </row>
    <row r="88" spans="1:9" ht="12.75">
      <c r="A88" s="6">
        <v>84</v>
      </c>
      <c r="B88" s="22" t="s">
        <v>359</v>
      </c>
      <c r="C88" s="22" t="s">
        <v>360</v>
      </c>
      <c r="D88" s="6" t="s">
        <v>266</v>
      </c>
      <c r="E88" s="22" t="s">
        <v>118</v>
      </c>
      <c r="F88" s="6" t="s">
        <v>361</v>
      </c>
      <c r="G88" s="6" t="str">
        <f t="shared" si="6"/>
        <v>5.16/km</v>
      </c>
      <c r="H88" s="10">
        <f t="shared" si="7"/>
        <v>0.00579861111111111</v>
      </c>
      <c r="I88" s="10">
        <f t="shared" si="8"/>
        <v>0.0017708333333333326</v>
      </c>
    </row>
    <row r="89" spans="1:9" ht="12.75">
      <c r="A89" s="9">
        <v>85</v>
      </c>
      <c r="B89" s="18" t="s">
        <v>362</v>
      </c>
      <c r="C89" s="18" t="s">
        <v>363</v>
      </c>
      <c r="D89" s="9" t="s">
        <v>364</v>
      </c>
      <c r="E89" s="18" t="s">
        <v>25</v>
      </c>
      <c r="F89" s="9" t="s">
        <v>365</v>
      </c>
      <c r="G89" s="9" t="str">
        <f t="shared" si="6"/>
        <v>5.16/km</v>
      </c>
      <c r="H89" s="8">
        <f t="shared" si="7"/>
        <v>0.005821759259259261</v>
      </c>
      <c r="I89" s="8">
        <f t="shared" si="8"/>
        <v>0</v>
      </c>
    </row>
    <row r="90" spans="1:9" ht="12.75">
      <c r="A90" s="9">
        <v>86</v>
      </c>
      <c r="B90" s="18" t="s">
        <v>366</v>
      </c>
      <c r="C90" s="18" t="s">
        <v>367</v>
      </c>
      <c r="D90" s="9" t="s">
        <v>368</v>
      </c>
      <c r="E90" s="18" t="s">
        <v>25</v>
      </c>
      <c r="F90" s="9" t="s">
        <v>365</v>
      </c>
      <c r="G90" s="9" t="str">
        <f t="shared" si="6"/>
        <v>5.16/km</v>
      </c>
      <c r="H90" s="8">
        <f t="shared" si="7"/>
        <v>0.005821759259259261</v>
      </c>
      <c r="I90" s="8">
        <f t="shared" si="8"/>
        <v>0</v>
      </c>
    </row>
    <row r="91" spans="1:9" ht="12.75">
      <c r="A91" s="9">
        <v>87</v>
      </c>
      <c r="B91" s="18" t="s">
        <v>369</v>
      </c>
      <c r="C91" s="18" t="s">
        <v>370</v>
      </c>
      <c r="D91" s="9" t="s">
        <v>214</v>
      </c>
      <c r="E91" s="18" t="s">
        <v>371</v>
      </c>
      <c r="F91" s="9" t="s">
        <v>372</v>
      </c>
      <c r="G91" s="9" t="str">
        <f t="shared" si="6"/>
        <v>5.16/km</v>
      </c>
      <c r="H91" s="8">
        <f t="shared" si="7"/>
        <v>0.0058333333333333345</v>
      </c>
      <c r="I91" s="8">
        <f t="shared" si="8"/>
        <v>0.0028125000000000025</v>
      </c>
    </row>
    <row r="92" spans="1:9" ht="12.75">
      <c r="A92" s="9">
        <v>88</v>
      </c>
      <c r="B92" s="18" t="s">
        <v>373</v>
      </c>
      <c r="C92" s="18" t="s">
        <v>21</v>
      </c>
      <c r="D92" s="9" t="s">
        <v>53</v>
      </c>
      <c r="E92" s="18" t="s">
        <v>166</v>
      </c>
      <c r="F92" s="9" t="s">
        <v>374</v>
      </c>
      <c r="G92" s="9" t="str">
        <f t="shared" si="6"/>
        <v>5.20/km</v>
      </c>
      <c r="H92" s="8">
        <f t="shared" si="7"/>
        <v>0.006099537037037037</v>
      </c>
      <c r="I92" s="8">
        <f t="shared" si="8"/>
        <v>0.005810185185185184</v>
      </c>
    </row>
    <row r="93" spans="1:9" ht="12.75">
      <c r="A93" s="9">
        <v>89</v>
      </c>
      <c r="B93" s="18" t="s">
        <v>32</v>
      </c>
      <c r="C93" s="18" t="s">
        <v>375</v>
      </c>
      <c r="D93" s="9" t="s">
        <v>198</v>
      </c>
      <c r="E93" s="18" t="s">
        <v>376</v>
      </c>
      <c r="F93" s="9" t="s">
        <v>374</v>
      </c>
      <c r="G93" s="9" t="str">
        <f t="shared" si="6"/>
        <v>5.20/km</v>
      </c>
      <c r="H93" s="8">
        <f t="shared" si="7"/>
        <v>0.006099537037037037</v>
      </c>
      <c r="I93" s="8">
        <f t="shared" si="8"/>
        <v>0.003425925925925926</v>
      </c>
    </row>
    <row r="94" spans="1:9" ht="12.75">
      <c r="A94" s="9">
        <v>90</v>
      </c>
      <c r="B94" s="18" t="s">
        <v>377</v>
      </c>
      <c r="C94" s="18" t="s">
        <v>378</v>
      </c>
      <c r="D94" s="9" t="s">
        <v>234</v>
      </c>
      <c r="E94" s="18" t="s">
        <v>376</v>
      </c>
      <c r="F94" s="9" t="s">
        <v>374</v>
      </c>
      <c r="G94" s="9" t="str">
        <f t="shared" si="6"/>
        <v>5.20/km</v>
      </c>
      <c r="H94" s="8">
        <f t="shared" si="7"/>
        <v>0.006099537037037037</v>
      </c>
      <c r="I94" s="8">
        <f t="shared" si="8"/>
        <v>0.0024189814814814803</v>
      </c>
    </row>
    <row r="95" spans="1:9" ht="12.75">
      <c r="A95" s="6">
        <v>91</v>
      </c>
      <c r="B95" s="22" t="s">
        <v>379</v>
      </c>
      <c r="C95" s="22" t="s">
        <v>380</v>
      </c>
      <c r="D95" s="6" t="s">
        <v>131</v>
      </c>
      <c r="E95" s="22" t="s">
        <v>118</v>
      </c>
      <c r="F95" s="6" t="s">
        <v>381</v>
      </c>
      <c r="G95" s="6" t="str">
        <f t="shared" si="6"/>
        <v>5.21/km</v>
      </c>
      <c r="H95" s="10">
        <f t="shared" si="7"/>
        <v>0.0061111111111111106</v>
      </c>
      <c r="I95" s="10">
        <f t="shared" si="8"/>
        <v>0.005891203703703702</v>
      </c>
    </row>
    <row r="96" spans="1:9" ht="12.75">
      <c r="A96" s="9">
        <v>92</v>
      </c>
      <c r="B96" s="18" t="s">
        <v>382</v>
      </c>
      <c r="C96" s="18" t="s">
        <v>173</v>
      </c>
      <c r="D96" s="9" t="s">
        <v>216</v>
      </c>
      <c r="E96" s="18" t="s">
        <v>25</v>
      </c>
      <c r="F96" s="9" t="s">
        <v>383</v>
      </c>
      <c r="G96" s="9" t="str">
        <f t="shared" si="6"/>
        <v>5.22/km</v>
      </c>
      <c r="H96" s="8">
        <f t="shared" si="7"/>
        <v>0.006168981481481482</v>
      </c>
      <c r="I96" s="8">
        <f t="shared" si="8"/>
        <v>0.0029050925925925945</v>
      </c>
    </row>
    <row r="97" spans="1:9" ht="12.75">
      <c r="A97" s="9">
        <v>93</v>
      </c>
      <c r="B97" s="18" t="s">
        <v>384</v>
      </c>
      <c r="C97" s="18" t="s">
        <v>385</v>
      </c>
      <c r="D97" s="9" t="s">
        <v>53</v>
      </c>
      <c r="E97" s="18" t="s">
        <v>25</v>
      </c>
      <c r="F97" s="9" t="s">
        <v>386</v>
      </c>
      <c r="G97" s="9" t="str">
        <f t="shared" si="6"/>
        <v>5.22/km</v>
      </c>
      <c r="H97" s="8">
        <f t="shared" si="7"/>
        <v>0.006203703703703706</v>
      </c>
      <c r="I97" s="8">
        <f t="shared" si="8"/>
        <v>0.005914351851851853</v>
      </c>
    </row>
    <row r="98" spans="1:9" ht="12.75">
      <c r="A98" s="9">
        <v>94</v>
      </c>
      <c r="B98" s="18" t="s">
        <v>387</v>
      </c>
      <c r="C98" s="18" t="s">
        <v>388</v>
      </c>
      <c r="D98" s="9" t="s">
        <v>214</v>
      </c>
      <c r="E98" s="18" t="s">
        <v>112</v>
      </c>
      <c r="F98" s="9" t="s">
        <v>389</v>
      </c>
      <c r="G98" s="9" t="str">
        <f t="shared" si="6"/>
        <v>5.23/km</v>
      </c>
      <c r="H98" s="8">
        <f t="shared" si="7"/>
        <v>0.006226851851851853</v>
      </c>
      <c r="I98" s="8">
        <f t="shared" si="8"/>
        <v>0.0032060185185185212</v>
      </c>
    </row>
    <row r="99" spans="1:9" ht="12.75">
      <c r="A99" s="9">
        <v>95</v>
      </c>
      <c r="B99" s="18" t="s">
        <v>390</v>
      </c>
      <c r="C99" s="18" t="s">
        <v>287</v>
      </c>
      <c r="D99" s="9" t="s">
        <v>131</v>
      </c>
      <c r="E99" s="18" t="s">
        <v>162</v>
      </c>
      <c r="F99" s="9" t="s">
        <v>391</v>
      </c>
      <c r="G99" s="9" t="str">
        <f t="shared" si="6"/>
        <v>5.23/km</v>
      </c>
      <c r="H99" s="8">
        <f t="shared" si="7"/>
        <v>0.006238425925925927</v>
      </c>
      <c r="I99" s="8">
        <f t="shared" si="8"/>
        <v>0.0060185185185185185</v>
      </c>
    </row>
    <row r="100" spans="1:9" ht="12.75">
      <c r="A100" s="9">
        <v>96</v>
      </c>
      <c r="B100" s="18" t="s">
        <v>392</v>
      </c>
      <c r="C100" s="18" t="s">
        <v>393</v>
      </c>
      <c r="D100" s="9" t="s">
        <v>198</v>
      </c>
      <c r="E100" s="18" t="s">
        <v>394</v>
      </c>
      <c r="F100" s="9" t="s">
        <v>395</v>
      </c>
      <c r="G100" s="9" t="str">
        <f t="shared" si="6"/>
        <v>5.23/km</v>
      </c>
      <c r="H100" s="8">
        <f t="shared" si="7"/>
        <v>0.006261574074074074</v>
      </c>
      <c r="I100" s="8">
        <f t="shared" si="8"/>
        <v>0.003587962962962963</v>
      </c>
    </row>
    <row r="101" spans="1:9" ht="12.75">
      <c r="A101" s="9">
        <v>97</v>
      </c>
      <c r="B101" s="18" t="s">
        <v>396</v>
      </c>
      <c r="C101" s="18" t="s">
        <v>397</v>
      </c>
      <c r="D101" s="9" t="s">
        <v>131</v>
      </c>
      <c r="E101" s="18" t="s">
        <v>394</v>
      </c>
      <c r="F101" s="9" t="s">
        <v>398</v>
      </c>
      <c r="G101" s="9" t="str">
        <f t="shared" si="6"/>
        <v>5.23/km</v>
      </c>
      <c r="H101" s="8">
        <f t="shared" si="7"/>
        <v>0.0062731481481481475</v>
      </c>
      <c r="I101" s="8">
        <f t="shared" si="8"/>
        <v>0.006053240740740739</v>
      </c>
    </row>
    <row r="102" spans="1:9" ht="12.75">
      <c r="A102" s="9">
        <v>98</v>
      </c>
      <c r="B102" s="18" t="s">
        <v>399</v>
      </c>
      <c r="C102" s="18" t="s">
        <v>273</v>
      </c>
      <c r="D102" s="9" t="s">
        <v>234</v>
      </c>
      <c r="E102" s="18" t="s">
        <v>340</v>
      </c>
      <c r="F102" s="9" t="s">
        <v>400</v>
      </c>
      <c r="G102" s="9" t="str">
        <f t="shared" si="6"/>
        <v>5.24/km</v>
      </c>
      <c r="H102" s="8">
        <f t="shared" si="7"/>
        <v>0.006296296296296298</v>
      </c>
      <c r="I102" s="8">
        <f t="shared" si="8"/>
        <v>0.0026157407407407414</v>
      </c>
    </row>
    <row r="103" spans="1:9" ht="12.75">
      <c r="A103" s="9">
        <v>99</v>
      </c>
      <c r="B103" s="18" t="s">
        <v>401</v>
      </c>
      <c r="C103" s="18" t="s">
        <v>145</v>
      </c>
      <c r="D103" s="9" t="s">
        <v>131</v>
      </c>
      <c r="E103" s="18" t="s">
        <v>340</v>
      </c>
      <c r="F103" s="9" t="s">
        <v>402</v>
      </c>
      <c r="G103" s="9" t="str">
        <f t="shared" si="6"/>
        <v>5.24/km</v>
      </c>
      <c r="H103" s="8">
        <f t="shared" si="7"/>
        <v>0.006307870370370372</v>
      </c>
      <c r="I103" s="8">
        <f t="shared" si="8"/>
        <v>0.006087962962962963</v>
      </c>
    </row>
    <row r="104" spans="1:9" ht="12.75">
      <c r="A104" s="9">
        <v>100</v>
      </c>
      <c r="B104" s="18" t="s">
        <v>377</v>
      </c>
      <c r="C104" s="18" t="s">
        <v>309</v>
      </c>
      <c r="D104" s="9" t="s">
        <v>234</v>
      </c>
      <c r="E104" s="18" t="s">
        <v>376</v>
      </c>
      <c r="F104" s="9" t="s">
        <v>403</v>
      </c>
      <c r="G104" s="9" t="str">
        <f t="shared" si="6"/>
        <v>5.25/km</v>
      </c>
      <c r="H104" s="8">
        <f t="shared" si="7"/>
        <v>0.00638888888888889</v>
      </c>
      <c r="I104" s="8">
        <f t="shared" si="8"/>
        <v>0.0027083333333333334</v>
      </c>
    </row>
    <row r="105" spans="1:9" ht="12.75">
      <c r="A105" s="9">
        <v>101</v>
      </c>
      <c r="B105" s="18" t="s">
        <v>404</v>
      </c>
      <c r="C105" s="18" t="s">
        <v>405</v>
      </c>
      <c r="D105" s="9" t="s">
        <v>117</v>
      </c>
      <c r="E105" s="18" t="s">
        <v>376</v>
      </c>
      <c r="F105" s="9" t="s">
        <v>403</v>
      </c>
      <c r="G105" s="9" t="str">
        <f t="shared" si="6"/>
        <v>5.25/km</v>
      </c>
      <c r="H105" s="8">
        <f t="shared" si="7"/>
        <v>0.00638888888888889</v>
      </c>
      <c r="I105" s="8">
        <f t="shared" si="8"/>
        <v>0.00638888888888889</v>
      </c>
    </row>
    <row r="106" spans="1:9" ht="12.75">
      <c r="A106" s="9">
        <v>102</v>
      </c>
      <c r="B106" s="18" t="s">
        <v>406</v>
      </c>
      <c r="C106" s="18" t="s">
        <v>407</v>
      </c>
      <c r="D106" s="9" t="s">
        <v>214</v>
      </c>
      <c r="E106" s="18" t="s">
        <v>11</v>
      </c>
      <c r="F106" s="9" t="s">
        <v>408</v>
      </c>
      <c r="G106" s="9" t="str">
        <f t="shared" si="6"/>
        <v>5.26/km</v>
      </c>
      <c r="H106" s="8">
        <f t="shared" si="7"/>
        <v>0.006423611111111111</v>
      </c>
      <c r="I106" s="8">
        <f t="shared" si="8"/>
        <v>0.003402777777777779</v>
      </c>
    </row>
    <row r="107" spans="1:9" ht="12.75">
      <c r="A107" s="9">
        <v>103</v>
      </c>
      <c r="B107" s="18" t="s">
        <v>409</v>
      </c>
      <c r="C107" s="18" t="s">
        <v>410</v>
      </c>
      <c r="D107" s="9" t="s">
        <v>411</v>
      </c>
      <c r="E107" s="18" t="s">
        <v>326</v>
      </c>
      <c r="F107" s="9" t="s">
        <v>412</v>
      </c>
      <c r="G107" s="9" t="str">
        <f t="shared" si="6"/>
        <v>5.26/km</v>
      </c>
      <c r="H107" s="8">
        <f t="shared" si="7"/>
        <v>0.006446759259259258</v>
      </c>
      <c r="I107" s="8">
        <f t="shared" si="8"/>
        <v>0</v>
      </c>
    </row>
    <row r="108" spans="1:9" ht="12.75">
      <c r="A108" s="9">
        <v>104</v>
      </c>
      <c r="B108" s="18" t="s">
        <v>413</v>
      </c>
      <c r="C108" s="18" t="s">
        <v>414</v>
      </c>
      <c r="D108" s="9" t="s">
        <v>415</v>
      </c>
      <c r="E108" s="18" t="s">
        <v>146</v>
      </c>
      <c r="F108" s="9" t="s">
        <v>416</v>
      </c>
      <c r="G108" s="9" t="str">
        <f t="shared" si="6"/>
        <v>5.27/km</v>
      </c>
      <c r="H108" s="8">
        <f t="shared" si="7"/>
        <v>0.006504629629629633</v>
      </c>
      <c r="I108" s="8">
        <f t="shared" si="8"/>
        <v>0</v>
      </c>
    </row>
    <row r="109" spans="1:9" ht="12.75">
      <c r="A109" s="9">
        <v>105</v>
      </c>
      <c r="B109" s="18" t="s">
        <v>417</v>
      </c>
      <c r="C109" s="18" t="s">
        <v>338</v>
      </c>
      <c r="D109" s="9" t="s">
        <v>266</v>
      </c>
      <c r="E109" s="18" t="s">
        <v>418</v>
      </c>
      <c r="F109" s="9" t="s">
        <v>419</v>
      </c>
      <c r="G109" s="9" t="str">
        <f t="shared" si="6"/>
        <v>5.29/km</v>
      </c>
      <c r="H109" s="8">
        <f t="shared" si="7"/>
        <v>0.006597222222222221</v>
      </c>
      <c r="I109" s="8">
        <f t="shared" si="8"/>
        <v>0.0025694444444444436</v>
      </c>
    </row>
    <row r="110" spans="1:9" ht="12.75">
      <c r="A110" s="9">
        <v>106</v>
      </c>
      <c r="B110" s="18" t="s">
        <v>420</v>
      </c>
      <c r="C110" s="18" t="s">
        <v>221</v>
      </c>
      <c r="D110" s="9" t="s">
        <v>117</v>
      </c>
      <c r="E110" s="18" t="s">
        <v>27</v>
      </c>
      <c r="F110" s="9" t="s">
        <v>419</v>
      </c>
      <c r="G110" s="9" t="str">
        <f t="shared" si="6"/>
        <v>5.29/km</v>
      </c>
      <c r="H110" s="8">
        <f t="shared" si="7"/>
        <v>0.006597222222222221</v>
      </c>
      <c r="I110" s="8">
        <f t="shared" si="8"/>
        <v>0.006597222222222221</v>
      </c>
    </row>
    <row r="111" spans="1:9" ht="12.75">
      <c r="A111" s="9">
        <v>107</v>
      </c>
      <c r="B111" s="18" t="s">
        <v>421</v>
      </c>
      <c r="C111" s="18" t="s">
        <v>422</v>
      </c>
      <c r="D111" s="9" t="s">
        <v>117</v>
      </c>
      <c r="E111" s="18" t="s">
        <v>394</v>
      </c>
      <c r="F111" s="9" t="s">
        <v>423</v>
      </c>
      <c r="G111" s="9" t="str">
        <f t="shared" si="6"/>
        <v>5.29/km</v>
      </c>
      <c r="H111" s="8">
        <f t="shared" si="7"/>
        <v>0.006608796296296295</v>
      </c>
      <c r="I111" s="8">
        <f t="shared" si="8"/>
        <v>0.006608796296296295</v>
      </c>
    </row>
    <row r="112" spans="1:9" ht="12.75">
      <c r="A112" s="9">
        <v>108</v>
      </c>
      <c r="B112" s="18" t="s">
        <v>424</v>
      </c>
      <c r="C112" s="18" t="s">
        <v>21</v>
      </c>
      <c r="D112" s="9" t="s">
        <v>117</v>
      </c>
      <c r="E112" s="18" t="s">
        <v>394</v>
      </c>
      <c r="F112" s="9" t="s">
        <v>423</v>
      </c>
      <c r="G112" s="9" t="str">
        <f t="shared" si="6"/>
        <v>5.29/km</v>
      </c>
      <c r="H112" s="8">
        <f t="shared" si="7"/>
        <v>0.006608796296296295</v>
      </c>
      <c r="I112" s="8">
        <f t="shared" si="8"/>
        <v>0.006608796296296295</v>
      </c>
    </row>
    <row r="113" spans="1:9" ht="12.75">
      <c r="A113" s="9">
        <v>109</v>
      </c>
      <c r="B113" s="18" t="s">
        <v>425</v>
      </c>
      <c r="C113" s="18" t="s">
        <v>321</v>
      </c>
      <c r="D113" s="9" t="s">
        <v>214</v>
      </c>
      <c r="E113" s="18" t="s">
        <v>86</v>
      </c>
      <c r="F113" s="9" t="s">
        <v>426</v>
      </c>
      <c r="G113" s="9" t="str">
        <f t="shared" si="6"/>
        <v>5.29/km</v>
      </c>
      <c r="H113" s="8">
        <f t="shared" si="7"/>
        <v>0.0066203703703703685</v>
      </c>
      <c r="I113" s="8">
        <f t="shared" si="8"/>
        <v>0.0035995370370370365</v>
      </c>
    </row>
    <row r="114" spans="1:9" ht="12.75">
      <c r="A114" s="6">
        <v>110</v>
      </c>
      <c r="B114" s="22" t="s">
        <v>427</v>
      </c>
      <c r="C114" s="22" t="s">
        <v>428</v>
      </c>
      <c r="D114" s="6" t="s">
        <v>126</v>
      </c>
      <c r="E114" s="22" t="s">
        <v>118</v>
      </c>
      <c r="F114" s="6" t="s">
        <v>429</v>
      </c>
      <c r="G114" s="6" t="str">
        <f t="shared" si="6"/>
        <v>5.29/km</v>
      </c>
      <c r="H114" s="10">
        <f t="shared" si="7"/>
        <v>0.0066319444444444455</v>
      </c>
      <c r="I114" s="10">
        <f t="shared" si="8"/>
        <v>0.006493055555555556</v>
      </c>
    </row>
    <row r="115" spans="1:9" ht="12.75">
      <c r="A115" s="9">
        <v>111</v>
      </c>
      <c r="B115" s="18" t="s">
        <v>430</v>
      </c>
      <c r="C115" s="18" t="s">
        <v>338</v>
      </c>
      <c r="D115" s="9" t="s">
        <v>53</v>
      </c>
      <c r="E115" s="18" t="s">
        <v>146</v>
      </c>
      <c r="F115" s="9" t="s">
        <v>431</v>
      </c>
      <c r="G115" s="9" t="str">
        <f t="shared" si="6"/>
        <v>5.32/km</v>
      </c>
      <c r="H115" s="8">
        <f t="shared" si="7"/>
        <v>0.006782407407407409</v>
      </c>
      <c r="I115" s="8">
        <f t="shared" si="8"/>
        <v>0.006493055555555556</v>
      </c>
    </row>
    <row r="116" spans="1:9" ht="12.75">
      <c r="A116" s="6">
        <v>112</v>
      </c>
      <c r="B116" s="22" t="s">
        <v>432</v>
      </c>
      <c r="C116" s="22" t="s">
        <v>433</v>
      </c>
      <c r="D116" s="6" t="s">
        <v>266</v>
      </c>
      <c r="E116" s="22" t="s">
        <v>118</v>
      </c>
      <c r="F116" s="6" t="s">
        <v>434</v>
      </c>
      <c r="G116" s="6" t="str">
        <f t="shared" si="6"/>
        <v>5.33/km</v>
      </c>
      <c r="H116" s="10">
        <f t="shared" si="7"/>
        <v>0.006851851851851854</v>
      </c>
      <c r="I116" s="10">
        <f t="shared" si="8"/>
        <v>0.002824074074074076</v>
      </c>
    </row>
    <row r="117" spans="1:9" ht="12.75">
      <c r="A117" s="9">
        <v>113</v>
      </c>
      <c r="B117" s="18" t="s">
        <v>435</v>
      </c>
      <c r="C117" s="18" t="s">
        <v>436</v>
      </c>
      <c r="D117" s="9" t="s">
        <v>53</v>
      </c>
      <c r="E117" s="18" t="s">
        <v>394</v>
      </c>
      <c r="F117" s="9" t="s">
        <v>437</v>
      </c>
      <c r="G117" s="9" t="str">
        <f t="shared" si="6"/>
        <v>5.34/km</v>
      </c>
      <c r="H117" s="8">
        <f t="shared" si="7"/>
        <v>0.006944444444444446</v>
      </c>
      <c r="I117" s="8">
        <f t="shared" si="8"/>
        <v>0.006655092592592593</v>
      </c>
    </row>
    <row r="118" spans="1:9" ht="12.75">
      <c r="A118" s="9">
        <v>114</v>
      </c>
      <c r="B118" s="18" t="s">
        <v>438</v>
      </c>
      <c r="C118" s="18" t="s">
        <v>439</v>
      </c>
      <c r="D118" s="9" t="s">
        <v>364</v>
      </c>
      <c r="E118" s="18" t="s">
        <v>394</v>
      </c>
      <c r="F118" s="9" t="s">
        <v>437</v>
      </c>
      <c r="G118" s="9" t="str">
        <f t="shared" si="6"/>
        <v>5.34/km</v>
      </c>
      <c r="H118" s="8">
        <f t="shared" si="7"/>
        <v>0.006944444444444446</v>
      </c>
      <c r="I118" s="8">
        <f t="shared" si="8"/>
        <v>0.001122685185185185</v>
      </c>
    </row>
    <row r="119" spans="1:9" ht="12.75">
      <c r="A119" s="9">
        <v>115</v>
      </c>
      <c r="B119" s="18" t="s">
        <v>440</v>
      </c>
      <c r="C119" s="18" t="s">
        <v>17</v>
      </c>
      <c r="D119" s="9" t="s">
        <v>117</v>
      </c>
      <c r="E119" s="18" t="s">
        <v>394</v>
      </c>
      <c r="F119" s="9" t="s">
        <v>441</v>
      </c>
      <c r="G119" s="9" t="str">
        <f t="shared" si="6"/>
        <v>5.35/km</v>
      </c>
      <c r="H119" s="8">
        <f t="shared" si="7"/>
        <v>0.0069907407407407435</v>
      </c>
      <c r="I119" s="8">
        <f t="shared" si="8"/>
        <v>0.0069907407407407435</v>
      </c>
    </row>
    <row r="120" spans="1:9" ht="12.75">
      <c r="A120" s="9">
        <v>116</v>
      </c>
      <c r="B120" s="18" t="s">
        <v>442</v>
      </c>
      <c r="C120" s="18" t="s">
        <v>353</v>
      </c>
      <c r="D120" s="9" t="s">
        <v>131</v>
      </c>
      <c r="E120" s="18" t="s">
        <v>394</v>
      </c>
      <c r="F120" s="9" t="s">
        <v>443</v>
      </c>
      <c r="G120" s="9" t="str">
        <f t="shared" si="6"/>
        <v>5.35/km</v>
      </c>
      <c r="H120" s="8">
        <f t="shared" si="7"/>
        <v>0.007002314814814817</v>
      </c>
      <c r="I120" s="8">
        <f t="shared" si="8"/>
        <v>0.006782407407407409</v>
      </c>
    </row>
    <row r="121" spans="1:9" ht="12.75">
      <c r="A121" s="9">
        <v>117</v>
      </c>
      <c r="B121" s="18" t="s">
        <v>444</v>
      </c>
      <c r="C121" s="18" t="s">
        <v>445</v>
      </c>
      <c r="D121" s="9" t="s">
        <v>234</v>
      </c>
      <c r="E121" s="18" t="s">
        <v>355</v>
      </c>
      <c r="F121" s="9" t="s">
        <v>446</v>
      </c>
      <c r="G121" s="9" t="str">
        <f t="shared" si="6"/>
        <v>5.36/km</v>
      </c>
      <c r="H121" s="8">
        <f t="shared" si="7"/>
        <v>0.007037037037037038</v>
      </c>
      <c r="I121" s="8">
        <f t="shared" si="8"/>
        <v>0.003356481481481481</v>
      </c>
    </row>
    <row r="122" spans="1:9" ht="12.75">
      <c r="A122" s="9">
        <v>118</v>
      </c>
      <c r="B122" s="18" t="s">
        <v>447</v>
      </c>
      <c r="C122" s="18" t="s">
        <v>407</v>
      </c>
      <c r="D122" s="9" t="s">
        <v>257</v>
      </c>
      <c r="E122" s="18" t="s">
        <v>448</v>
      </c>
      <c r="F122" s="9" t="s">
        <v>446</v>
      </c>
      <c r="G122" s="9" t="str">
        <f t="shared" si="6"/>
        <v>5.36/km</v>
      </c>
      <c r="H122" s="8">
        <f t="shared" si="7"/>
        <v>0.007037037037037038</v>
      </c>
      <c r="I122" s="8">
        <f t="shared" si="8"/>
        <v>0.0031828703703703706</v>
      </c>
    </row>
    <row r="123" spans="1:9" ht="12.75">
      <c r="A123" s="6">
        <v>119</v>
      </c>
      <c r="B123" s="22" t="s">
        <v>449</v>
      </c>
      <c r="C123" s="22" t="s">
        <v>450</v>
      </c>
      <c r="D123" s="6" t="s">
        <v>53</v>
      </c>
      <c r="E123" s="22" t="s">
        <v>118</v>
      </c>
      <c r="F123" s="6" t="s">
        <v>451</v>
      </c>
      <c r="G123" s="6" t="str">
        <f t="shared" si="6"/>
        <v>5.36/km</v>
      </c>
      <c r="H123" s="10">
        <f t="shared" si="7"/>
        <v>0.007048611111111111</v>
      </c>
      <c r="I123" s="10">
        <f t="shared" si="8"/>
        <v>0.006759259259259258</v>
      </c>
    </row>
    <row r="124" spans="1:9" ht="12.75">
      <c r="A124" s="9">
        <v>120</v>
      </c>
      <c r="B124" s="18" t="s">
        <v>452</v>
      </c>
      <c r="C124" s="18" t="s">
        <v>453</v>
      </c>
      <c r="D124" s="9" t="s">
        <v>339</v>
      </c>
      <c r="E124" s="18" t="s">
        <v>355</v>
      </c>
      <c r="F124" s="9" t="s">
        <v>451</v>
      </c>
      <c r="G124" s="9" t="str">
        <f t="shared" si="6"/>
        <v>5.36/km</v>
      </c>
      <c r="H124" s="8">
        <f t="shared" si="7"/>
        <v>0.007048611111111111</v>
      </c>
      <c r="I124" s="8">
        <f t="shared" si="8"/>
        <v>0.001597222222222222</v>
      </c>
    </row>
    <row r="125" spans="1:9" ht="12.75">
      <c r="A125" s="9">
        <v>121</v>
      </c>
      <c r="B125" s="18" t="s">
        <v>454</v>
      </c>
      <c r="C125" s="18" t="s">
        <v>455</v>
      </c>
      <c r="D125" s="9" t="s">
        <v>214</v>
      </c>
      <c r="E125" s="18" t="s">
        <v>146</v>
      </c>
      <c r="F125" s="9" t="s">
        <v>456</v>
      </c>
      <c r="G125" s="9" t="str">
        <f t="shared" si="6"/>
        <v>5.37/km</v>
      </c>
      <c r="H125" s="8">
        <f t="shared" si="7"/>
        <v>0.007083333333333332</v>
      </c>
      <c r="I125" s="8">
        <f t="shared" si="8"/>
        <v>0.0040625</v>
      </c>
    </row>
    <row r="126" spans="1:9" ht="12.75">
      <c r="A126" s="9">
        <v>122</v>
      </c>
      <c r="B126" s="18" t="s">
        <v>457</v>
      </c>
      <c r="C126" s="18" t="s">
        <v>347</v>
      </c>
      <c r="D126" s="9" t="s">
        <v>131</v>
      </c>
      <c r="E126" s="18" t="s">
        <v>458</v>
      </c>
      <c r="F126" s="9" t="s">
        <v>459</v>
      </c>
      <c r="G126" s="9" t="str">
        <f t="shared" si="6"/>
        <v>5.37/km</v>
      </c>
      <c r="H126" s="8">
        <f t="shared" si="7"/>
        <v>0.007094907407407406</v>
      </c>
      <c r="I126" s="8">
        <f t="shared" si="8"/>
        <v>0.006874999999999997</v>
      </c>
    </row>
    <row r="127" spans="1:9" ht="12.75">
      <c r="A127" s="9">
        <v>123</v>
      </c>
      <c r="B127" s="18" t="s">
        <v>460</v>
      </c>
      <c r="C127" s="18" t="s">
        <v>461</v>
      </c>
      <c r="D127" s="9" t="s">
        <v>368</v>
      </c>
      <c r="E127" s="18" t="s">
        <v>462</v>
      </c>
      <c r="F127" s="9" t="s">
        <v>463</v>
      </c>
      <c r="G127" s="9" t="str">
        <f t="shared" si="6"/>
        <v>5.37/km</v>
      </c>
      <c r="H127" s="8">
        <f t="shared" si="7"/>
        <v>0.007118055555555556</v>
      </c>
      <c r="I127" s="8">
        <f t="shared" si="8"/>
        <v>0.0012962962962962954</v>
      </c>
    </row>
    <row r="128" spans="1:9" ht="12.75">
      <c r="A128" s="9">
        <v>124</v>
      </c>
      <c r="B128" s="18" t="s">
        <v>464</v>
      </c>
      <c r="C128" s="18" t="s">
        <v>465</v>
      </c>
      <c r="D128" s="9" t="s">
        <v>55</v>
      </c>
      <c r="E128" s="18" t="s">
        <v>146</v>
      </c>
      <c r="F128" s="9" t="s">
        <v>466</v>
      </c>
      <c r="G128" s="9" t="str">
        <f t="shared" si="6"/>
        <v>5.38/km</v>
      </c>
      <c r="H128" s="8">
        <f t="shared" si="7"/>
        <v>0.007175925925925928</v>
      </c>
      <c r="I128" s="8">
        <f t="shared" si="8"/>
        <v>0.006782407407407407</v>
      </c>
    </row>
    <row r="129" spans="1:9" ht="12.75">
      <c r="A129" s="9">
        <v>125</v>
      </c>
      <c r="B129" s="18" t="s">
        <v>467</v>
      </c>
      <c r="C129" s="18" t="s">
        <v>262</v>
      </c>
      <c r="D129" s="9" t="s">
        <v>55</v>
      </c>
      <c r="E129" s="18" t="s">
        <v>468</v>
      </c>
      <c r="F129" s="9" t="s">
        <v>469</v>
      </c>
      <c r="G129" s="9" t="str">
        <f t="shared" si="6"/>
        <v>5.41/km</v>
      </c>
      <c r="H129" s="8">
        <f t="shared" si="7"/>
        <v>0.0073379629629629645</v>
      </c>
      <c r="I129" s="8">
        <f t="shared" si="8"/>
        <v>0.006944444444444444</v>
      </c>
    </row>
    <row r="130" spans="1:9" ht="12.75">
      <c r="A130" s="9">
        <v>126</v>
      </c>
      <c r="B130" s="18" t="s">
        <v>470</v>
      </c>
      <c r="C130" s="18" t="s">
        <v>321</v>
      </c>
      <c r="D130" s="9" t="s">
        <v>257</v>
      </c>
      <c r="E130" s="18" t="s">
        <v>146</v>
      </c>
      <c r="F130" s="9" t="s">
        <v>471</v>
      </c>
      <c r="G130" s="9" t="str">
        <f t="shared" si="6"/>
        <v>5.43/km</v>
      </c>
      <c r="H130" s="8">
        <f t="shared" si="7"/>
        <v>0.007453703703703707</v>
      </c>
      <c r="I130" s="8">
        <f t="shared" si="8"/>
        <v>0.00359953703703704</v>
      </c>
    </row>
    <row r="131" spans="1:9" ht="12.75">
      <c r="A131" s="9">
        <v>127</v>
      </c>
      <c r="B131" s="18" t="s">
        <v>472</v>
      </c>
      <c r="C131" s="18" t="s">
        <v>414</v>
      </c>
      <c r="D131" s="9" t="s">
        <v>335</v>
      </c>
      <c r="E131" s="18" t="s">
        <v>473</v>
      </c>
      <c r="F131" s="9" t="s">
        <v>474</v>
      </c>
      <c r="G131" s="9" t="str">
        <f t="shared" si="6"/>
        <v>5.43/km</v>
      </c>
      <c r="H131" s="8">
        <f t="shared" si="7"/>
        <v>0.007465277777777777</v>
      </c>
      <c r="I131" s="8">
        <f t="shared" si="8"/>
        <v>0.002083333333333333</v>
      </c>
    </row>
    <row r="132" spans="1:9" ht="12.75">
      <c r="A132" s="9">
        <v>128</v>
      </c>
      <c r="B132" s="18" t="s">
        <v>475</v>
      </c>
      <c r="C132" s="18" t="s">
        <v>476</v>
      </c>
      <c r="D132" s="9" t="s">
        <v>214</v>
      </c>
      <c r="E132" s="18" t="s">
        <v>166</v>
      </c>
      <c r="F132" s="9" t="s">
        <v>477</v>
      </c>
      <c r="G132" s="9" t="str">
        <f t="shared" si="6"/>
        <v>5.43/km</v>
      </c>
      <c r="H132" s="8">
        <f t="shared" si="7"/>
        <v>0.007476851851851854</v>
      </c>
      <c r="I132" s="8">
        <f t="shared" si="8"/>
        <v>0.004456018518518522</v>
      </c>
    </row>
    <row r="133" spans="1:9" ht="12.75">
      <c r="A133" s="9">
        <v>129</v>
      </c>
      <c r="B133" s="18" t="s">
        <v>478</v>
      </c>
      <c r="C133" s="18" t="s">
        <v>291</v>
      </c>
      <c r="D133" s="9" t="s">
        <v>479</v>
      </c>
      <c r="E133" s="18" t="s">
        <v>326</v>
      </c>
      <c r="F133" s="9" t="s">
        <v>480</v>
      </c>
      <c r="G133" s="9" t="str">
        <f t="shared" si="6"/>
        <v>5.43/km</v>
      </c>
      <c r="H133" s="8">
        <f t="shared" si="7"/>
        <v>0.0075000000000000015</v>
      </c>
      <c r="I133" s="8">
        <f t="shared" si="8"/>
        <v>0</v>
      </c>
    </row>
    <row r="134" spans="1:9" ht="12.75">
      <c r="A134" s="9">
        <v>130</v>
      </c>
      <c r="B134" s="18" t="s">
        <v>481</v>
      </c>
      <c r="C134" s="18" t="s">
        <v>19</v>
      </c>
      <c r="D134" s="9" t="s">
        <v>131</v>
      </c>
      <c r="E134" s="18" t="s">
        <v>146</v>
      </c>
      <c r="F134" s="9" t="s">
        <v>482</v>
      </c>
      <c r="G134" s="9" t="str">
        <f t="shared" si="6"/>
        <v>5.46/km</v>
      </c>
      <c r="H134" s="8">
        <f t="shared" si="7"/>
        <v>0.007627314814814818</v>
      </c>
      <c r="I134" s="8">
        <f t="shared" si="8"/>
        <v>0.007407407407407409</v>
      </c>
    </row>
    <row r="135" spans="1:9" ht="12.75">
      <c r="A135" s="9">
        <v>131</v>
      </c>
      <c r="B135" s="18" t="s">
        <v>483</v>
      </c>
      <c r="C135" s="18" t="s">
        <v>484</v>
      </c>
      <c r="D135" s="9" t="s">
        <v>126</v>
      </c>
      <c r="E135" s="18" t="s">
        <v>146</v>
      </c>
      <c r="F135" s="9" t="s">
        <v>485</v>
      </c>
      <c r="G135" s="9" t="str">
        <f t="shared" si="6"/>
        <v>5.46/km</v>
      </c>
      <c r="H135" s="8">
        <f t="shared" si="7"/>
        <v>0.007673611111111112</v>
      </c>
      <c r="I135" s="8">
        <f t="shared" si="8"/>
        <v>0.007534722222222222</v>
      </c>
    </row>
    <row r="136" spans="1:9" ht="12.75">
      <c r="A136" s="9">
        <v>132</v>
      </c>
      <c r="B136" s="18" t="s">
        <v>486</v>
      </c>
      <c r="C136" s="18" t="s">
        <v>487</v>
      </c>
      <c r="D136" s="9" t="s">
        <v>364</v>
      </c>
      <c r="E136" s="18" t="s">
        <v>146</v>
      </c>
      <c r="F136" s="9" t="s">
        <v>488</v>
      </c>
      <c r="G136" s="9" t="str">
        <f t="shared" si="6"/>
        <v>5.47/km</v>
      </c>
      <c r="H136" s="8">
        <f t="shared" si="7"/>
        <v>0.007708333333333333</v>
      </c>
      <c r="I136" s="8">
        <f t="shared" si="8"/>
        <v>0.0018865740740740718</v>
      </c>
    </row>
    <row r="137" spans="1:9" ht="12.75">
      <c r="A137" s="9">
        <v>133</v>
      </c>
      <c r="B137" s="18" t="s">
        <v>489</v>
      </c>
      <c r="C137" s="18" t="s">
        <v>325</v>
      </c>
      <c r="D137" s="9" t="s">
        <v>131</v>
      </c>
      <c r="E137" s="18" t="s">
        <v>25</v>
      </c>
      <c r="F137" s="9" t="s">
        <v>490</v>
      </c>
      <c r="G137" s="9" t="str">
        <f t="shared" si="6"/>
        <v>5.48/km</v>
      </c>
      <c r="H137" s="8">
        <f t="shared" si="7"/>
        <v>0.007800925925925928</v>
      </c>
      <c r="I137" s="8">
        <f t="shared" si="8"/>
        <v>0.00758101851851852</v>
      </c>
    </row>
    <row r="138" spans="1:9" ht="12.75">
      <c r="A138" s="9">
        <v>134</v>
      </c>
      <c r="B138" s="18" t="s">
        <v>313</v>
      </c>
      <c r="C138" s="18" t="s">
        <v>193</v>
      </c>
      <c r="D138" s="9" t="s">
        <v>216</v>
      </c>
      <c r="E138" s="18" t="s">
        <v>112</v>
      </c>
      <c r="F138" s="9" t="s">
        <v>491</v>
      </c>
      <c r="G138" s="9" t="str">
        <f t="shared" si="6"/>
        <v>5.49/km</v>
      </c>
      <c r="H138" s="8">
        <f t="shared" si="7"/>
        <v>0.007858796296296296</v>
      </c>
      <c r="I138" s="8">
        <f t="shared" si="8"/>
        <v>0.004594907407407409</v>
      </c>
    </row>
    <row r="139" spans="1:9" ht="12.75">
      <c r="A139" s="9">
        <v>135</v>
      </c>
      <c r="B139" s="18" t="s">
        <v>492</v>
      </c>
      <c r="C139" s="18" t="s">
        <v>262</v>
      </c>
      <c r="D139" s="9" t="s">
        <v>131</v>
      </c>
      <c r="E139" s="18" t="s">
        <v>326</v>
      </c>
      <c r="F139" s="9" t="s">
        <v>493</v>
      </c>
      <c r="G139" s="9" t="str">
        <f t="shared" si="6"/>
        <v>5.50/km</v>
      </c>
      <c r="H139" s="8">
        <f t="shared" si="7"/>
        <v>0.00789351851851852</v>
      </c>
      <c r="I139" s="8">
        <f t="shared" si="8"/>
        <v>0.007673611111111112</v>
      </c>
    </row>
    <row r="140" spans="1:9" ht="12.75">
      <c r="A140" s="9">
        <v>136</v>
      </c>
      <c r="B140" s="18" t="s">
        <v>494</v>
      </c>
      <c r="C140" s="18" t="s">
        <v>495</v>
      </c>
      <c r="D140" s="9" t="s">
        <v>53</v>
      </c>
      <c r="E140" s="18" t="s">
        <v>25</v>
      </c>
      <c r="F140" s="9" t="s">
        <v>493</v>
      </c>
      <c r="G140" s="9" t="str">
        <f t="shared" si="6"/>
        <v>5.50/km</v>
      </c>
      <c r="H140" s="8">
        <f t="shared" si="7"/>
        <v>0.00789351851851852</v>
      </c>
      <c r="I140" s="8">
        <f t="shared" si="8"/>
        <v>0.007604166666666667</v>
      </c>
    </row>
    <row r="141" spans="1:9" ht="12.75">
      <c r="A141" s="9">
        <v>137</v>
      </c>
      <c r="B141" s="18" t="s">
        <v>496</v>
      </c>
      <c r="C141" s="18" t="s">
        <v>497</v>
      </c>
      <c r="D141" s="9" t="s">
        <v>234</v>
      </c>
      <c r="E141" s="18" t="s">
        <v>376</v>
      </c>
      <c r="F141" s="9" t="s">
        <v>498</v>
      </c>
      <c r="G141" s="9" t="str">
        <f t="shared" si="6"/>
        <v>5.52/km</v>
      </c>
      <c r="H141" s="8">
        <f t="shared" si="7"/>
        <v>0.008032407407407407</v>
      </c>
      <c r="I141" s="8">
        <f t="shared" si="8"/>
        <v>0.00435185185185185</v>
      </c>
    </row>
    <row r="142" spans="1:9" ht="12.75">
      <c r="A142" s="9">
        <v>138</v>
      </c>
      <c r="B142" s="18" t="s">
        <v>377</v>
      </c>
      <c r="C142" s="18" t="s">
        <v>22</v>
      </c>
      <c r="D142" s="9" t="s">
        <v>198</v>
      </c>
      <c r="E142" s="18" t="s">
        <v>376</v>
      </c>
      <c r="F142" s="9" t="s">
        <v>499</v>
      </c>
      <c r="G142" s="9" t="str">
        <f t="shared" si="6"/>
        <v>5.53/km</v>
      </c>
      <c r="H142" s="8">
        <f t="shared" si="7"/>
        <v>0.00806712962962963</v>
      </c>
      <c r="I142" s="8">
        <f t="shared" si="8"/>
        <v>0.00539351851851852</v>
      </c>
    </row>
    <row r="143" spans="1:9" ht="12.75">
      <c r="A143" s="6">
        <v>139</v>
      </c>
      <c r="B143" s="22" t="s">
        <v>500</v>
      </c>
      <c r="C143" s="22" t="s">
        <v>501</v>
      </c>
      <c r="D143" s="6" t="s">
        <v>368</v>
      </c>
      <c r="E143" s="22" t="s">
        <v>118</v>
      </c>
      <c r="F143" s="6" t="s">
        <v>502</v>
      </c>
      <c r="G143" s="6" t="str">
        <f t="shared" si="6"/>
        <v>5.54/km</v>
      </c>
      <c r="H143" s="10">
        <f t="shared" si="7"/>
        <v>0.00814814814814815</v>
      </c>
      <c r="I143" s="10">
        <f t="shared" si="8"/>
        <v>0.0023263888888888883</v>
      </c>
    </row>
    <row r="144" spans="1:9" ht="12.75">
      <c r="A144" s="6">
        <v>140</v>
      </c>
      <c r="B144" s="22" t="s">
        <v>503</v>
      </c>
      <c r="C144" s="22" t="s">
        <v>504</v>
      </c>
      <c r="D144" s="6" t="s">
        <v>131</v>
      </c>
      <c r="E144" s="22" t="s">
        <v>118</v>
      </c>
      <c r="F144" s="6" t="s">
        <v>502</v>
      </c>
      <c r="G144" s="6" t="str">
        <f t="shared" si="6"/>
        <v>5.54/km</v>
      </c>
      <c r="H144" s="10">
        <f t="shared" si="7"/>
        <v>0.00814814814814815</v>
      </c>
      <c r="I144" s="10">
        <f t="shared" si="8"/>
        <v>0.007928240740740741</v>
      </c>
    </row>
    <row r="145" spans="1:9" ht="12.75">
      <c r="A145" s="9">
        <v>141</v>
      </c>
      <c r="B145" s="18" t="s">
        <v>505</v>
      </c>
      <c r="C145" s="18" t="s">
        <v>14</v>
      </c>
      <c r="D145" s="9" t="s">
        <v>117</v>
      </c>
      <c r="E145" s="18" t="s">
        <v>355</v>
      </c>
      <c r="F145" s="9" t="s">
        <v>506</v>
      </c>
      <c r="G145" s="9" t="str">
        <f t="shared" si="6"/>
        <v>5.55/km</v>
      </c>
      <c r="H145" s="8">
        <f t="shared" si="7"/>
        <v>0.00818287037037037</v>
      </c>
      <c r="I145" s="8">
        <f t="shared" si="8"/>
        <v>0.00818287037037037</v>
      </c>
    </row>
    <row r="146" spans="1:9" ht="12.75">
      <c r="A146" s="9">
        <v>142</v>
      </c>
      <c r="B146" s="18" t="s">
        <v>507</v>
      </c>
      <c r="C146" s="18" t="s">
        <v>508</v>
      </c>
      <c r="D146" s="9" t="s">
        <v>214</v>
      </c>
      <c r="E146" s="18" t="s">
        <v>355</v>
      </c>
      <c r="F146" s="9" t="s">
        <v>506</v>
      </c>
      <c r="G146" s="9" t="str">
        <f t="shared" si="6"/>
        <v>5.55/km</v>
      </c>
      <c r="H146" s="8">
        <f t="shared" si="7"/>
        <v>0.00818287037037037</v>
      </c>
      <c r="I146" s="8">
        <f t="shared" si="8"/>
        <v>0.005162037037037038</v>
      </c>
    </row>
    <row r="147" spans="1:9" ht="12.75">
      <c r="A147" s="9">
        <v>143</v>
      </c>
      <c r="B147" s="18" t="s">
        <v>509</v>
      </c>
      <c r="C147" s="18" t="s">
        <v>138</v>
      </c>
      <c r="D147" s="9" t="s">
        <v>131</v>
      </c>
      <c r="E147" s="18" t="s">
        <v>166</v>
      </c>
      <c r="F147" s="9" t="s">
        <v>510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5.58/km</v>
      </c>
      <c r="H147" s="8">
        <f aca="true" t="shared" si="10" ref="H147:H210">F147-$F$5</f>
        <v>0.008379629629629627</v>
      </c>
      <c r="I147" s="8">
        <f aca="true" t="shared" si="11" ref="I147:I210">F147-INDEX($F$5:$F$2880,MATCH(D147,$D$5:$D$2880,0))</f>
        <v>0.00815972222222222</v>
      </c>
    </row>
    <row r="148" spans="1:9" ht="12.75">
      <c r="A148" s="9">
        <v>144</v>
      </c>
      <c r="B148" s="18" t="s">
        <v>511</v>
      </c>
      <c r="C148" s="18" t="s">
        <v>14</v>
      </c>
      <c r="D148" s="9" t="s">
        <v>55</v>
      </c>
      <c r="E148" s="18" t="s">
        <v>394</v>
      </c>
      <c r="F148" s="9" t="s">
        <v>51</v>
      </c>
      <c r="G148" s="9" t="str">
        <f t="shared" si="9"/>
        <v>5.59/km</v>
      </c>
      <c r="H148" s="8">
        <f t="shared" si="10"/>
        <v>0.008437499999999999</v>
      </c>
      <c r="I148" s="8">
        <f t="shared" si="11"/>
        <v>0.008043981481481478</v>
      </c>
    </row>
    <row r="149" spans="1:9" ht="12.75">
      <c r="A149" s="9">
        <v>145</v>
      </c>
      <c r="B149" s="18" t="s">
        <v>512</v>
      </c>
      <c r="C149" s="18" t="s">
        <v>247</v>
      </c>
      <c r="D149" s="9" t="s">
        <v>117</v>
      </c>
      <c r="E149" s="18" t="s">
        <v>394</v>
      </c>
      <c r="F149" s="9" t="s">
        <v>51</v>
      </c>
      <c r="G149" s="9" t="str">
        <f t="shared" si="9"/>
        <v>5.59/km</v>
      </c>
      <c r="H149" s="8">
        <f t="shared" si="10"/>
        <v>0.008437499999999999</v>
      </c>
      <c r="I149" s="8">
        <f t="shared" si="11"/>
        <v>0.008437499999999999</v>
      </c>
    </row>
    <row r="150" spans="1:9" ht="12.75">
      <c r="A150" s="9">
        <v>146</v>
      </c>
      <c r="B150" s="18" t="s">
        <v>513</v>
      </c>
      <c r="C150" s="18" t="s">
        <v>514</v>
      </c>
      <c r="D150" s="9" t="s">
        <v>53</v>
      </c>
      <c r="E150" s="18" t="s">
        <v>25</v>
      </c>
      <c r="F150" s="9" t="s">
        <v>515</v>
      </c>
      <c r="G150" s="9" t="str">
        <f t="shared" si="9"/>
        <v>6.02/km</v>
      </c>
      <c r="H150" s="8">
        <f t="shared" si="10"/>
        <v>0.00861111111111111</v>
      </c>
      <c r="I150" s="8">
        <f t="shared" si="11"/>
        <v>0.008321759259259256</v>
      </c>
    </row>
    <row r="151" spans="1:9" ht="12.75">
      <c r="A151" s="9">
        <v>147</v>
      </c>
      <c r="B151" s="18" t="s">
        <v>516</v>
      </c>
      <c r="C151" s="18" t="s">
        <v>517</v>
      </c>
      <c r="D151" s="9" t="s">
        <v>131</v>
      </c>
      <c r="E151" s="18" t="s">
        <v>25</v>
      </c>
      <c r="F151" s="9" t="s">
        <v>515</v>
      </c>
      <c r="G151" s="9" t="str">
        <f t="shared" si="9"/>
        <v>6.02/km</v>
      </c>
      <c r="H151" s="8">
        <f t="shared" si="10"/>
        <v>0.00861111111111111</v>
      </c>
      <c r="I151" s="8">
        <f t="shared" si="11"/>
        <v>0.008391203703703701</v>
      </c>
    </row>
    <row r="152" spans="1:9" ht="12.75">
      <c r="A152" s="9">
        <v>148</v>
      </c>
      <c r="B152" s="18" t="s">
        <v>518</v>
      </c>
      <c r="C152" s="18" t="s">
        <v>519</v>
      </c>
      <c r="D152" s="9" t="s">
        <v>53</v>
      </c>
      <c r="E152" s="18" t="s">
        <v>25</v>
      </c>
      <c r="F152" s="9" t="s">
        <v>515</v>
      </c>
      <c r="G152" s="9" t="str">
        <f t="shared" si="9"/>
        <v>6.02/km</v>
      </c>
      <c r="H152" s="8">
        <f t="shared" si="10"/>
        <v>0.00861111111111111</v>
      </c>
      <c r="I152" s="8">
        <f t="shared" si="11"/>
        <v>0.008321759259259256</v>
      </c>
    </row>
    <row r="153" spans="1:9" ht="12.75">
      <c r="A153" s="9">
        <v>149</v>
      </c>
      <c r="B153" s="18" t="s">
        <v>520</v>
      </c>
      <c r="C153" s="18" t="s">
        <v>521</v>
      </c>
      <c r="D153" s="9" t="s">
        <v>214</v>
      </c>
      <c r="E153" s="18" t="s">
        <v>25</v>
      </c>
      <c r="F153" s="9" t="s">
        <v>515</v>
      </c>
      <c r="G153" s="9" t="str">
        <f t="shared" si="9"/>
        <v>6.02/km</v>
      </c>
      <c r="H153" s="8">
        <f t="shared" si="10"/>
        <v>0.00861111111111111</v>
      </c>
      <c r="I153" s="8">
        <f t="shared" si="11"/>
        <v>0.005590277777777777</v>
      </c>
    </row>
    <row r="154" spans="1:9" ht="12.75">
      <c r="A154" s="9">
        <v>150</v>
      </c>
      <c r="B154" s="18" t="s">
        <v>522</v>
      </c>
      <c r="C154" s="18" t="s">
        <v>287</v>
      </c>
      <c r="D154" s="9" t="s">
        <v>53</v>
      </c>
      <c r="E154" s="18" t="s">
        <v>166</v>
      </c>
      <c r="F154" s="9" t="s">
        <v>523</v>
      </c>
      <c r="G154" s="9" t="str">
        <f t="shared" si="9"/>
        <v>6.04/km</v>
      </c>
      <c r="H154" s="8">
        <f t="shared" si="10"/>
        <v>0.008750000000000003</v>
      </c>
      <c r="I154" s="8">
        <f t="shared" si="11"/>
        <v>0.00846064814814815</v>
      </c>
    </row>
    <row r="155" spans="1:9" ht="12.75">
      <c r="A155" s="9">
        <v>151</v>
      </c>
      <c r="B155" s="18" t="s">
        <v>524</v>
      </c>
      <c r="C155" s="18" t="s">
        <v>525</v>
      </c>
      <c r="D155" s="9" t="s">
        <v>117</v>
      </c>
      <c r="E155" s="18" t="s">
        <v>355</v>
      </c>
      <c r="F155" s="9" t="s">
        <v>526</v>
      </c>
      <c r="G155" s="9" t="str">
        <f t="shared" si="9"/>
        <v>6.04/km</v>
      </c>
      <c r="H155" s="8">
        <f t="shared" si="10"/>
        <v>0.008761574074074076</v>
      </c>
      <c r="I155" s="8">
        <f t="shared" si="11"/>
        <v>0.008761574074074076</v>
      </c>
    </row>
    <row r="156" spans="1:9" ht="12.75">
      <c r="A156" s="9">
        <v>152</v>
      </c>
      <c r="B156" s="18" t="s">
        <v>527</v>
      </c>
      <c r="C156" s="18" t="s">
        <v>273</v>
      </c>
      <c r="D156" s="9" t="s">
        <v>53</v>
      </c>
      <c r="E156" s="18" t="s">
        <v>166</v>
      </c>
      <c r="F156" s="9" t="s">
        <v>526</v>
      </c>
      <c r="G156" s="9" t="str">
        <f t="shared" si="9"/>
        <v>6.04/km</v>
      </c>
      <c r="H156" s="8">
        <f t="shared" si="10"/>
        <v>0.008761574074074076</v>
      </c>
      <c r="I156" s="8">
        <f t="shared" si="11"/>
        <v>0.008472222222222223</v>
      </c>
    </row>
    <row r="157" spans="1:9" ht="12.75">
      <c r="A157" s="9">
        <v>153</v>
      </c>
      <c r="B157" s="18" t="s">
        <v>528</v>
      </c>
      <c r="C157" s="18" t="s">
        <v>529</v>
      </c>
      <c r="D157" s="9" t="s">
        <v>131</v>
      </c>
      <c r="E157" s="18" t="s">
        <v>355</v>
      </c>
      <c r="F157" s="9" t="s">
        <v>526</v>
      </c>
      <c r="G157" s="9" t="str">
        <f t="shared" si="9"/>
        <v>6.04/km</v>
      </c>
      <c r="H157" s="8">
        <f t="shared" si="10"/>
        <v>0.008761574074074076</v>
      </c>
      <c r="I157" s="8">
        <f t="shared" si="11"/>
        <v>0.008541666666666668</v>
      </c>
    </row>
    <row r="158" spans="1:9" ht="12.75">
      <c r="A158" s="9">
        <v>154</v>
      </c>
      <c r="B158" s="18" t="s">
        <v>530</v>
      </c>
      <c r="C158" s="18" t="s">
        <v>353</v>
      </c>
      <c r="D158" s="9" t="s">
        <v>55</v>
      </c>
      <c r="E158" s="18" t="s">
        <v>166</v>
      </c>
      <c r="F158" s="9" t="s">
        <v>526</v>
      </c>
      <c r="G158" s="9" t="str">
        <f t="shared" si="9"/>
        <v>6.04/km</v>
      </c>
      <c r="H158" s="8">
        <f t="shared" si="10"/>
        <v>0.008761574074074076</v>
      </c>
      <c r="I158" s="8">
        <f t="shared" si="11"/>
        <v>0.008368055555555556</v>
      </c>
    </row>
    <row r="159" spans="1:9" ht="12.75">
      <c r="A159" s="6">
        <v>155</v>
      </c>
      <c r="B159" s="22" t="s">
        <v>531</v>
      </c>
      <c r="C159" s="22" t="s">
        <v>529</v>
      </c>
      <c r="D159" s="6" t="s">
        <v>53</v>
      </c>
      <c r="E159" s="22" t="s">
        <v>118</v>
      </c>
      <c r="F159" s="6" t="s">
        <v>532</v>
      </c>
      <c r="G159" s="6" t="str">
        <f t="shared" si="9"/>
        <v>6.08/km</v>
      </c>
      <c r="H159" s="10">
        <f t="shared" si="10"/>
        <v>0.008993055555555558</v>
      </c>
      <c r="I159" s="10">
        <f t="shared" si="11"/>
        <v>0.008703703703703705</v>
      </c>
    </row>
    <row r="160" spans="1:9" ht="12.75">
      <c r="A160" s="6">
        <v>156</v>
      </c>
      <c r="B160" s="22" t="s">
        <v>531</v>
      </c>
      <c r="C160" s="22" t="s">
        <v>533</v>
      </c>
      <c r="D160" s="6" t="s">
        <v>234</v>
      </c>
      <c r="E160" s="22" t="s">
        <v>118</v>
      </c>
      <c r="F160" s="6" t="s">
        <v>532</v>
      </c>
      <c r="G160" s="6" t="str">
        <f t="shared" si="9"/>
        <v>6.08/km</v>
      </c>
      <c r="H160" s="10">
        <f t="shared" si="10"/>
        <v>0.008993055555555558</v>
      </c>
      <c r="I160" s="10">
        <f t="shared" si="11"/>
        <v>0.005312500000000001</v>
      </c>
    </row>
    <row r="161" spans="1:9" ht="12.75">
      <c r="A161" s="9">
        <v>157</v>
      </c>
      <c r="B161" s="18" t="s">
        <v>534</v>
      </c>
      <c r="C161" s="18" t="s">
        <v>21</v>
      </c>
      <c r="D161" s="9" t="s">
        <v>117</v>
      </c>
      <c r="E161" s="18" t="s">
        <v>394</v>
      </c>
      <c r="F161" s="9" t="s">
        <v>535</v>
      </c>
      <c r="G161" s="9" t="str">
        <f t="shared" si="9"/>
        <v>6.10/km</v>
      </c>
      <c r="H161" s="8">
        <f t="shared" si="10"/>
        <v>0.009108796296296297</v>
      </c>
      <c r="I161" s="8">
        <f t="shared" si="11"/>
        <v>0.009108796296296297</v>
      </c>
    </row>
    <row r="162" spans="1:9" ht="12.75">
      <c r="A162" s="9">
        <v>158</v>
      </c>
      <c r="B162" s="18" t="s">
        <v>536</v>
      </c>
      <c r="C162" s="18" t="s">
        <v>537</v>
      </c>
      <c r="D162" s="9" t="s">
        <v>117</v>
      </c>
      <c r="E162" s="18" t="s">
        <v>394</v>
      </c>
      <c r="F162" s="9" t="s">
        <v>538</v>
      </c>
      <c r="G162" s="9" t="str">
        <f t="shared" si="9"/>
        <v>6.10/km</v>
      </c>
      <c r="H162" s="8">
        <f t="shared" si="10"/>
        <v>0.00912037037037037</v>
      </c>
      <c r="I162" s="8">
        <f t="shared" si="11"/>
        <v>0.00912037037037037</v>
      </c>
    </row>
    <row r="163" spans="1:9" ht="12.75">
      <c r="A163" s="9">
        <v>159</v>
      </c>
      <c r="B163" s="18" t="s">
        <v>539</v>
      </c>
      <c r="C163" s="18" t="s">
        <v>540</v>
      </c>
      <c r="D163" s="9" t="s">
        <v>214</v>
      </c>
      <c r="E163" s="18" t="s">
        <v>166</v>
      </c>
      <c r="F163" s="9" t="s">
        <v>541</v>
      </c>
      <c r="G163" s="9" t="str">
        <f t="shared" si="9"/>
        <v>6.11/km</v>
      </c>
      <c r="H163" s="8">
        <f t="shared" si="10"/>
        <v>0.009189814814814816</v>
      </c>
      <c r="I163" s="8">
        <f t="shared" si="11"/>
        <v>0.006168981481481484</v>
      </c>
    </row>
    <row r="164" spans="1:9" ht="12.75">
      <c r="A164" s="9">
        <v>160</v>
      </c>
      <c r="B164" s="18" t="s">
        <v>542</v>
      </c>
      <c r="C164" s="18" t="s">
        <v>501</v>
      </c>
      <c r="D164" s="9" t="s">
        <v>214</v>
      </c>
      <c r="E164" s="18" t="s">
        <v>166</v>
      </c>
      <c r="F164" s="9" t="s">
        <v>541</v>
      </c>
      <c r="G164" s="9" t="str">
        <f t="shared" si="9"/>
        <v>6.11/km</v>
      </c>
      <c r="H164" s="8">
        <f t="shared" si="10"/>
        <v>0.009189814814814816</v>
      </c>
      <c r="I164" s="8">
        <f t="shared" si="11"/>
        <v>0.006168981481481484</v>
      </c>
    </row>
    <row r="165" spans="1:9" ht="12.75">
      <c r="A165" s="6">
        <v>161</v>
      </c>
      <c r="B165" s="22" t="s">
        <v>543</v>
      </c>
      <c r="C165" s="22" t="s">
        <v>363</v>
      </c>
      <c r="D165" s="6" t="s">
        <v>126</v>
      </c>
      <c r="E165" s="22" t="s">
        <v>118</v>
      </c>
      <c r="F165" s="6" t="s">
        <v>544</v>
      </c>
      <c r="G165" s="6" t="str">
        <f t="shared" si="9"/>
        <v>6.13/km</v>
      </c>
      <c r="H165" s="10">
        <f t="shared" si="10"/>
        <v>0.009293981481481481</v>
      </c>
      <c r="I165" s="10">
        <f t="shared" si="11"/>
        <v>0.009155092592592591</v>
      </c>
    </row>
    <row r="166" spans="1:9" ht="12.75">
      <c r="A166" s="9">
        <v>162</v>
      </c>
      <c r="B166" s="18" t="s">
        <v>545</v>
      </c>
      <c r="C166" s="18" t="s">
        <v>546</v>
      </c>
      <c r="D166" s="9" t="s">
        <v>214</v>
      </c>
      <c r="E166" s="18" t="s">
        <v>194</v>
      </c>
      <c r="F166" s="9" t="s">
        <v>547</v>
      </c>
      <c r="G166" s="9" t="str">
        <f t="shared" si="9"/>
        <v>6.13/km</v>
      </c>
      <c r="H166" s="8">
        <f t="shared" si="10"/>
        <v>0.009305555555555555</v>
      </c>
      <c r="I166" s="8">
        <f t="shared" si="11"/>
        <v>0.006284722222222223</v>
      </c>
    </row>
    <row r="167" spans="1:9" ht="12.75">
      <c r="A167" s="9">
        <v>163</v>
      </c>
      <c r="B167" s="18" t="s">
        <v>548</v>
      </c>
      <c r="C167" s="18" t="s">
        <v>461</v>
      </c>
      <c r="D167" s="9" t="s">
        <v>368</v>
      </c>
      <c r="E167" s="18" t="s">
        <v>146</v>
      </c>
      <c r="F167" s="9" t="s">
        <v>547</v>
      </c>
      <c r="G167" s="9" t="str">
        <f t="shared" si="9"/>
        <v>6.13/km</v>
      </c>
      <c r="H167" s="8">
        <f t="shared" si="10"/>
        <v>0.009305555555555555</v>
      </c>
      <c r="I167" s="8">
        <f t="shared" si="11"/>
        <v>0.003483796296296294</v>
      </c>
    </row>
    <row r="168" spans="1:9" ht="12.75">
      <c r="A168" s="6">
        <v>164</v>
      </c>
      <c r="B168" s="22" t="s">
        <v>549</v>
      </c>
      <c r="C168" s="22" t="s">
        <v>138</v>
      </c>
      <c r="D168" s="6" t="s">
        <v>53</v>
      </c>
      <c r="E168" s="22" t="s">
        <v>118</v>
      </c>
      <c r="F168" s="6" t="s">
        <v>550</v>
      </c>
      <c r="G168" s="6" t="str">
        <f t="shared" si="9"/>
        <v>6.16/km</v>
      </c>
      <c r="H168" s="10">
        <f t="shared" si="10"/>
        <v>0.009456018518518518</v>
      </c>
      <c r="I168" s="10">
        <f t="shared" si="11"/>
        <v>0.009166666666666665</v>
      </c>
    </row>
    <row r="169" spans="1:9" ht="12.75">
      <c r="A169" s="9">
        <v>165</v>
      </c>
      <c r="B169" s="18" t="s">
        <v>551</v>
      </c>
      <c r="C169" s="18" t="s">
        <v>552</v>
      </c>
      <c r="D169" s="9" t="s">
        <v>131</v>
      </c>
      <c r="E169" s="18" t="s">
        <v>25</v>
      </c>
      <c r="F169" s="9" t="s">
        <v>553</v>
      </c>
      <c r="G169" s="9" t="str">
        <f t="shared" si="9"/>
        <v>6.17/km</v>
      </c>
      <c r="H169" s="8">
        <f t="shared" si="10"/>
        <v>0.009525462962962966</v>
      </c>
      <c r="I169" s="8">
        <f t="shared" si="11"/>
        <v>0.009305555555555558</v>
      </c>
    </row>
    <row r="170" spans="1:9" ht="12.75">
      <c r="A170" s="9">
        <v>166</v>
      </c>
      <c r="B170" s="18" t="s">
        <v>554</v>
      </c>
      <c r="C170" s="18" t="s">
        <v>116</v>
      </c>
      <c r="D170" s="9" t="s">
        <v>216</v>
      </c>
      <c r="E170" s="18" t="s">
        <v>25</v>
      </c>
      <c r="F170" s="9" t="s">
        <v>553</v>
      </c>
      <c r="G170" s="9" t="str">
        <f t="shared" si="9"/>
        <v>6.17/km</v>
      </c>
      <c r="H170" s="8">
        <f t="shared" si="10"/>
        <v>0.009525462962962966</v>
      </c>
      <c r="I170" s="8">
        <f t="shared" si="11"/>
        <v>0.006261574074074079</v>
      </c>
    </row>
    <row r="171" spans="1:9" ht="12.75">
      <c r="A171" s="6">
        <v>167</v>
      </c>
      <c r="B171" s="22" t="s">
        <v>555</v>
      </c>
      <c r="C171" s="22" t="s">
        <v>556</v>
      </c>
      <c r="D171" s="6" t="s">
        <v>335</v>
      </c>
      <c r="E171" s="22" t="s">
        <v>118</v>
      </c>
      <c r="F171" s="6" t="s">
        <v>557</v>
      </c>
      <c r="G171" s="6" t="str">
        <f t="shared" si="9"/>
        <v>6.18/km</v>
      </c>
      <c r="H171" s="10">
        <f t="shared" si="10"/>
        <v>0.009594907407407408</v>
      </c>
      <c r="I171" s="10">
        <f t="shared" si="11"/>
        <v>0.0042129629629629635</v>
      </c>
    </row>
    <row r="172" spans="1:9" ht="12.75">
      <c r="A172" s="9">
        <v>168</v>
      </c>
      <c r="B172" s="18" t="s">
        <v>528</v>
      </c>
      <c r="C172" s="18" t="s">
        <v>558</v>
      </c>
      <c r="D172" s="9" t="s">
        <v>126</v>
      </c>
      <c r="E172" s="18" t="s">
        <v>355</v>
      </c>
      <c r="F172" s="9" t="s">
        <v>559</v>
      </c>
      <c r="G172" s="9" t="str">
        <f t="shared" si="9"/>
        <v>6.19/km</v>
      </c>
      <c r="H172" s="8">
        <f t="shared" si="10"/>
        <v>0.009687500000000003</v>
      </c>
      <c r="I172" s="8">
        <f t="shared" si="11"/>
        <v>0.009548611111111114</v>
      </c>
    </row>
    <row r="173" spans="1:9" ht="12.75">
      <c r="A173" s="9">
        <v>169</v>
      </c>
      <c r="B173" s="18" t="s">
        <v>560</v>
      </c>
      <c r="C173" s="18" t="s">
        <v>525</v>
      </c>
      <c r="D173" s="9" t="s">
        <v>117</v>
      </c>
      <c r="E173" s="18" t="s">
        <v>355</v>
      </c>
      <c r="F173" s="9" t="s">
        <v>559</v>
      </c>
      <c r="G173" s="9" t="str">
        <f t="shared" si="9"/>
        <v>6.19/km</v>
      </c>
      <c r="H173" s="8">
        <f t="shared" si="10"/>
        <v>0.009687500000000003</v>
      </c>
      <c r="I173" s="8">
        <f t="shared" si="11"/>
        <v>0.009687500000000003</v>
      </c>
    </row>
    <row r="174" spans="1:9" ht="12.75">
      <c r="A174" s="9">
        <v>170</v>
      </c>
      <c r="B174" s="18" t="s">
        <v>561</v>
      </c>
      <c r="C174" s="18" t="s">
        <v>226</v>
      </c>
      <c r="D174" s="9" t="s">
        <v>198</v>
      </c>
      <c r="E174" s="18" t="s">
        <v>394</v>
      </c>
      <c r="F174" s="9" t="s">
        <v>562</v>
      </c>
      <c r="G174" s="9" t="str">
        <f t="shared" si="9"/>
        <v>6.22/km</v>
      </c>
      <c r="H174" s="8">
        <f t="shared" si="10"/>
        <v>0.009872685185185187</v>
      </c>
      <c r="I174" s="8">
        <f t="shared" si="11"/>
        <v>0.0071990740740740765</v>
      </c>
    </row>
    <row r="175" spans="1:9" ht="12.75">
      <c r="A175" s="9">
        <v>171</v>
      </c>
      <c r="B175" s="18" t="s">
        <v>563</v>
      </c>
      <c r="C175" s="18" t="s">
        <v>189</v>
      </c>
      <c r="D175" s="9" t="s">
        <v>117</v>
      </c>
      <c r="E175" s="18" t="s">
        <v>394</v>
      </c>
      <c r="F175" s="9" t="s">
        <v>562</v>
      </c>
      <c r="G175" s="9" t="str">
        <f t="shared" si="9"/>
        <v>6.22/km</v>
      </c>
      <c r="H175" s="8">
        <f t="shared" si="10"/>
        <v>0.009872685185185187</v>
      </c>
      <c r="I175" s="8">
        <f t="shared" si="11"/>
        <v>0.009872685185185187</v>
      </c>
    </row>
    <row r="176" spans="1:9" ht="12.75">
      <c r="A176" s="9">
        <v>172</v>
      </c>
      <c r="B176" s="18" t="s">
        <v>564</v>
      </c>
      <c r="C176" s="18" t="s">
        <v>565</v>
      </c>
      <c r="D176" s="9" t="s">
        <v>131</v>
      </c>
      <c r="E176" s="18" t="s">
        <v>394</v>
      </c>
      <c r="F176" s="9" t="s">
        <v>562</v>
      </c>
      <c r="G176" s="9" t="str">
        <f t="shared" si="9"/>
        <v>6.22/km</v>
      </c>
      <c r="H176" s="8">
        <f t="shared" si="10"/>
        <v>0.009872685185185187</v>
      </c>
      <c r="I176" s="8">
        <f t="shared" si="11"/>
        <v>0.00965277777777778</v>
      </c>
    </row>
    <row r="177" spans="1:9" ht="12.75">
      <c r="A177" s="9">
        <v>173</v>
      </c>
      <c r="B177" s="18" t="s">
        <v>566</v>
      </c>
      <c r="C177" s="18" t="s">
        <v>206</v>
      </c>
      <c r="D177" s="9" t="s">
        <v>50</v>
      </c>
      <c r="E177" s="18" t="s">
        <v>394</v>
      </c>
      <c r="F177" s="9" t="s">
        <v>562</v>
      </c>
      <c r="G177" s="9" t="str">
        <f t="shared" si="9"/>
        <v>6.22/km</v>
      </c>
      <c r="H177" s="8">
        <f t="shared" si="10"/>
        <v>0.009872685185185187</v>
      </c>
      <c r="I177" s="8">
        <f t="shared" si="11"/>
        <v>0.008935185185185188</v>
      </c>
    </row>
    <row r="178" spans="1:9" ht="12.75">
      <c r="A178" s="9">
        <v>174</v>
      </c>
      <c r="B178" s="18" t="s">
        <v>567</v>
      </c>
      <c r="C178" s="18" t="s">
        <v>525</v>
      </c>
      <c r="D178" s="9" t="s">
        <v>117</v>
      </c>
      <c r="E178" s="18" t="s">
        <v>394</v>
      </c>
      <c r="F178" s="9" t="s">
        <v>568</v>
      </c>
      <c r="G178" s="9" t="str">
        <f t="shared" si="9"/>
        <v>6.23/km</v>
      </c>
      <c r="H178" s="8">
        <f t="shared" si="10"/>
        <v>0.009884259259259261</v>
      </c>
      <c r="I178" s="8">
        <f t="shared" si="11"/>
        <v>0.009884259259259261</v>
      </c>
    </row>
    <row r="179" spans="1:9" ht="12.75">
      <c r="A179" s="9">
        <v>175</v>
      </c>
      <c r="B179" s="18" t="s">
        <v>569</v>
      </c>
      <c r="C179" s="18" t="s">
        <v>180</v>
      </c>
      <c r="D179" s="9" t="s">
        <v>234</v>
      </c>
      <c r="E179" s="18" t="s">
        <v>241</v>
      </c>
      <c r="F179" s="9" t="s">
        <v>570</v>
      </c>
      <c r="G179" s="9" t="str">
        <f t="shared" si="9"/>
        <v>6.25/km</v>
      </c>
      <c r="H179" s="8">
        <f t="shared" si="10"/>
        <v>0.010057870370370372</v>
      </c>
      <c r="I179" s="8">
        <f t="shared" si="11"/>
        <v>0.006377314814814815</v>
      </c>
    </row>
    <row r="180" spans="1:9" ht="12.75">
      <c r="A180" s="9">
        <v>176</v>
      </c>
      <c r="B180" s="18" t="s">
        <v>571</v>
      </c>
      <c r="C180" s="18" t="s">
        <v>116</v>
      </c>
      <c r="D180" s="9" t="s">
        <v>117</v>
      </c>
      <c r="E180" s="18" t="s">
        <v>241</v>
      </c>
      <c r="F180" s="9" t="s">
        <v>572</v>
      </c>
      <c r="G180" s="9" t="str">
        <f t="shared" si="9"/>
        <v>6.26/km</v>
      </c>
      <c r="H180" s="8">
        <f t="shared" si="10"/>
        <v>0.010069444444444445</v>
      </c>
      <c r="I180" s="8">
        <f t="shared" si="11"/>
        <v>0.010069444444444445</v>
      </c>
    </row>
    <row r="181" spans="1:9" ht="12.75">
      <c r="A181" s="9">
        <v>177</v>
      </c>
      <c r="B181" s="18" t="s">
        <v>573</v>
      </c>
      <c r="C181" s="18" t="s">
        <v>237</v>
      </c>
      <c r="D181" s="9" t="s">
        <v>53</v>
      </c>
      <c r="E181" s="18" t="s">
        <v>241</v>
      </c>
      <c r="F181" s="9" t="s">
        <v>574</v>
      </c>
      <c r="G181" s="9" t="str">
        <f t="shared" si="9"/>
        <v>6.26/km</v>
      </c>
      <c r="H181" s="8">
        <f t="shared" si="10"/>
        <v>0.010081018518518519</v>
      </c>
      <c r="I181" s="8">
        <f t="shared" si="11"/>
        <v>0.009791666666666666</v>
      </c>
    </row>
    <row r="182" spans="1:9" ht="12.75">
      <c r="A182" s="9">
        <v>178</v>
      </c>
      <c r="B182" s="18" t="s">
        <v>575</v>
      </c>
      <c r="C182" s="18" t="s">
        <v>576</v>
      </c>
      <c r="D182" s="9" t="s">
        <v>214</v>
      </c>
      <c r="E182" s="18" t="s">
        <v>25</v>
      </c>
      <c r="F182" s="9" t="s">
        <v>577</v>
      </c>
      <c r="G182" s="9" t="str">
        <f t="shared" si="9"/>
        <v>6.32/km</v>
      </c>
      <c r="H182" s="8">
        <f t="shared" si="10"/>
        <v>0.01046296296296296</v>
      </c>
      <c r="I182" s="8">
        <f t="shared" si="11"/>
        <v>0.007442129629629628</v>
      </c>
    </row>
    <row r="183" spans="1:9" ht="12.75">
      <c r="A183" s="9">
        <v>179</v>
      </c>
      <c r="B183" s="18" t="s">
        <v>578</v>
      </c>
      <c r="C183" s="18" t="s">
        <v>579</v>
      </c>
      <c r="D183" s="9" t="s">
        <v>364</v>
      </c>
      <c r="E183" s="18" t="s">
        <v>468</v>
      </c>
      <c r="F183" s="9" t="s">
        <v>580</v>
      </c>
      <c r="G183" s="9" t="str">
        <f t="shared" si="9"/>
        <v>6.33/km</v>
      </c>
      <c r="H183" s="8">
        <f t="shared" si="10"/>
        <v>0.010532407407407405</v>
      </c>
      <c r="I183" s="8">
        <f t="shared" si="11"/>
        <v>0.004710648148148144</v>
      </c>
    </row>
    <row r="184" spans="1:9" ht="12.75">
      <c r="A184" s="9">
        <v>180</v>
      </c>
      <c r="B184" s="18" t="s">
        <v>581</v>
      </c>
      <c r="C184" s="18" t="s">
        <v>317</v>
      </c>
      <c r="D184" s="9" t="s">
        <v>131</v>
      </c>
      <c r="E184" s="18" t="s">
        <v>376</v>
      </c>
      <c r="F184" s="9" t="s">
        <v>582</v>
      </c>
      <c r="G184" s="9" t="str">
        <f t="shared" si="9"/>
        <v>6.35/km</v>
      </c>
      <c r="H184" s="8">
        <f t="shared" si="10"/>
        <v>0.010648148148148151</v>
      </c>
      <c r="I184" s="8">
        <f t="shared" si="11"/>
        <v>0.010428240740740743</v>
      </c>
    </row>
    <row r="185" spans="1:9" ht="12.75">
      <c r="A185" s="9">
        <v>181</v>
      </c>
      <c r="B185" s="18" t="s">
        <v>583</v>
      </c>
      <c r="C185" s="18" t="s">
        <v>138</v>
      </c>
      <c r="D185" s="9" t="s">
        <v>198</v>
      </c>
      <c r="E185" s="18" t="s">
        <v>241</v>
      </c>
      <c r="F185" s="9" t="s">
        <v>584</v>
      </c>
      <c r="G185" s="9" t="str">
        <f t="shared" si="9"/>
        <v>6.36/km</v>
      </c>
      <c r="H185" s="8">
        <f t="shared" si="10"/>
        <v>0.010682870370370372</v>
      </c>
      <c r="I185" s="8">
        <f t="shared" si="11"/>
        <v>0.008009259259259261</v>
      </c>
    </row>
    <row r="186" spans="1:9" ht="12.75">
      <c r="A186" s="9">
        <v>182</v>
      </c>
      <c r="B186" s="18" t="s">
        <v>585</v>
      </c>
      <c r="C186" s="18" t="s">
        <v>586</v>
      </c>
      <c r="D186" s="9" t="s">
        <v>339</v>
      </c>
      <c r="E186" s="18" t="s">
        <v>241</v>
      </c>
      <c r="F186" s="9" t="s">
        <v>584</v>
      </c>
      <c r="G186" s="9" t="str">
        <f t="shared" si="9"/>
        <v>6.36/km</v>
      </c>
      <c r="H186" s="8">
        <f t="shared" si="10"/>
        <v>0.010682870370370372</v>
      </c>
      <c r="I186" s="8">
        <f t="shared" si="11"/>
        <v>0.005231481481481483</v>
      </c>
    </row>
    <row r="187" spans="1:9" ht="12.75">
      <c r="A187" s="9">
        <v>183</v>
      </c>
      <c r="B187" s="18" t="s">
        <v>587</v>
      </c>
      <c r="C187" s="18" t="s">
        <v>206</v>
      </c>
      <c r="D187" s="9" t="s">
        <v>53</v>
      </c>
      <c r="E187" s="18" t="s">
        <v>394</v>
      </c>
      <c r="F187" s="9" t="s">
        <v>588</v>
      </c>
      <c r="G187" s="9" t="str">
        <f t="shared" si="9"/>
        <v>6.36/km</v>
      </c>
      <c r="H187" s="8">
        <f t="shared" si="10"/>
        <v>0.010694444444444446</v>
      </c>
      <c r="I187" s="8">
        <f t="shared" si="11"/>
        <v>0.010405092592592593</v>
      </c>
    </row>
    <row r="188" spans="1:9" ht="12.75">
      <c r="A188" s="9">
        <v>184</v>
      </c>
      <c r="B188" s="18" t="s">
        <v>589</v>
      </c>
      <c r="C188" s="18" t="s">
        <v>590</v>
      </c>
      <c r="D188" s="9" t="s">
        <v>50</v>
      </c>
      <c r="E188" s="18" t="s">
        <v>394</v>
      </c>
      <c r="F188" s="9" t="s">
        <v>591</v>
      </c>
      <c r="G188" s="9" t="str">
        <f t="shared" si="9"/>
        <v>6.36/km</v>
      </c>
      <c r="H188" s="8">
        <f t="shared" si="10"/>
        <v>0.010706018518518516</v>
      </c>
      <c r="I188" s="8">
        <f t="shared" si="11"/>
        <v>0.009768518518518517</v>
      </c>
    </row>
    <row r="189" spans="1:9" ht="12.75">
      <c r="A189" s="9">
        <v>185</v>
      </c>
      <c r="B189" s="18" t="s">
        <v>592</v>
      </c>
      <c r="C189" s="18" t="s">
        <v>344</v>
      </c>
      <c r="D189" s="9" t="s">
        <v>214</v>
      </c>
      <c r="E189" s="18" t="s">
        <v>394</v>
      </c>
      <c r="F189" s="9" t="s">
        <v>591</v>
      </c>
      <c r="G189" s="9" t="str">
        <f t="shared" si="9"/>
        <v>6.36/km</v>
      </c>
      <c r="H189" s="8">
        <f t="shared" si="10"/>
        <v>0.010706018518518516</v>
      </c>
      <c r="I189" s="8">
        <f t="shared" si="11"/>
        <v>0.007685185185185184</v>
      </c>
    </row>
    <row r="190" spans="1:9" ht="12.75">
      <c r="A190" s="9">
        <v>186</v>
      </c>
      <c r="B190" s="18" t="s">
        <v>593</v>
      </c>
      <c r="C190" s="18" t="s">
        <v>138</v>
      </c>
      <c r="D190" s="9" t="s">
        <v>198</v>
      </c>
      <c r="E190" s="18" t="s">
        <v>394</v>
      </c>
      <c r="F190" s="9" t="s">
        <v>594</v>
      </c>
      <c r="G190" s="9" t="str">
        <f t="shared" si="9"/>
        <v>6.36/km</v>
      </c>
      <c r="H190" s="8">
        <f t="shared" si="10"/>
        <v>0.010717592592592593</v>
      </c>
      <c r="I190" s="8">
        <f t="shared" si="11"/>
        <v>0.008043981481481482</v>
      </c>
    </row>
    <row r="191" spans="1:9" ht="12.75">
      <c r="A191" s="9">
        <v>187</v>
      </c>
      <c r="B191" s="18" t="s">
        <v>595</v>
      </c>
      <c r="C191" s="18" t="s">
        <v>17</v>
      </c>
      <c r="D191" s="9" t="s">
        <v>117</v>
      </c>
      <c r="E191" s="18" t="s">
        <v>394</v>
      </c>
      <c r="F191" s="9" t="s">
        <v>594</v>
      </c>
      <c r="G191" s="9" t="str">
        <f t="shared" si="9"/>
        <v>6.36/km</v>
      </c>
      <c r="H191" s="8">
        <f t="shared" si="10"/>
        <v>0.010717592592592593</v>
      </c>
      <c r="I191" s="8">
        <f t="shared" si="11"/>
        <v>0.010717592592592593</v>
      </c>
    </row>
    <row r="192" spans="1:9" ht="12.75">
      <c r="A192" s="9">
        <v>188</v>
      </c>
      <c r="B192" s="18" t="s">
        <v>596</v>
      </c>
      <c r="C192" s="18" t="s">
        <v>597</v>
      </c>
      <c r="D192" s="9" t="s">
        <v>368</v>
      </c>
      <c r="E192" s="18" t="s">
        <v>418</v>
      </c>
      <c r="F192" s="9" t="s">
        <v>598</v>
      </c>
      <c r="G192" s="9" t="str">
        <f t="shared" si="9"/>
        <v>6.37/km</v>
      </c>
      <c r="H192" s="8">
        <f t="shared" si="10"/>
        <v>0.010787037037037038</v>
      </c>
      <c r="I192" s="8">
        <f t="shared" si="11"/>
        <v>0.004965277777777777</v>
      </c>
    </row>
    <row r="193" spans="1:9" ht="12.75">
      <c r="A193" s="9">
        <v>189</v>
      </c>
      <c r="B193" s="18" t="s">
        <v>599</v>
      </c>
      <c r="C193" s="18" t="s">
        <v>600</v>
      </c>
      <c r="D193" s="9" t="s">
        <v>411</v>
      </c>
      <c r="E193" s="18" t="s">
        <v>166</v>
      </c>
      <c r="F193" s="9" t="s">
        <v>601</v>
      </c>
      <c r="G193" s="9" t="str">
        <f t="shared" si="9"/>
        <v>6.43/km</v>
      </c>
      <c r="H193" s="8">
        <f t="shared" si="10"/>
        <v>0.011145833333333336</v>
      </c>
      <c r="I193" s="8">
        <f t="shared" si="11"/>
        <v>0.004699074074074078</v>
      </c>
    </row>
    <row r="194" spans="1:9" ht="12.75">
      <c r="A194" s="9">
        <v>190</v>
      </c>
      <c r="B194" s="18" t="s">
        <v>602</v>
      </c>
      <c r="C194" s="18" t="s">
        <v>603</v>
      </c>
      <c r="D194" s="9" t="s">
        <v>364</v>
      </c>
      <c r="E194" s="18" t="s">
        <v>394</v>
      </c>
      <c r="F194" s="9" t="s">
        <v>604</v>
      </c>
      <c r="G194" s="9" t="str">
        <f t="shared" si="9"/>
        <v>6.49/km</v>
      </c>
      <c r="H194" s="8">
        <f t="shared" si="10"/>
        <v>0.011493055555555557</v>
      </c>
      <c r="I194" s="8">
        <f t="shared" si="11"/>
        <v>0.005671296296296296</v>
      </c>
    </row>
    <row r="195" spans="1:9" ht="12.75">
      <c r="A195" s="9">
        <v>191</v>
      </c>
      <c r="B195" s="18" t="s">
        <v>605</v>
      </c>
      <c r="C195" s="18" t="s">
        <v>321</v>
      </c>
      <c r="D195" s="9" t="s">
        <v>257</v>
      </c>
      <c r="E195" s="18" t="s">
        <v>394</v>
      </c>
      <c r="F195" s="9" t="s">
        <v>604</v>
      </c>
      <c r="G195" s="9" t="str">
        <f t="shared" si="9"/>
        <v>6.49/km</v>
      </c>
      <c r="H195" s="8">
        <f t="shared" si="10"/>
        <v>0.011493055555555557</v>
      </c>
      <c r="I195" s="8">
        <f t="shared" si="11"/>
        <v>0.0076388888888888895</v>
      </c>
    </row>
    <row r="196" spans="1:9" ht="12.75">
      <c r="A196" s="9">
        <v>192</v>
      </c>
      <c r="B196" s="18" t="s">
        <v>606</v>
      </c>
      <c r="C196" s="18" t="s">
        <v>607</v>
      </c>
      <c r="D196" s="9" t="s">
        <v>126</v>
      </c>
      <c r="E196" s="18" t="s">
        <v>394</v>
      </c>
      <c r="F196" s="9" t="s">
        <v>608</v>
      </c>
      <c r="G196" s="9" t="str">
        <f t="shared" si="9"/>
        <v>6.49/km</v>
      </c>
      <c r="H196" s="8">
        <f t="shared" si="10"/>
        <v>0.011527777777777777</v>
      </c>
      <c r="I196" s="8">
        <f t="shared" si="11"/>
        <v>0.011388888888888888</v>
      </c>
    </row>
    <row r="197" spans="1:9" ht="12.75">
      <c r="A197" s="9">
        <v>193</v>
      </c>
      <c r="B197" s="18" t="s">
        <v>587</v>
      </c>
      <c r="C197" s="18" t="s">
        <v>321</v>
      </c>
      <c r="D197" s="9" t="s">
        <v>368</v>
      </c>
      <c r="E197" s="18" t="s">
        <v>394</v>
      </c>
      <c r="F197" s="9" t="s">
        <v>608</v>
      </c>
      <c r="G197" s="9" t="str">
        <f t="shared" si="9"/>
        <v>6.49/km</v>
      </c>
      <c r="H197" s="8">
        <f t="shared" si="10"/>
        <v>0.011527777777777777</v>
      </c>
      <c r="I197" s="8">
        <f t="shared" si="11"/>
        <v>0.0057060185185185165</v>
      </c>
    </row>
    <row r="198" spans="1:9" ht="12.75">
      <c r="A198" s="9">
        <v>194</v>
      </c>
      <c r="B198" s="18" t="s">
        <v>609</v>
      </c>
      <c r="C198" s="18" t="s">
        <v>138</v>
      </c>
      <c r="D198" s="9" t="s">
        <v>216</v>
      </c>
      <c r="E198" s="18" t="s">
        <v>25</v>
      </c>
      <c r="F198" s="9" t="s">
        <v>610</v>
      </c>
      <c r="G198" s="9" t="str">
        <f t="shared" si="9"/>
        <v>6.50/km</v>
      </c>
      <c r="H198" s="8">
        <f t="shared" si="10"/>
        <v>0.011539351851851854</v>
      </c>
      <c r="I198" s="8">
        <f t="shared" si="11"/>
        <v>0.008275462962962967</v>
      </c>
    </row>
    <row r="199" spans="1:9" ht="12.75">
      <c r="A199" s="9">
        <v>195</v>
      </c>
      <c r="B199" s="18" t="s">
        <v>611</v>
      </c>
      <c r="C199" s="18" t="s">
        <v>612</v>
      </c>
      <c r="D199" s="9" t="s">
        <v>364</v>
      </c>
      <c r="E199" s="18" t="s">
        <v>25</v>
      </c>
      <c r="F199" s="9" t="s">
        <v>613</v>
      </c>
      <c r="G199" s="9" t="str">
        <f t="shared" si="9"/>
        <v>6.56/km</v>
      </c>
      <c r="H199" s="8">
        <f t="shared" si="10"/>
        <v>0.011898148148148146</v>
      </c>
      <c r="I199" s="8">
        <f t="shared" si="11"/>
        <v>0.006076388888888885</v>
      </c>
    </row>
    <row r="200" spans="1:9" ht="12.75">
      <c r="A200" s="9">
        <v>196</v>
      </c>
      <c r="B200" s="18" t="s">
        <v>614</v>
      </c>
      <c r="C200" s="18" t="s">
        <v>116</v>
      </c>
      <c r="D200" s="9" t="s">
        <v>117</v>
      </c>
      <c r="E200" s="18" t="s">
        <v>340</v>
      </c>
      <c r="F200" s="9" t="s">
        <v>613</v>
      </c>
      <c r="G200" s="9" t="str">
        <f t="shared" si="9"/>
        <v>6.56/km</v>
      </c>
      <c r="H200" s="8">
        <f t="shared" si="10"/>
        <v>0.011898148148148146</v>
      </c>
      <c r="I200" s="8">
        <f t="shared" si="11"/>
        <v>0.011898148148148146</v>
      </c>
    </row>
    <row r="201" spans="1:9" ht="12.75">
      <c r="A201" s="9">
        <v>197</v>
      </c>
      <c r="B201" s="18" t="s">
        <v>615</v>
      </c>
      <c r="C201" s="18" t="s">
        <v>221</v>
      </c>
      <c r="D201" s="9" t="s">
        <v>339</v>
      </c>
      <c r="E201" s="18" t="s">
        <v>340</v>
      </c>
      <c r="F201" s="9" t="s">
        <v>613</v>
      </c>
      <c r="G201" s="9" t="str">
        <f t="shared" si="9"/>
        <v>6.56/km</v>
      </c>
      <c r="H201" s="8">
        <f t="shared" si="10"/>
        <v>0.011898148148148146</v>
      </c>
      <c r="I201" s="8">
        <f t="shared" si="11"/>
        <v>0.006446759259259256</v>
      </c>
    </row>
    <row r="202" spans="1:9" ht="12.75">
      <c r="A202" s="9">
        <v>198</v>
      </c>
      <c r="B202" s="18" t="s">
        <v>616</v>
      </c>
      <c r="C202" s="18" t="s">
        <v>501</v>
      </c>
      <c r="D202" s="9" t="s">
        <v>214</v>
      </c>
      <c r="E202" s="18" t="s">
        <v>166</v>
      </c>
      <c r="F202" s="9" t="s">
        <v>617</v>
      </c>
      <c r="G202" s="9" t="str">
        <f t="shared" si="9"/>
        <v>6.57/km</v>
      </c>
      <c r="H202" s="8">
        <f t="shared" si="10"/>
        <v>0.012013888888888888</v>
      </c>
      <c r="I202" s="8">
        <f t="shared" si="11"/>
        <v>0.008993055555555556</v>
      </c>
    </row>
    <row r="203" spans="1:9" ht="12.75">
      <c r="A203" s="9">
        <v>199</v>
      </c>
      <c r="B203" s="18" t="s">
        <v>618</v>
      </c>
      <c r="C203" s="18" t="s">
        <v>619</v>
      </c>
      <c r="D203" s="9" t="s">
        <v>368</v>
      </c>
      <c r="E203" s="18" t="s">
        <v>166</v>
      </c>
      <c r="F203" s="9" t="s">
        <v>617</v>
      </c>
      <c r="G203" s="9" t="str">
        <f t="shared" si="9"/>
        <v>6.57/km</v>
      </c>
      <c r="H203" s="8">
        <f t="shared" si="10"/>
        <v>0.012013888888888888</v>
      </c>
      <c r="I203" s="8">
        <f t="shared" si="11"/>
        <v>0.006192129629629627</v>
      </c>
    </row>
    <row r="204" spans="1:9" ht="12.75">
      <c r="A204" s="9">
        <v>200</v>
      </c>
      <c r="B204" s="18" t="s">
        <v>620</v>
      </c>
      <c r="C204" s="18" t="s">
        <v>621</v>
      </c>
      <c r="D204" s="9" t="s">
        <v>266</v>
      </c>
      <c r="E204" s="18" t="s">
        <v>394</v>
      </c>
      <c r="F204" s="9" t="s">
        <v>622</v>
      </c>
      <c r="G204" s="9" t="str">
        <f t="shared" si="9"/>
        <v>7.01/km</v>
      </c>
      <c r="H204" s="8">
        <f t="shared" si="10"/>
        <v>0.01221064814814815</v>
      </c>
      <c r="I204" s="8">
        <f t="shared" si="11"/>
        <v>0.008182870370370372</v>
      </c>
    </row>
    <row r="205" spans="1:9" ht="12.75">
      <c r="A205" s="9">
        <v>201</v>
      </c>
      <c r="B205" s="18" t="s">
        <v>623</v>
      </c>
      <c r="C205" s="18" t="s">
        <v>624</v>
      </c>
      <c r="D205" s="9" t="s">
        <v>368</v>
      </c>
      <c r="E205" s="18" t="s">
        <v>146</v>
      </c>
      <c r="F205" s="9" t="s">
        <v>622</v>
      </c>
      <c r="G205" s="9" t="str">
        <f t="shared" si="9"/>
        <v>7.01/km</v>
      </c>
      <c r="H205" s="8">
        <f t="shared" si="10"/>
        <v>0.01221064814814815</v>
      </c>
      <c r="I205" s="8">
        <f t="shared" si="11"/>
        <v>0.006388888888888888</v>
      </c>
    </row>
    <row r="206" spans="1:9" ht="12.75">
      <c r="A206" s="9">
        <v>202</v>
      </c>
      <c r="B206" s="18" t="s">
        <v>625</v>
      </c>
      <c r="C206" s="18" t="s">
        <v>445</v>
      </c>
      <c r="D206" s="9" t="s">
        <v>339</v>
      </c>
      <c r="E206" s="18" t="s">
        <v>394</v>
      </c>
      <c r="F206" s="9" t="s">
        <v>622</v>
      </c>
      <c r="G206" s="9" t="str">
        <f t="shared" si="9"/>
        <v>7.01/km</v>
      </c>
      <c r="H206" s="8">
        <f t="shared" si="10"/>
        <v>0.01221064814814815</v>
      </c>
      <c r="I206" s="8">
        <f t="shared" si="11"/>
        <v>0.00675925925925926</v>
      </c>
    </row>
    <row r="207" spans="1:9" ht="12.75">
      <c r="A207" s="9">
        <v>203</v>
      </c>
      <c r="B207" s="18" t="s">
        <v>626</v>
      </c>
      <c r="C207" s="18" t="s">
        <v>627</v>
      </c>
      <c r="D207" s="9" t="s">
        <v>126</v>
      </c>
      <c r="E207" s="18" t="s">
        <v>355</v>
      </c>
      <c r="F207" s="9" t="s">
        <v>628</v>
      </c>
      <c r="G207" s="9" t="str">
        <f t="shared" si="9"/>
        <v>7.05/km</v>
      </c>
      <c r="H207" s="8">
        <f t="shared" si="10"/>
        <v>0.012488425925925929</v>
      </c>
      <c r="I207" s="8">
        <f t="shared" si="11"/>
        <v>0.012349537037037039</v>
      </c>
    </row>
    <row r="208" spans="1:9" ht="12.75">
      <c r="A208" s="9">
        <v>204</v>
      </c>
      <c r="B208" s="18" t="s">
        <v>629</v>
      </c>
      <c r="C208" s="18" t="s">
        <v>138</v>
      </c>
      <c r="D208" s="9" t="s">
        <v>117</v>
      </c>
      <c r="E208" s="18" t="s">
        <v>355</v>
      </c>
      <c r="F208" s="9" t="s">
        <v>628</v>
      </c>
      <c r="G208" s="9" t="str">
        <f t="shared" si="9"/>
        <v>7.05/km</v>
      </c>
      <c r="H208" s="8">
        <f t="shared" si="10"/>
        <v>0.012488425925925929</v>
      </c>
      <c r="I208" s="8">
        <f t="shared" si="11"/>
        <v>0.012488425925925929</v>
      </c>
    </row>
    <row r="209" spans="1:9" ht="12.75">
      <c r="A209" s="6">
        <v>205</v>
      </c>
      <c r="B209" s="22" t="s">
        <v>630</v>
      </c>
      <c r="C209" s="22" t="s">
        <v>525</v>
      </c>
      <c r="D209" s="6" t="s">
        <v>198</v>
      </c>
      <c r="E209" s="22" t="s">
        <v>118</v>
      </c>
      <c r="F209" s="6" t="s">
        <v>631</v>
      </c>
      <c r="G209" s="6" t="str">
        <f t="shared" si="9"/>
        <v>7.07/km</v>
      </c>
      <c r="H209" s="10">
        <f t="shared" si="10"/>
        <v>0.012592592592592594</v>
      </c>
      <c r="I209" s="10">
        <f t="shared" si="11"/>
        <v>0.009918981481481483</v>
      </c>
    </row>
    <row r="210" spans="1:9" ht="12.75">
      <c r="A210" s="6">
        <v>206</v>
      </c>
      <c r="B210" s="22" t="s">
        <v>632</v>
      </c>
      <c r="C210" s="22" t="s">
        <v>633</v>
      </c>
      <c r="D210" s="6" t="s">
        <v>364</v>
      </c>
      <c r="E210" s="22" t="s">
        <v>118</v>
      </c>
      <c r="F210" s="6" t="s">
        <v>631</v>
      </c>
      <c r="G210" s="6" t="str">
        <f t="shared" si="9"/>
        <v>7.07/km</v>
      </c>
      <c r="H210" s="10">
        <f t="shared" si="10"/>
        <v>0.012592592592592594</v>
      </c>
      <c r="I210" s="10">
        <f t="shared" si="11"/>
        <v>0.0067708333333333336</v>
      </c>
    </row>
    <row r="211" spans="1:9" ht="12.75">
      <c r="A211" s="6">
        <v>207</v>
      </c>
      <c r="B211" s="22" t="s">
        <v>634</v>
      </c>
      <c r="C211" s="22" t="s">
        <v>635</v>
      </c>
      <c r="D211" s="6" t="s">
        <v>335</v>
      </c>
      <c r="E211" s="22" t="s">
        <v>118</v>
      </c>
      <c r="F211" s="6" t="s">
        <v>636</v>
      </c>
      <c r="G211" s="6" t="str">
        <f aca="true" t="shared" si="12" ref="G211:G234">TEXT(INT((HOUR(F211)*3600+MINUTE(F211)*60+SECOND(F211))/$I$3/60),"0")&amp;"."&amp;TEXT(MOD((HOUR(F211)*3600+MINUTE(F211)*60+SECOND(F211))/$I$3,60),"00")&amp;"/km"</f>
        <v>7.07/km</v>
      </c>
      <c r="H211" s="10">
        <f aca="true" t="shared" si="13" ref="H211:H234">F211-$F$5</f>
        <v>0.012615740740740742</v>
      </c>
      <c r="I211" s="10">
        <f aca="true" t="shared" si="14" ref="I211:I234">F211-INDEX($F$5:$F$2880,MATCH(D211,$D$5:$D$2880,0))</f>
        <v>0.007233796296296297</v>
      </c>
    </row>
    <row r="212" spans="1:9" ht="12.75">
      <c r="A212" s="9">
        <v>208</v>
      </c>
      <c r="B212" s="18" t="s">
        <v>435</v>
      </c>
      <c r="C212" s="18" t="s">
        <v>637</v>
      </c>
      <c r="D212" s="9" t="s">
        <v>335</v>
      </c>
      <c r="E212" s="18" t="s">
        <v>376</v>
      </c>
      <c r="F212" s="9" t="s">
        <v>638</v>
      </c>
      <c r="G212" s="9" t="str">
        <f t="shared" si="12"/>
        <v>7.22/km</v>
      </c>
      <c r="H212" s="8">
        <f t="shared" si="13"/>
        <v>0.013530092592592595</v>
      </c>
      <c r="I212" s="8">
        <f t="shared" si="14"/>
        <v>0.008148148148148151</v>
      </c>
    </row>
    <row r="213" spans="1:9" ht="12.75">
      <c r="A213" s="9">
        <v>209</v>
      </c>
      <c r="B213" s="18" t="s">
        <v>581</v>
      </c>
      <c r="C213" s="18" t="s">
        <v>639</v>
      </c>
      <c r="D213" s="9" t="s">
        <v>339</v>
      </c>
      <c r="E213" s="18" t="s">
        <v>376</v>
      </c>
      <c r="F213" s="9" t="s">
        <v>640</v>
      </c>
      <c r="G213" s="9" t="str">
        <f t="shared" si="12"/>
        <v>7.23/km</v>
      </c>
      <c r="H213" s="8">
        <f t="shared" si="13"/>
        <v>0.013541666666666669</v>
      </c>
      <c r="I213" s="8">
        <f t="shared" si="14"/>
        <v>0.00809027777777778</v>
      </c>
    </row>
    <row r="214" spans="1:9" ht="12.75">
      <c r="A214" s="9">
        <v>210</v>
      </c>
      <c r="B214" s="18" t="s">
        <v>641</v>
      </c>
      <c r="C214" s="18" t="s">
        <v>642</v>
      </c>
      <c r="D214" s="9" t="s">
        <v>117</v>
      </c>
      <c r="E214" s="18" t="s">
        <v>394</v>
      </c>
      <c r="F214" s="9" t="s">
        <v>643</v>
      </c>
      <c r="G214" s="9" t="str">
        <f t="shared" si="12"/>
        <v>7.26/km</v>
      </c>
      <c r="H214" s="8">
        <f t="shared" si="13"/>
        <v>0.013726851851851853</v>
      </c>
      <c r="I214" s="8">
        <f t="shared" si="14"/>
        <v>0.013726851851851853</v>
      </c>
    </row>
    <row r="215" spans="1:9" ht="12.75">
      <c r="A215" s="9">
        <v>211</v>
      </c>
      <c r="B215" s="18" t="s">
        <v>644</v>
      </c>
      <c r="C215" s="18" t="s">
        <v>645</v>
      </c>
      <c r="D215" s="9" t="s">
        <v>131</v>
      </c>
      <c r="E215" s="18" t="s">
        <v>394</v>
      </c>
      <c r="F215" s="9" t="s">
        <v>643</v>
      </c>
      <c r="G215" s="9" t="str">
        <f t="shared" si="12"/>
        <v>7.26/km</v>
      </c>
      <c r="H215" s="8">
        <f t="shared" si="13"/>
        <v>0.013726851851851853</v>
      </c>
      <c r="I215" s="8">
        <f t="shared" si="14"/>
        <v>0.013506944444444445</v>
      </c>
    </row>
    <row r="216" spans="1:9" ht="12.75">
      <c r="A216" s="9">
        <v>212</v>
      </c>
      <c r="B216" s="18" t="s">
        <v>646</v>
      </c>
      <c r="C216" s="18" t="s">
        <v>325</v>
      </c>
      <c r="D216" s="9" t="s">
        <v>131</v>
      </c>
      <c r="E216" s="18" t="s">
        <v>146</v>
      </c>
      <c r="F216" s="9" t="s">
        <v>647</v>
      </c>
      <c r="G216" s="9" t="str">
        <f t="shared" si="12"/>
        <v>7.29/km</v>
      </c>
      <c r="H216" s="8">
        <f t="shared" si="13"/>
        <v>0.01392361111111111</v>
      </c>
      <c r="I216" s="8">
        <f t="shared" si="14"/>
        <v>0.013703703703703702</v>
      </c>
    </row>
    <row r="217" spans="1:9" ht="12.75">
      <c r="A217" s="9">
        <v>213</v>
      </c>
      <c r="B217" s="18" t="s">
        <v>648</v>
      </c>
      <c r="C217" s="18" t="s">
        <v>624</v>
      </c>
      <c r="D217" s="9" t="s">
        <v>364</v>
      </c>
      <c r="E217" s="18" t="s">
        <v>166</v>
      </c>
      <c r="F217" s="9" t="s">
        <v>649</v>
      </c>
      <c r="G217" s="9" t="str">
        <f t="shared" si="12"/>
        <v>7.30/km</v>
      </c>
      <c r="H217" s="8">
        <f t="shared" si="13"/>
        <v>0.014016203703703699</v>
      </c>
      <c r="I217" s="8">
        <f t="shared" si="14"/>
        <v>0.008194444444444438</v>
      </c>
    </row>
    <row r="218" spans="1:9" ht="12.75">
      <c r="A218" s="9">
        <v>214</v>
      </c>
      <c r="B218" s="18" t="s">
        <v>650</v>
      </c>
      <c r="C218" s="18" t="s">
        <v>363</v>
      </c>
      <c r="D218" s="9" t="s">
        <v>368</v>
      </c>
      <c r="E218" s="18" t="s">
        <v>166</v>
      </c>
      <c r="F218" s="9" t="s">
        <v>651</v>
      </c>
      <c r="G218" s="9" t="str">
        <f t="shared" si="12"/>
        <v>7.30/km</v>
      </c>
      <c r="H218" s="8">
        <f t="shared" si="13"/>
        <v>0.01402777777777778</v>
      </c>
      <c r="I218" s="8">
        <f t="shared" si="14"/>
        <v>0.008206018518518519</v>
      </c>
    </row>
    <row r="219" spans="1:9" ht="12.75">
      <c r="A219" s="6">
        <v>215</v>
      </c>
      <c r="B219" s="22" t="s">
        <v>652</v>
      </c>
      <c r="C219" s="22" t="s">
        <v>653</v>
      </c>
      <c r="D219" s="6" t="s">
        <v>216</v>
      </c>
      <c r="E219" s="22" t="s">
        <v>118</v>
      </c>
      <c r="F219" s="6" t="s">
        <v>654</v>
      </c>
      <c r="G219" s="6" t="str">
        <f t="shared" si="12"/>
        <v>7.35/km</v>
      </c>
      <c r="H219" s="10">
        <f t="shared" si="13"/>
        <v>0.014293981481481486</v>
      </c>
      <c r="I219" s="10">
        <f t="shared" si="14"/>
        <v>0.011030092592592598</v>
      </c>
    </row>
    <row r="220" spans="1:9" ht="12.75">
      <c r="A220" s="9">
        <v>216</v>
      </c>
      <c r="B220" s="18" t="s">
        <v>655</v>
      </c>
      <c r="C220" s="18" t="s">
        <v>304</v>
      </c>
      <c r="D220" s="9" t="s">
        <v>216</v>
      </c>
      <c r="E220" s="18" t="s">
        <v>241</v>
      </c>
      <c r="F220" s="9" t="s">
        <v>656</v>
      </c>
      <c r="G220" s="9" t="str">
        <f t="shared" si="12"/>
        <v>7.43/km</v>
      </c>
      <c r="H220" s="8">
        <f t="shared" si="13"/>
        <v>0.014814814814814817</v>
      </c>
      <c r="I220" s="8">
        <f t="shared" si="14"/>
        <v>0.01155092592592593</v>
      </c>
    </row>
    <row r="221" spans="1:9" ht="12.75">
      <c r="A221" s="9">
        <v>217</v>
      </c>
      <c r="B221" s="18" t="s">
        <v>657</v>
      </c>
      <c r="C221" s="18" t="s">
        <v>23</v>
      </c>
      <c r="D221" s="9" t="s">
        <v>266</v>
      </c>
      <c r="E221" s="18" t="s">
        <v>241</v>
      </c>
      <c r="F221" s="9" t="s">
        <v>658</v>
      </c>
      <c r="G221" s="9" t="str">
        <f t="shared" si="12"/>
        <v>7.44/km</v>
      </c>
      <c r="H221" s="8">
        <f t="shared" si="13"/>
        <v>0.01482638888888889</v>
      </c>
      <c r="I221" s="8">
        <f t="shared" si="14"/>
        <v>0.010798611111111113</v>
      </c>
    </row>
    <row r="222" spans="1:9" ht="12.75">
      <c r="A222" s="9">
        <v>218</v>
      </c>
      <c r="B222" s="18" t="s">
        <v>659</v>
      </c>
      <c r="C222" s="18" t="s">
        <v>525</v>
      </c>
      <c r="D222" s="9" t="s">
        <v>234</v>
      </c>
      <c r="E222" s="18" t="s">
        <v>241</v>
      </c>
      <c r="F222" s="9" t="s">
        <v>658</v>
      </c>
      <c r="G222" s="9" t="str">
        <f t="shared" si="12"/>
        <v>7.44/km</v>
      </c>
      <c r="H222" s="8">
        <f t="shared" si="13"/>
        <v>0.01482638888888889</v>
      </c>
      <c r="I222" s="8">
        <f t="shared" si="14"/>
        <v>0.011145833333333334</v>
      </c>
    </row>
    <row r="223" spans="1:9" ht="12.75">
      <c r="A223" s="9">
        <v>219</v>
      </c>
      <c r="B223" s="18" t="s">
        <v>660</v>
      </c>
      <c r="C223" s="18" t="s">
        <v>138</v>
      </c>
      <c r="D223" s="9" t="s">
        <v>234</v>
      </c>
      <c r="E223" s="18" t="s">
        <v>241</v>
      </c>
      <c r="F223" s="9" t="s">
        <v>661</v>
      </c>
      <c r="G223" s="9" t="str">
        <f t="shared" si="12"/>
        <v>7.44/km</v>
      </c>
      <c r="H223" s="8">
        <f t="shared" si="13"/>
        <v>0.014849537037037038</v>
      </c>
      <c r="I223" s="8">
        <f t="shared" si="14"/>
        <v>0.011168981481481481</v>
      </c>
    </row>
    <row r="224" spans="1:9" ht="12.75">
      <c r="A224" s="9">
        <v>220</v>
      </c>
      <c r="B224" s="18" t="s">
        <v>662</v>
      </c>
      <c r="C224" s="18" t="s">
        <v>287</v>
      </c>
      <c r="D224" s="9" t="s">
        <v>131</v>
      </c>
      <c r="E224" s="18" t="s">
        <v>194</v>
      </c>
      <c r="F224" s="9" t="s">
        <v>663</v>
      </c>
      <c r="G224" s="9" t="str">
        <f t="shared" si="12"/>
        <v>7.45/km</v>
      </c>
      <c r="H224" s="8">
        <f t="shared" si="13"/>
        <v>0.014930555555555556</v>
      </c>
      <c r="I224" s="8">
        <f t="shared" si="14"/>
        <v>0.014710648148148148</v>
      </c>
    </row>
    <row r="225" spans="1:9" ht="12.75">
      <c r="A225" s="9">
        <v>221</v>
      </c>
      <c r="B225" s="18" t="s">
        <v>664</v>
      </c>
      <c r="C225" s="18" t="s">
        <v>363</v>
      </c>
      <c r="D225" s="9" t="s">
        <v>214</v>
      </c>
      <c r="E225" s="18" t="s">
        <v>166</v>
      </c>
      <c r="F225" s="9" t="s">
        <v>665</v>
      </c>
      <c r="G225" s="9" t="str">
        <f t="shared" si="12"/>
        <v>7.58/km</v>
      </c>
      <c r="H225" s="8">
        <f t="shared" si="13"/>
        <v>0.01572916666666667</v>
      </c>
      <c r="I225" s="8">
        <f t="shared" si="14"/>
        <v>0.012708333333333335</v>
      </c>
    </row>
    <row r="226" spans="1:9" ht="12.75">
      <c r="A226" s="9">
        <v>222</v>
      </c>
      <c r="B226" s="18" t="s">
        <v>666</v>
      </c>
      <c r="C226" s="18" t="s">
        <v>508</v>
      </c>
      <c r="D226" s="9" t="s">
        <v>214</v>
      </c>
      <c r="E226" s="18" t="s">
        <v>166</v>
      </c>
      <c r="F226" s="9" t="s">
        <v>667</v>
      </c>
      <c r="G226" s="9" t="str">
        <f t="shared" si="12"/>
        <v>7.59/km</v>
      </c>
      <c r="H226" s="8">
        <f t="shared" si="13"/>
        <v>0.015740740740740736</v>
      </c>
      <c r="I226" s="8">
        <f t="shared" si="14"/>
        <v>0.012719907407407405</v>
      </c>
    </row>
    <row r="227" spans="1:9" ht="12.75">
      <c r="A227" s="9">
        <v>223</v>
      </c>
      <c r="B227" s="18" t="s">
        <v>668</v>
      </c>
      <c r="C227" s="18" t="s">
        <v>116</v>
      </c>
      <c r="D227" s="9" t="s">
        <v>55</v>
      </c>
      <c r="E227" s="18" t="s">
        <v>166</v>
      </c>
      <c r="F227" s="9" t="s">
        <v>669</v>
      </c>
      <c r="G227" s="9" t="str">
        <f t="shared" si="12"/>
        <v>7.59/km</v>
      </c>
      <c r="H227" s="8">
        <f t="shared" si="13"/>
        <v>0.015752314814814816</v>
      </c>
      <c r="I227" s="8">
        <f t="shared" si="14"/>
        <v>0.015358796296296294</v>
      </c>
    </row>
    <row r="228" spans="1:9" ht="12.75">
      <c r="A228" s="9">
        <v>224</v>
      </c>
      <c r="B228" s="18" t="s">
        <v>670</v>
      </c>
      <c r="C228" s="18" t="s">
        <v>116</v>
      </c>
      <c r="D228" s="9" t="s">
        <v>117</v>
      </c>
      <c r="E228" s="18" t="s">
        <v>355</v>
      </c>
      <c r="F228" s="9" t="s">
        <v>671</v>
      </c>
      <c r="G228" s="9" t="str">
        <f t="shared" si="12"/>
        <v>8.18/km</v>
      </c>
      <c r="H228" s="8">
        <f t="shared" si="13"/>
        <v>0.016944444444444443</v>
      </c>
      <c r="I228" s="8">
        <f t="shared" si="14"/>
        <v>0.016944444444444443</v>
      </c>
    </row>
    <row r="229" spans="1:9" ht="12.75">
      <c r="A229" s="9">
        <v>225</v>
      </c>
      <c r="B229" s="18" t="s">
        <v>672</v>
      </c>
      <c r="C229" s="18" t="s">
        <v>138</v>
      </c>
      <c r="D229" s="9" t="s">
        <v>50</v>
      </c>
      <c r="E229" s="18" t="s">
        <v>355</v>
      </c>
      <c r="F229" s="9" t="s">
        <v>673</v>
      </c>
      <c r="G229" s="9" t="str">
        <f t="shared" si="12"/>
        <v>8.18/km</v>
      </c>
      <c r="H229" s="8">
        <f t="shared" si="13"/>
        <v>0.016956018518518516</v>
      </c>
      <c r="I229" s="8">
        <f t="shared" si="14"/>
        <v>0.01601851851851852</v>
      </c>
    </row>
    <row r="230" spans="1:9" ht="12.75">
      <c r="A230" s="9">
        <v>226</v>
      </c>
      <c r="B230" s="18" t="s">
        <v>674</v>
      </c>
      <c r="C230" s="18" t="s">
        <v>675</v>
      </c>
      <c r="D230" s="9" t="s">
        <v>479</v>
      </c>
      <c r="E230" s="18" t="s">
        <v>288</v>
      </c>
      <c r="F230" s="9" t="s">
        <v>676</v>
      </c>
      <c r="G230" s="9" t="str">
        <f t="shared" si="12"/>
        <v>8.37/km</v>
      </c>
      <c r="H230" s="8">
        <f t="shared" si="13"/>
        <v>0.018055555555555554</v>
      </c>
      <c r="I230" s="8">
        <f t="shared" si="14"/>
        <v>0.01055555555555555</v>
      </c>
    </row>
    <row r="231" spans="1:9" ht="12.75">
      <c r="A231" s="9">
        <v>227</v>
      </c>
      <c r="B231" s="18" t="s">
        <v>677</v>
      </c>
      <c r="C231" s="18" t="s">
        <v>22</v>
      </c>
      <c r="D231" s="9" t="s">
        <v>234</v>
      </c>
      <c r="E231" s="18" t="s">
        <v>355</v>
      </c>
      <c r="F231" s="9" t="s">
        <v>678</v>
      </c>
      <c r="G231" s="9" t="str">
        <f t="shared" si="12"/>
        <v>9.12/km</v>
      </c>
      <c r="H231" s="8">
        <f t="shared" si="13"/>
        <v>0.020208333333333335</v>
      </c>
      <c r="I231" s="8">
        <f t="shared" si="14"/>
        <v>0.016527777777777777</v>
      </c>
    </row>
    <row r="232" spans="1:9" ht="12.75">
      <c r="A232" s="9">
        <v>228</v>
      </c>
      <c r="B232" s="18" t="s">
        <v>679</v>
      </c>
      <c r="C232" s="18" t="s">
        <v>291</v>
      </c>
      <c r="D232" s="9" t="s">
        <v>117</v>
      </c>
      <c r="E232" s="18" t="s">
        <v>355</v>
      </c>
      <c r="F232" s="9" t="s">
        <v>678</v>
      </c>
      <c r="G232" s="9" t="str">
        <f t="shared" si="12"/>
        <v>9.12/km</v>
      </c>
      <c r="H232" s="8">
        <f t="shared" si="13"/>
        <v>0.020208333333333335</v>
      </c>
      <c r="I232" s="8">
        <f t="shared" si="14"/>
        <v>0.020208333333333335</v>
      </c>
    </row>
    <row r="233" spans="1:9" ht="12.75">
      <c r="A233" s="9">
        <v>229</v>
      </c>
      <c r="B233" s="18" t="s">
        <v>680</v>
      </c>
      <c r="C233" s="18" t="s">
        <v>681</v>
      </c>
      <c r="D233" s="9" t="s">
        <v>126</v>
      </c>
      <c r="E233" s="18" t="s">
        <v>355</v>
      </c>
      <c r="F233" s="9" t="s">
        <v>682</v>
      </c>
      <c r="G233" s="9" t="str">
        <f t="shared" si="12"/>
        <v>9.46/km</v>
      </c>
      <c r="H233" s="8">
        <f t="shared" si="13"/>
        <v>0.022314814814814815</v>
      </c>
      <c r="I233" s="8">
        <f t="shared" si="14"/>
        <v>0.022175925925925925</v>
      </c>
    </row>
    <row r="234" spans="1:9" ht="12.75">
      <c r="A234" s="7">
        <v>230</v>
      </c>
      <c r="B234" s="20" t="s">
        <v>683</v>
      </c>
      <c r="C234" s="20" t="s">
        <v>17</v>
      </c>
      <c r="D234" s="7" t="s">
        <v>339</v>
      </c>
      <c r="E234" s="20" t="s">
        <v>355</v>
      </c>
      <c r="F234" s="7" t="s">
        <v>682</v>
      </c>
      <c r="G234" s="7" t="str">
        <f t="shared" si="12"/>
        <v>9.46/km</v>
      </c>
      <c r="H234" s="33">
        <f t="shared" si="13"/>
        <v>0.022314814814814815</v>
      </c>
      <c r="I234" s="33">
        <f t="shared" si="14"/>
        <v>0.016863425925925924</v>
      </c>
    </row>
  </sheetData>
  <sheetProtection/>
  <autoFilter ref="A4:I23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C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1" t="str">
        <f>Individuale!A1</f>
        <v>Run for Autism</v>
      </c>
      <c r="B1" s="31"/>
      <c r="C1" s="31"/>
    </row>
    <row r="2" spans="1:3" ht="33" customHeight="1">
      <c r="A2" s="32" t="str">
        <f>Individuale!A3&amp;" km. "&amp;Individuale!I3</f>
        <v>Collatino - Roma (RM) Italia - Domenica 19/02/2012 km. 5,27</v>
      </c>
      <c r="B2" s="32"/>
      <c r="C2" s="32"/>
    </row>
    <row r="3" spans="1:3" ht="24.75" customHeight="1">
      <c r="A3" s="4" t="s">
        <v>3</v>
      </c>
      <c r="B3" s="5" t="s">
        <v>7</v>
      </c>
      <c r="C3" s="5" t="s">
        <v>10</v>
      </c>
    </row>
    <row r="4" spans="1:3" ht="15" customHeight="1">
      <c r="A4" s="34">
        <v>1</v>
      </c>
      <c r="B4" s="35" t="s">
        <v>118</v>
      </c>
      <c r="C4" s="37">
        <v>32</v>
      </c>
    </row>
    <row r="5" spans="1:3" ht="15" customHeight="1">
      <c r="A5" s="9">
        <v>2</v>
      </c>
      <c r="B5" s="18" t="s">
        <v>394</v>
      </c>
      <c r="C5" s="19">
        <v>30</v>
      </c>
    </row>
    <row r="6" spans="1:3" ht="15" customHeight="1">
      <c r="A6" s="9">
        <v>3</v>
      </c>
      <c r="B6" s="18" t="s">
        <v>166</v>
      </c>
      <c r="C6" s="19">
        <v>27</v>
      </c>
    </row>
    <row r="7" spans="1:3" ht="15" customHeight="1">
      <c r="A7" s="9">
        <v>4</v>
      </c>
      <c r="B7" s="18" t="s">
        <v>146</v>
      </c>
      <c r="C7" s="19">
        <v>25</v>
      </c>
    </row>
    <row r="8" spans="1:3" ht="15" customHeight="1">
      <c r="A8" s="9">
        <v>5</v>
      </c>
      <c r="B8" s="18" t="s">
        <v>25</v>
      </c>
      <c r="C8" s="19">
        <v>23</v>
      </c>
    </row>
    <row r="9" spans="1:3" ht="15" customHeight="1">
      <c r="A9" s="9">
        <v>6</v>
      </c>
      <c r="B9" s="18" t="s">
        <v>355</v>
      </c>
      <c r="C9" s="19">
        <v>18</v>
      </c>
    </row>
    <row r="10" spans="1:3" ht="15" customHeight="1">
      <c r="A10" s="9">
        <v>7</v>
      </c>
      <c r="B10" s="18" t="s">
        <v>241</v>
      </c>
      <c r="C10" s="19">
        <v>14</v>
      </c>
    </row>
    <row r="11" spans="1:3" ht="15" customHeight="1">
      <c r="A11" s="9">
        <v>8</v>
      </c>
      <c r="B11" s="18" t="s">
        <v>376</v>
      </c>
      <c r="C11" s="19">
        <v>9</v>
      </c>
    </row>
    <row r="12" spans="1:3" ht="15" customHeight="1">
      <c r="A12" s="9">
        <v>9</v>
      </c>
      <c r="B12" s="18" t="s">
        <v>162</v>
      </c>
      <c r="C12" s="19">
        <v>6</v>
      </c>
    </row>
    <row r="13" spans="1:3" ht="15" customHeight="1">
      <c r="A13" s="9">
        <v>10</v>
      </c>
      <c r="B13" s="18" t="s">
        <v>340</v>
      </c>
      <c r="C13" s="19">
        <v>6</v>
      </c>
    </row>
    <row r="14" spans="1:3" ht="15" customHeight="1">
      <c r="A14" s="9">
        <v>11</v>
      </c>
      <c r="B14" s="18" t="s">
        <v>326</v>
      </c>
      <c r="C14" s="19">
        <v>4</v>
      </c>
    </row>
    <row r="15" spans="1:3" ht="15" customHeight="1">
      <c r="A15" s="9">
        <v>12</v>
      </c>
      <c r="B15" s="18" t="s">
        <v>16</v>
      </c>
      <c r="C15" s="19">
        <v>4</v>
      </c>
    </row>
    <row r="16" spans="1:3" ht="15" customHeight="1">
      <c r="A16" s="9">
        <v>13</v>
      </c>
      <c r="B16" s="18" t="s">
        <v>1</v>
      </c>
      <c r="C16" s="19">
        <v>4</v>
      </c>
    </row>
    <row r="17" spans="1:3" ht="15" customHeight="1">
      <c r="A17" s="9">
        <v>14</v>
      </c>
      <c r="B17" s="18" t="s">
        <v>194</v>
      </c>
      <c r="C17" s="19">
        <v>3</v>
      </c>
    </row>
    <row r="18" spans="1:3" ht="15" customHeight="1">
      <c r="A18" s="9">
        <v>15</v>
      </c>
      <c r="B18" s="18" t="s">
        <v>27</v>
      </c>
      <c r="C18" s="19">
        <v>3</v>
      </c>
    </row>
    <row r="19" spans="1:3" ht="15" customHeight="1">
      <c r="A19" s="9">
        <v>16</v>
      </c>
      <c r="B19" s="18" t="s">
        <v>110</v>
      </c>
      <c r="C19" s="19">
        <v>3</v>
      </c>
    </row>
    <row r="20" spans="1:3" ht="15" customHeight="1">
      <c r="A20" s="9">
        <v>17</v>
      </c>
      <c r="B20" s="18" t="s">
        <v>107</v>
      </c>
      <c r="C20" s="19">
        <v>3</v>
      </c>
    </row>
    <row r="21" spans="1:3" ht="15" customHeight="1">
      <c r="A21" s="9">
        <v>18</v>
      </c>
      <c r="B21" s="18" t="s">
        <v>109</v>
      </c>
      <c r="C21" s="19">
        <v>3</v>
      </c>
    </row>
    <row r="22" spans="1:3" ht="15" customHeight="1">
      <c r="A22" s="9">
        <v>19</v>
      </c>
      <c r="B22" s="18" t="s">
        <v>33</v>
      </c>
      <c r="C22" s="19">
        <v>3</v>
      </c>
    </row>
    <row r="23" spans="1:3" ht="15" customHeight="1">
      <c r="A23" s="9">
        <v>20</v>
      </c>
      <c r="B23" s="18" t="s">
        <v>43</v>
      </c>
      <c r="C23" s="19">
        <v>3</v>
      </c>
    </row>
    <row r="24" spans="1:3" ht="15" customHeight="1">
      <c r="A24" s="9">
        <v>21</v>
      </c>
      <c r="B24" s="18" t="s">
        <v>36</v>
      </c>
      <c r="C24" s="19">
        <v>3</v>
      </c>
    </row>
    <row r="25" spans="1:3" ht="15" customHeight="1">
      <c r="A25" s="9">
        <v>22</v>
      </c>
      <c r="B25" s="18" t="s">
        <v>418</v>
      </c>
      <c r="C25" s="19">
        <v>2</v>
      </c>
    </row>
    <row r="26" spans="1:3" ht="15" customHeight="1">
      <c r="A26" s="9">
        <v>23</v>
      </c>
      <c r="B26" s="18" t="s">
        <v>177</v>
      </c>
      <c r="C26" s="19">
        <v>2</v>
      </c>
    </row>
    <row r="27" spans="1:3" ht="15" customHeight="1">
      <c r="A27" s="9">
        <v>24</v>
      </c>
      <c r="B27" s="18" t="s">
        <v>288</v>
      </c>
      <c r="C27" s="19">
        <v>2</v>
      </c>
    </row>
    <row r="28" spans="1:3" ht="15" customHeight="1">
      <c r="A28" s="9">
        <v>25</v>
      </c>
      <c r="B28" s="18" t="s">
        <v>112</v>
      </c>
      <c r="C28" s="19">
        <v>2</v>
      </c>
    </row>
    <row r="29" spans="1:3" ht="15" customHeight="1">
      <c r="A29" s="9">
        <v>26</v>
      </c>
      <c r="B29" s="18" t="s">
        <v>468</v>
      </c>
      <c r="C29" s="19">
        <v>2</v>
      </c>
    </row>
    <row r="30" spans="1:3" ht="15" customHeight="1">
      <c r="A30" s="9">
        <v>27</v>
      </c>
      <c r="B30" s="18" t="s">
        <v>30</v>
      </c>
      <c r="C30" s="19">
        <v>2</v>
      </c>
    </row>
    <row r="31" spans="1:3" ht="15" customHeight="1">
      <c r="A31" s="9">
        <v>28</v>
      </c>
      <c r="B31" s="18" t="s">
        <v>44</v>
      </c>
      <c r="C31" s="19">
        <v>2</v>
      </c>
    </row>
    <row r="32" spans="1:3" ht="15" customHeight="1">
      <c r="A32" s="9">
        <v>29</v>
      </c>
      <c r="B32" s="18" t="s">
        <v>35</v>
      </c>
      <c r="C32" s="19">
        <v>2</v>
      </c>
    </row>
    <row r="33" spans="1:3" ht="15" customHeight="1">
      <c r="A33" s="9">
        <v>30</v>
      </c>
      <c r="B33" s="18" t="s">
        <v>58</v>
      </c>
      <c r="C33" s="19">
        <v>2</v>
      </c>
    </row>
    <row r="34" spans="1:3" ht="15" customHeight="1">
      <c r="A34" s="9">
        <v>31</v>
      </c>
      <c r="B34" s="18" t="s">
        <v>47</v>
      </c>
      <c r="C34" s="19">
        <v>2</v>
      </c>
    </row>
    <row r="35" spans="1:3" ht="15" customHeight="1">
      <c r="A35" s="9">
        <v>32</v>
      </c>
      <c r="B35" s="18" t="s">
        <v>81</v>
      </c>
      <c r="C35" s="19">
        <v>2</v>
      </c>
    </row>
    <row r="36" spans="1:3" ht="15" customHeight="1">
      <c r="A36" s="9">
        <v>33</v>
      </c>
      <c r="B36" s="18" t="s">
        <v>56</v>
      </c>
      <c r="C36" s="19">
        <v>2</v>
      </c>
    </row>
    <row r="37" spans="1:3" ht="15" customHeight="1">
      <c r="A37" s="9">
        <v>34</v>
      </c>
      <c r="B37" s="18" t="s">
        <v>91</v>
      </c>
      <c r="C37" s="19">
        <v>2</v>
      </c>
    </row>
    <row r="38" spans="1:3" ht="15" customHeight="1">
      <c r="A38" s="9">
        <v>35</v>
      </c>
      <c r="B38" s="18" t="s">
        <v>68</v>
      </c>
      <c r="C38" s="19">
        <v>2</v>
      </c>
    </row>
    <row r="39" spans="1:3" ht="15" customHeight="1">
      <c r="A39" s="9">
        <v>36</v>
      </c>
      <c r="B39" s="18" t="s">
        <v>84</v>
      </c>
      <c r="C39" s="19">
        <v>2</v>
      </c>
    </row>
    <row r="40" spans="1:3" ht="15" customHeight="1">
      <c r="A40" s="9">
        <v>37</v>
      </c>
      <c r="B40" s="18" t="s">
        <v>45</v>
      </c>
      <c r="C40" s="19">
        <v>2</v>
      </c>
    </row>
    <row r="41" spans="1:3" ht="15" customHeight="1">
      <c r="A41" s="9">
        <v>38</v>
      </c>
      <c r="B41" s="18" t="s">
        <v>66</v>
      </c>
      <c r="C41" s="19">
        <v>2</v>
      </c>
    </row>
    <row r="42" spans="1:3" ht="15" customHeight="1">
      <c r="A42" s="9">
        <v>39</v>
      </c>
      <c r="B42" s="18" t="s">
        <v>331</v>
      </c>
      <c r="C42" s="19">
        <v>1</v>
      </c>
    </row>
    <row r="43" spans="1:3" ht="15" customHeight="1">
      <c r="A43" s="9">
        <v>40</v>
      </c>
      <c r="B43" s="18" t="s">
        <v>186</v>
      </c>
      <c r="C43" s="19">
        <v>1</v>
      </c>
    </row>
    <row r="44" spans="1:3" ht="15" customHeight="1">
      <c r="A44" s="9">
        <v>41</v>
      </c>
      <c r="B44" s="18" t="s">
        <v>153</v>
      </c>
      <c r="C44" s="19">
        <v>1</v>
      </c>
    </row>
    <row r="45" spans="1:3" ht="15" customHeight="1">
      <c r="A45" s="9">
        <v>42</v>
      </c>
      <c r="B45" s="18" t="s">
        <v>448</v>
      </c>
      <c r="C45" s="19">
        <v>1</v>
      </c>
    </row>
    <row r="46" spans="1:3" ht="15" customHeight="1">
      <c r="A46" s="9">
        <v>43</v>
      </c>
      <c r="B46" s="18" t="s">
        <v>371</v>
      </c>
      <c r="C46" s="19">
        <v>1</v>
      </c>
    </row>
    <row r="47" spans="1:3" ht="15" customHeight="1">
      <c r="A47" s="9">
        <v>44</v>
      </c>
      <c r="B47" s="18" t="s">
        <v>86</v>
      </c>
      <c r="C47" s="19">
        <v>1</v>
      </c>
    </row>
    <row r="48" spans="1:3" ht="15" customHeight="1">
      <c r="A48" s="9">
        <v>45</v>
      </c>
      <c r="B48" s="18" t="s">
        <v>42</v>
      </c>
      <c r="C48" s="19">
        <v>1</v>
      </c>
    </row>
    <row r="49" spans="1:3" ht="15" customHeight="1">
      <c r="A49" s="9">
        <v>46</v>
      </c>
      <c r="B49" s="18" t="s">
        <v>462</v>
      </c>
      <c r="C49" s="19">
        <v>1</v>
      </c>
    </row>
    <row r="50" spans="1:3" ht="15" customHeight="1">
      <c r="A50" s="9">
        <v>47</v>
      </c>
      <c r="B50" s="18" t="s">
        <v>159</v>
      </c>
      <c r="C50" s="19">
        <v>1</v>
      </c>
    </row>
    <row r="51" spans="1:3" ht="15" customHeight="1">
      <c r="A51" s="9">
        <v>48</v>
      </c>
      <c r="B51" s="18" t="s">
        <v>132</v>
      </c>
      <c r="C51" s="19">
        <v>1</v>
      </c>
    </row>
    <row r="52" spans="1:3" ht="15" customHeight="1">
      <c r="A52" s="9">
        <v>49</v>
      </c>
      <c r="B52" s="18" t="s">
        <v>458</v>
      </c>
      <c r="C52" s="19">
        <v>1</v>
      </c>
    </row>
    <row r="53" spans="1:3" ht="15" customHeight="1">
      <c r="A53" s="9">
        <v>50</v>
      </c>
      <c r="B53" s="18" t="s">
        <v>122</v>
      </c>
      <c r="C53" s="19">
        <v>1</v>
      </c>
    </row>
    <row r="54" spans="1:3" ht="15" customHeight="1">
      <c r="A54" s="9">
        <v>51</v>
      </c>
      <c r="B54" s="18" t="s">
        <v>190</v>
      </c>
      <c r="C54" s="19">
        <v>1</v>
      </c>
    </row>
    <row r="55" spans="1:3" ht="15" customHeight="1">
      <c r="A55" s="9">
        <v>52</v>
      </c>
      <c r="B55" s="18" t="s">
        <v>18</v>
      </c>
      <c r="C55" s="19">
        <v>1</v>
      </c>
    </row>
    <row r="56" spans="1:3" ht="15" customHeight="1">
      <c r="A56" s="9">
        <v>53</v>
      </c>
      <c r="B56" s="18" t="s">
        <v>11</v>
      </c>
      <c r="C56" s="19">
        <v>1</v>
      </c>
    </row>
    <row r="57" spans="1:3" ht="15" customHeight="1">
      <c r="A57" s="9">
        <v>54</v>
      </c>
      <c r="B57" s="18" t="s">
        <v>127</v>
      </c>
      <c r="C57" s="19">
        <v>1</v>
      </c>
    </row>
    <row r="58" spans="1:3" ht="15" customHeight="1">
      <c r="A58" s="9">
        <v>55</v>
      </c>
      <c r="B58" s="18" t="s">
        <v>34</v>
      </c>
      <c r="C58" s="19">
        <v>1</v>
      </c>
    </row>
    <row r="59" spans="1:3" ht="15" customHeight="1">
      <c r="A59" s="9">
        <v>56</v>
      </c>
      <c r="B59" s="18" t="s">
        <v>139</v>
      </c>
      <c r="C59" s="19">
        <v>1</v>
      </c>
    </row>
    <row r="60" spans="1:3" ht="15" customHeight="1">
      <c r="A60" s="9">
        <v>57</v>
      </c>
      <c r="B60" s="18" t="s">
        <v>174</v>
      </c>
      <c r="C60" s="19">
        <v>1</v>
      </c>
    </row>
    <row r="61" spans="1:3" ht="15" customHeight="1">
      <c r="A61" s="9">
        <v>58</v>
      </c>
      <c r="B61" s="18" t="s">
        <v>473</v>
      </c>
      <c r="C61" s="19">
        <v>1</v>
      </c>
    </row>
    <row r="62" spans="1:3" ht="15" customHeight="1">
      <c r="A62" s="9">
        <v>59</v>
      </c>
      <c r="B62" s="18" t="s">
        <v>41</v>
      </c>
      <c r="C62" s="19">
        <v>1</v>
      </c>
    </row>
    <row r="63" spans="1:3" ht="15" customHeight="1">
      <c r="A63" s="9">
        <v>60</v>
      </c>
      <c r="B63" s="18" t="s">
        <v>54</v>
      </c>
      <c r="C63" s="19">
        <v>1</v>
      </c>
    </row>
    <row r="64" spans="1:3" ht="15" customHeight="1">
      <c r="A64" s="9">
        <v>61</v>
      </c>
      <c r="B64" s="18" t="s">
        <v>40</v>
      </c>
      <c r="C64" s="19">
        <v>1</v>
      </c>
    </row>
    <row r="65" spans="1:3" ht="15" customHeight="1">
      <c r="A65" s="9">
        <v>62</v>
      </c>
      <c r="B65" s="18" t="s">
        <v>92</v>
      </c>
      <c r="C65" s="19">
        <v>1</v>
      </c>
    </row>
    <row r="66" spans="1:3" ht="15" customHeight="1">
      <c r="A66" s="9">
        <v>63</v>
      </c>
      <c r="B66" s="18" t="s">
        <v>102</v>
      </c>
      <c r="C66" s="19">
        <v>1</v>
      </c>
    </row>
    <row r="67" spans="1:3" ht="15" customHeight="1">
      <c r="A67" s="9">
        <v>64</v>
      </c>
      <c r="B67" s="18" t="s">
        <v>87</v>
      </c>
      <c r="C67" s="19">
        <v>1</v>
      </c>
    </row>
    <row r="68" spans="1:3" ht="15" customHeight="1">
      <c r="A68" s="9">
        <v>65</v>
      </c>
      <c r="B68" s="18" t="s">
        <v>72</v>
      </c>
      <c r="C68" s="19">
        <v>1</v>
      </c>
    </row>
    <row r="69" spans="1:3" ht="15" customHeight="1">
      <c r="A69" s="9">
        <v>66</v>
      </c>
      <c r="B69" s="18" t="s">
        <v>103</v>
      </c>
      <c r="C69" s="19">
        <v>1</v>
      </c>
    </row>
    <row r="70" spans="1:3" ht="15" customHeight="1">
      <c r="A70" s="9">
        <v>67</v>
      </c>
      <c r="B70" s="18" t="s">
        <v>106</v>
      </c>
      <c r="C70" s="19">
        <v>1</v>
      </c>
    </row>
    <row r="71" spans="1:3" ht="15" customHeight="1">
      <c r="A71" s="9">
        <v>68</v>
      </c>
      <c r="B71" s="18" t="s">
        <v>83</v>
      </c>
      <c r="C71" s="19">
        <v>1</v>
      </c>
    </row>
    <row r="72" spans="1:3" ht="15" customHeight="1">
      <c r="A72" s="9">
        <v>69</v>
      </c>
      <c r="B72" s="18" t="s">
        <v>90</v>
      </c>
      <c r="C72" s="19">
        <v>1</v>
      </c>
    </row>
    <row r="73" spans="1:3" ht="15" customHeight="1">
      <c r="A73" s="9">
        <v>70</v>
      </c>
      <c r="B73" s="18" t="s">
        <v>60</v>
      </c>
      <c r="C73" s="19">
        <v>1</v>
      </c>
    </row>
    <row r="74" spans="1:3" ht="15" customHeight="1">
      <c r="A74" s="9">
        <v>71</v>
      </c>
      <c r="B74" s="18" t="s">
        <v>62</v>
      </c>
      <c r="C74" s="19">
        <v>1</v>
      </c>
    </row>
    <row r="75" spans="1:3" ht="15" customHeight="1">
      <c r="A75" s="9">
        <v>72</v>
      </c>
      <c r="B75" s="18" t="s">
        <v>77</v>
      </c>
      <c r="C75" s="19">
        <v>1</v>
      </c>
    </row>
    <row r="76" spans="1:3" ht="15" customHeight="1">
      <c r="A76" s="9">
        <v>73</v>
      </c>
      <c r="B76" s="18" t="s">
        <v>80</v>
      </c>
      <c r="C76" s="19">
        <v>1</v>
      </c>
    </row>
    <row r="77" spans="1:3" ht="15" customHeight="1">
      <c r="A77" s="9">
        <v>74</v>
      </c>
      <c r="B77" s="18" t="s">
        <v>65</v>
      </c>
      <c r="C77" s="19">
        <v>1</v>
      </c>
    </row>
    <row r="78" spans="1:3" ht="15" customHeight="1">
      <c r="A78" s="9">
        <v>75</v>
      </c>
      <c r="B78" s="18" t="s">
        <v>85</v>
      </c>
      <c r="C78" s="19">
        <v>1</v>
      </c>
    </row>
    <row r="79" spans="1:3" ht="15" customHeight="1">
      <c r="A79" s="9">
        <v>76</v>
      </c>
      <c r="B79" s="18" t="s">
        <v>94</v>
      </c>
      <c r="C79" s="19">
        <v>1</v>
      </c>
    </row>
    <row r="80" spans="1:3" ht="15" customHeight="1">
      <c r="A80" s="9">
        <v>77</v>
      </c>
      <c r="B80" s="18" t="s">
        <v>75</v>
      </c>
      <c r="C80" s="19">
        <v>1</v>
      </c>
    </row>
    <row r="81" spans="1:3" ht="15" customHeight="1">
      <c r="A81" s="9">
        <v>78</v>
      </c>
      <c r="B81" s="18" t="s">
        <v>78</v>
      </c>
      <c r="C81" s="19">
        <v>1</v>
      </c>
    </row>
    <row r="82" spans="1:3" ht="15" customHeight="1">
      <c r="A82" s="9">
        <v>79</v>
      </c>
      <c r="B82" s="18" t="s">
        <v>101</v>
      </c>
      <c r="C82" s="19">
        <v>1</v>
      </c>
    </row>
    <row r="83" spans="1:3" ht="15" customHeight="1">
      <c r="A83" s="9">
        <v>80</v>
      </c>
      <c r="B83" s="18" t="s">
        <v>100</v>
      </c>
      <c r="C83" s="19">
        <v>1</v>
      </c>
    </row>
    <row r="84" spans="1:3" ht="15" customHeight="1">
      <c r="A84" s="9">
        <v>81</v>
      </c>
      <c r="B84" s="18" t="s">
        <v>52</v>
      </c>
      <c r="C84" s="19">
        <v>1</v>
      </c>
    </row>
    <row r="85" spans="1:3" ht="15" customHeight="1">
      <c r="A85" s="9">
        <v>82</v>
      </c>
      <c r="B85" s="18" t="s">
        <v>63</v>
      </c>
      <c r="C85" s="19">
        <v>1</v>
      </c>
    </row>
    <row r="86" spans="1:3" ht="15" customHeight="1">
      <c r="A86" s="9">
        <v>83</v>
      </c>
      <c r="B86" s="18" t="s">
        <v>37</v>
      </c>
      <c r="C86" s="19">
        <v>1</v>
      </c>
    </row>
    <row r="87" spans="1:3" ht="15" customHeight="1">
      <c r="A87" s="9">
        <v>84</v>
      </c>
      <c r="B87" s="18" t="s">
        <v>104</v>
      </c>
      <c r="C87" s="19">
        <v>1</v>
      </c>
    </row>
    <row r="88" spans="1:3" ht="15" customHeight="1">
      <c r="A88" s="9">
        <v>85</v>
      </c>
      <c r="B88" s="18" t="s">
        <v>105</v>
      </c>
      <c r="C88" s="19">
        <v>1</v>
      </c>
    </row>
    <row r="89" spans="1:3" ht="15" customHeight="1">
      <c r="A89" s="9">
        <v>86</v>
      </c>
      <c r="B89" s="18" t="s">
        <v>71</v>
      </c>
      <c r="C89" s="19">
        <v>1</v>
      </c>
    </row>
    <row r="90" spans="1:3" ht="15" customHeight="1">
      <c r="A90" s="9">
        <v>87</v>
      </c>
      <c r="B90" s="18" t="s">
        <v>25</v>
      </c>
      <c r="C90" s="19">
        <v>1</v>
      </c>
    </row>
    <row r="91" spans="1:3" ht="15" customHeight="1">
      <c r="A91" s="9">
        <v>88</v>
      </c>
      <c r="B91" s="18" t="s">
        <v>86</v>
      </c>
      <c r="C91" s="19">
        <v>1</v>
      </c>
    </row>
    <row r="92" spans="1:3" ht="15" customHeight="1">
      <c r="A92" s="9">
        <v>89</v>
      </c>
      <c r="B92" s="18" t="s">
        <v>59</v>
      </c>
      <c r="C92" s="19">
        <v>1</v>
      </c>
    </row>
    <row r="93" spans="1:3" ht="15" customHeight="1">
      <c r="A93" s="9">
        <v>90</v>
      </c>
      <c r="B93" s="18" t="s">
        <v>98</v>
      </c>
      <c r="C93" s="19">
        <v>1</v>
      </c>
    </row>
    <row r="94" spans="1:3" ht="15" customHeight="1">
      <c r="A94" s="9">
        <v>91</v>
      </c>
      <c r="B94" s="18" t="s">
        <v>0</v>
      </c>
      <c r="C94" s="19">
        <v>1</v>
      </c>
    </row>
    <row r="95" spans="1:3" ht="15" customHeight="1">
      <c r="A95" s="9">
        <v>92</v>
      </c>
      <c r="B95" s="18" t="s">
        <v>111</v>
      </c>
      <c r="C95" s="19">
        <v>1</v>
      </c>
    </row>
    <row r="96" spans="1:3" ht="15" customHeight="1">
      <c r="A96" s="9">
        <v>93</v>
      </c>
      <c r="B96" s="18" t="s">
        <v>13</v>
      </c>
      <c r="C96" s="19">
        <v>1</v>
      </c>
    </row>
    <row r="97" spans="1:3" ht="15" customHeight="1">
      <c r="A97" s="9">
        <v>94</v>
      </c>
      <c r="B97" s="18" t="s">
        <v>97</v>
      </c>
      <c r="C97" s="19">
        <v>1</v>
      </c>
    </row>
    <row r="98" spans="1:3" ht="15" customHeight="1">
      <c r="A98" s="9">
        <v>95</v>
      </c>
      <c r="B98" s="18" t="s">
        <v>79</v>
      </c>
      <c r="C98" s="19">
        <v>1</v>
      </c>
    </row>
    <row r="99" spans="1:3" ht="15" customHeight="1">
      <c r="A99" s="9">
        <v>96</v>
      </c>
      <c r="B99" s="18" t="s">
        <v>64</v>
      </c>
      <c r="C99" s="19">
        <v>1</v>
      </c>
    </row>
    <row r="100" spans="1:3" ht="15" customHeight="1">
      <c r="A100" s="9">
        <v>97</v>
      </c>
      <c r="B100" s="18" t="s">
        <v>73</v>
      </c>
      <c r="C100" s="19">
        <v>1</v>
      </c>
    </row>
    <row r="101" spans="1:3" ht="15" customHeight="1">
      <c r="A101" s="9">
        <v>98</v>
      </c>
      <c r="B101" s="18" t="s">
        <v>57</v>
      </c>
      <c r="C101" s="19">
        <v>1</v>
      </c>
    </row>
    <row r="102" spans="1:3" ht="15" customHeight="1">
      <c r="A102" s="9">
        <v>99</v>
      </c>
      <c r="B102" s="18" t="s">
        <v>70</v>
      </c>
      <c r="C102" s="19">
        <v>1</v>
      </c>
    </row>
    <row r="103" spans="1:3" ht="15" customHeight="1">
      <c r="A103" s="9">
        <v>100</v>
      </c>
      <c r="B103" s="18" t="s">
        <v>39</v>
      </c>
      <c r="C103" s="19">
        <v>1</v>
      </c>
    </row>
    <row r="104" spans="1:3" ht="15" customHeight="1">
      <c r="A104" s="9">
        <v>101</v>
      </c>
      <c r="B104" s="18" t="s">
        <v>93</v>
      </c>
      <c r="C104" s="19">
        <v>1</v>
      </c>
    </row>
    <row r="105" spans="1:3" ht="15" customHeight="1">
      <c r="A105" s="9">
        <v>102</v>
      </c>
      <c r="B105" s="18" t="s">
        <v>46</v>
      </c>
      <c r="C105" s="19">
        <v>1</v>
      </c>
    </row>
    <row r="106" spans="1:3" ht="15" customHeight="1">
      <c r="A106" s="9">
        <v>103</v>
      </c>
      <c r="B106" s="18" t="s">
        <v>112</v>
      </c>
      <c r="C106" s="19">
        <v>1</v>
      </c>
    </row>
    <row r="107" spans="1:3" ht="15" customHeight="1">
      <c r="A107" s="9">
        <v>104</v>
      </c>
      <c r="B107" s="18" t="s">
        <v>76</v>
      </c>
      <c r="C107" s="19">
        <v>1</v>
      </c>
    </row>
    <row r="108" spans="1:3" ht="15" customHeight="1">
      <c r="A108" s="9">
        <v>105</v>
      </c>
      <c r="B108" s="18" t="s">
        <v>24</v>
      </c>
      <c r="C108" s="19">
        <v>1</v>
      </c>
    </row>
    <row r="109" spans="1:3" ht="15" customHeight="1">
      <c r="A109" s="9">
        <v>106</v>
      </c>
      <c r="B109" s="18" t="s">
        <v>88</v>
      </c>
      <c r="C109" s="19">
        <v>1</v>
      </c>
    </row>
    <row r="110" spans="1:3" ht="15" customHeight="1">
      <c r="A110" s="9">
        <v>107</v>
      </c>
      <c r="B110" s="18" t="s">
        <v>108</v>
      </c>
      <c r="C110" s="19">
        <v>1</v>
      </c>
    </row>
    <row r="111" spans="1:3" ht="15" customHeight="1">
      <c r="A111" s="9">
        <v>108</v>
      </c>
      <c r="B111" s="18" t="s">
        <v>99</v>
      </c>
      <c r="C111" s="19">
        <v>1</v>
      </c>
    </row>
    <row r="112" spans="1:3" ht="15" customHeight="1">
      <c r="A112" s="9">
        <v>109</v>
      </c>
      <c r="B112" s="18" t="s">
        <v>95</v>
      </c>
      <c r="C112" s="19">
        <v>1</v>
      </c>
    </row>
    <row r="113" spans="1:3" ht="15" customHeight="1">
      <c r="A113" s="9">
        <v>110</v>
      </c>
      <c r="B113" s="18" t="s">
        <v>67</v>
      </c>
      <c r="C113" s="19">
        <v>1</v>
      </c>
    </row>
    <row r="114" spans="1:3" ht="15" customHeight="1">
      <c r="A114" s="9">
        <v>111</v>
      </c>
      <c r="B114" s="18" t="s">
        <v>74</v>
      </c>
      <c r="C114" s="19">
        <v>1</v>
      </c>
    </row>
    <row r="115" spans="1:3" ht="15" customHeight="1">
      <c r="A115" s="9">
        <v>112</v>
      </c>
      <c r="B115" s="18" t="s">
        <v>38</v>
      </c>
      <c r="C115" s="19">
        <v>1</v>
      </c>
    </row>
    <row r="116" spans="1:3" ht="15" customHeight="1">
      <c r="A116" s="9">
        <v>113</v>
      </c>
      <c r="B116" s="18" t="s">
        <v>34</v>
      </c>
      <c r="C116" s="19">
        <v>1</v>
      </c>
    </row>
    <row r="117" spans="1:3" ht="15" customHeight="1">
      <c r="A117" s="9">
        <v>114</v>
      </c>
      <c r="B117" s="18" t="s">
        <v>61</v>
      </c>
      <c r="C117" s="19">
        <v>1</v>
      </c>
    </row>
    <row r="118" spans="1:3" ht="15" customHeight="1">
      <c r="A118" s="9">
        <v>115</v>
      </c>
      <c r="B118" s="18" t="s">
        <v>96</v>
      </c>
      <c r="C118" s="19">
        <v>1</v>
      </c>
    </row>
    <row r="119" spans="1:3" ht="15" customHeight="1">
      <c r="A119" s="9">
        <v>116</v>
      </c>
      <c r="B119" s="18" t="s">
        <v>31</v>
      </c>
      <c r="C119" s="19">
        <v>1</v>
      </c>
    </row>
    <row r="120" spans="1:3" ht="15" customHeight="1">
      <c r="A120" s="9">
        <v>117</v>
      </c>
      <c r="B120" s="18" t="s">
        <v>69</v>
      </c>
      <c r="C120" s="19">
        <v>1</v>
      </c>
    </row>
    <row r="121" spans="1:3" ht="15" customHeight="1">
      <c r="A121" s="9">
        <v>118</v>
      </c>
      <c r="B121" s="18" t="s">
        <v>89</v>
      </c>
      <c r="C121" s="19">
        <v>1</v>
      </c>
    </row>
    <row r="122" spans="1:3" ht="15" customHeight="1">
      <c r="A122" s="9">
        <v>119</v>
      </c>
      <c r="B122" s="18" t="s">
        <v>82</v>
      </c>
      <c r="C122" s="19">
        <v>1</v>
      </c>
    </row>
    <row r="123" spans="1:3" ht="15" customHeight="1">
      <c r="A123" s="9">
        <v>120</v>
      </c>
      <c r="B123" s="18" t="s">
        <v>12</v>
      </c>
      <c r="C123" s="19">
        <v>1</v>
      </c>
    </row>
    <row r="124" spans="1:3" ht="15" customHeight="1">
      <c r="A124" s="7">
        <v>121</v>
      </c>
      <c r="B124" s="20" t="s">
        <v>48</v>
      </c>
      <c r="C124" s="2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2013-12-09T16:51:41Z</dcterms:modified>
  <cp:category/>
  <cp:version/>
  <cp:contentType/>
  <cp:contentStatus/>
</cp:coreProperties>
</file>