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<sst xmlns="http://schemas.openxmlformats.org/spreadsheetml/2006/main" count="694" uniqueCount="401">
  <si>
    <t>TM</t>
  </si>
  <si>
    <t>BERNARDINI</t>
  </si>
  <si>
    <t>RCF</t>
  </si>
  <si>
    <t>CAT SPORT</t>
  </si>
  <si>
    <t>NEBULOSO</t>
  </si>
  <si>
    <t>POLIGRAFICO DELLO STATO</t>
  </si>
  <si>
    <t>TF</t>
  </si>
  <si>
    <t>VILLA AURELIA</t>
  </si>
  <si>
    <t>ELISABETTA</t>
  </si>
  <si>
    <t>COLOMBO</t>
  </si>
  <si>
    <t>COCCIA</t>
  </si>
  <si>
    <t>CASTALDI</t>
  </si>
  <si>
    <t>SILVESTRI</t>
  </si>
  <si>
    <t>MALATESTA</t>
  </si>
  <si>
    <t>MARIA LUISA</t>
  </si>
  <si>
    <r>
      <t xml:space="preserve">Corriamo insieme a Peter Pan </t>
    </r>
    <r>
      <rPr>
        <i/>
        <sz val="18"/>
        <rFont val="Arial"/>
        <family val="2"/>
      </rPr>
      <t>12ª edizione</t>
    </r>
  </si>
  <si>
    <t>Villa Pamphili - Roma (RM) Italia - Domenica 03/10/2010</t>
  </si>
  <si>
    <t>POLLASTRINI</t>
  </si>
  <si>
    <t>G. S. PETER PAN</t>
  </si>
  <si>
    <t>00:17:01</t>
  </si>
  <si>
    <t>DE CARVALHO</t>
  </si>
  <si>
    <t>ACORP</t>
  </si>
  <si>
    <t>00:17:29</t>
  </si>
  <si>
    <t>BERINI</t>
  </si>
  <si>
    <t>00:17:57</t>
  </si>
  <si>
    <t>D'AGOSTINI</t>
  </si>
  <si>
    <t>00:17:59</t>
  </si>
  <si>
    <t>00:18:05</t>
  </si>
  <si>
    <t>CIRCOLO CANOTTIERI ROMA</t>
  </si>
  <si>
    <t>00:18:18</t>
  </si>
  <si>
    <t>BELARDINILLI</t>
  </si>
  <si>
    <t>00:18:34</t>
  </si>
  <si>
    <t>CIOBAN</t>
  </si>
  <si>
    <t>IOAN CRISTIAN</t>
  </si>
  <si>
    <t>00:18:40</t>
  </si>
  <si>
    <t>LIJOI</t>
  </si>
  <si>
    <t>ASDS CRISAL SOVERATO</t>
  </si>
  <si>
    <t>00:18:45</t>
  </si>
  <si>
    <t>TURIN</t>
  </si>
  <si>
    <t>RODRIGO</t>
  </si>
  <si>
    <t>00:18:46</t>
  </si>
  <si>
    <t>MARFEO</t>
  </si>
  <si>
    <t>00:18:50</t>
  </si>
  <si>
    <t>WOJCIESZEK</t>
  </si>
  <si>
    <t>00:18:51</t>
  </si>
  <si>
    <t>00:18:53</t>
  </si>
  <si>
    <t>PIERONI</t>
  </si>
  <si>
    <t>00:19:20</t>
  </si>
  <si>
    <t>COVASSI</t>
  </si>
  <si>
    <t>00:19:26</t>
  </si>
  <si>
    <t>VARESI</t>
  </si>
  <si>
    <t>ATLETICA ROMA ACQUA ACETOSA</t>
  </si>
  <si>
    <t>00:19:29</t>
  </si>
  <si>
    <t>CARLONI</t>
  </si>
  <si>
    <t>00:19:30</t>
  </si>
  <si>
    <t>MANUELE</t>
  </si>
  <si>
    <t>ATAC</t>
  </si>
  <si>
    <t>00:19:32</t>
  </si>
  <si>
    <t>MASSILIANO</t>
  </si>
  <si>
    <t>00:19:48</t>
  </si>
  <si>
    <t>MARCELITTI</t>
  </si>
  <si>
    <t>ATLETICA VILLA DE SANTIS</t>
  </si>
  <si>
    <t>00:19:52</t>
  </si>
  <si>
    <t>LIONETTI</t>
  </si>
  <si>
    <t>TONY</t>
  </si>
  <si>
    <t>CLIMBING SIDE</t>
  </si>
  <si>
    <t>00:19:54</t>
  </si>
  <si>
    <t>00:19:55</t>
  </si>
  <si>
    <t>ISABELLA</t>
  </si>
  <si>
    <t>BORVI</t>
  </si>
  <si>
    <t>00:19:58</t>
  </si>
  <si>
    <t>MORANTI</t>
  </si>
  <si>
    <t>00:20:01</t>
  </si>
  <si>
    <t>00:20:05</t>
  </si>
  <si>
    <t>GUGLIELMI</t>
  </si>
  <si>
    <t>00:20:15</t>
  </si>
  <si>
    <t>SCHIAVARELLI</t>
  </si>
  <si>
    <t>ESERCITO</t>
  </si>
  <si>
    <t>00:20:16</t>
  </si>
  <si>
    <t>00:20:17</t>
  </si>
  <si>
    <t>VENANZI</t>
  </si>
  <si>
    <t>00:20:24</t>
  </si>
  <si>
    <t>VITTORIOSO</t>
  </si>
  <si>
    <t>CUS ROMATLETICA</t>
  </si>
  <si>
    <t>00:20:32</t>
  </si>
  <si>
    <t>MIGUEL</t>
  </si>
  <si>
    <t>00:20:33</t>
  </si>
  <si>
    <t>DOMINICI</t>
  </si>
  <si>
    <t>CLUB ATLETICO CENTRALE</t>
  </si>
  <si>
    <t>00:20:35</t>
  </si>
  <si>
    <t>LUCHESSA</t>
  </si>
  <si>
    <t>MAURIZO</t>
  </si>
  <si>
    <t>00:20:43</t>
  </si>
  <si>
    <t>00:20:47</t>
  </si>
  <si>
    <t>DI BONAVETURA</t>
  </si>
  <si>
    <t>A.S.D. LEPROTTI</t>
  </si>
  <si>
    <t>00:20:53</t>
  </si>
  <si>
    <t>GALEANI</t>
  </si>
  <si>
    <t>00:20:56</t>
  </si>
  <si>
    <t>VITELLA</t>
  </si>
  <si>
    <t>AMELIO</t>
  </si>
  <si>
    <t>00:21:15</t>
  </si>
  <si>
    <t>LEONELLI</t>
  </si>
  <si>
    <t>00:21:16</t>
  </si>
  <si>
    <t>ADDATI</t>
  </si>
  <si>
    <t>00:21:20</t>
  </si>
  <si>
    <t>STAMPA</t>
  </si>
  <si>
    <t>00:21:21</t>
  </si>
  <si>
    <t>CERIONI</t>
  </si>
  <si>
    <t>00:21:24</t>
  </si>
  <si>
    <t>PETROLATI</t>
  </si>
  <si>
    <t>00:21:37</t>
  </si>
  <si>
    <t>FORUM CENTER</t>
  </si>
  <si>
    <t>00:21:46</t>
  </si>
  <si>
    <t>STORCHI</t>
  </si>
  <si>
    <t>00:21:57</t>
  </si>
  <si>
    <t>ERA</t>
  </si>
  <si>
    <t>00:21:59</t>
  </si>
  <si>
    <t>STIRPE</t>
  </si>
  <si>
    <t>LBM</t>
  </si>
  <si>
    <t>00:22:03</t>
  </si>
  <si>
    <t>PENNA</t>
  </si>
  <si>
    <t>CARIRI</t>
  </si>
  <si>
    <t>00:22:07</t>
  </si>
  <si>
    <t>FAVALLI</t>
  </si>
  <si>
    <t>00:22:08</t>
  </si>
  <si>
    <t>GIANNICHEDDA</t>
  </si>
  <si>
    <t>00:22:09</t>
  </si>
  <si>
    <t>GIACINTI</t>
  </si>
  <si>
    <t>00:22:25</t>
  </si>
  <si>
    <t>CEARSUOLO</t>
  </si>
  <si>
    <t>00:22:26</t>
  </si>
  <si>
    <t>BONTEMPI</t>
  </si>
  <si>
    <t>00:22:30</t>
  </si>
  <si>
    <t>PAVONCELLO</t>
  </si>
  <si>
    <t>00:22:46</t>
  </si>
  <si>
    <t>ROVEGNO</t>
  </si>
  <si>
    <t>00:22:52</t>
  </si>
  <si>
    <t>00:22:55</t>
  </si>
  <si>
    <t>A.S. DIL. ASTERIX</t>
  </si>
  <si>
    <t>00:23:05</t>
  </si>
  <si>
    <t>FARBULLINI</t>
  </si>
  <si>
    <t>00:23:16</t>
  </si>
  <si>
    <t>ZEPPA</t>
  </si>
  <si>
    <t>00:23:45</t>
  </si>
  <si>
    <t>LIROSI</t>
  </si>
  <si>
    <t>00:23:46</t>
  </si>
  <si>
    <t>00:23:53</t>
  </si>
  <si>
    <t>DI COLA</t>
  </si>
  <si>
    <t>00:23:57</t>
  </si>
  <si>
    <t>LANAVE</t>
  </si>
  <si>
    <t>00:23:58</t>
  </si>
  <si>
    <t>RICCARDI</t>
  </si>
  <si>
    <t>00:24:01</t>
  </si>
  <si>
    <t>DI BELLA</t>
  </si>
  <si>
    <t>00:24:13</t>
  </si>
  <si>
    <t>DALGAARD</t>
  </si>
  <si>
    <t>PERNILLA</t>
  </si>
  <si>
    <t>00:24:16</t>
  </si>
  <si>
    <t>00:24:18</t>
  </si>
  <si>
    <t>DIANA</t>
  </si>
  <si>
    <t>CC ANIENE</t>
  </si>
  <si>
    <t>00:24:21</t>
  </si>
  <si>
    <t>MATARRESE</t>
  </si>
  <si>
    <t>VIGILI DEL FUOCO</t>
  </si>
  <si>
    <t>00:24:34</t>
  </si>
  <si>
    <t>DI SANTO</t>
  </si>
  <si>
    <t>DI LAUDIO</t>
  </si>
  <si>
    <t>00:24:45</t>
  </si>
  <si>
    <t>CARUSO</t>
  </si>
  <si>
    <t>LIDIA</t>
  </si>
  <si>
    <t>00:24:52</t>
  </si>
  <si>
    <t>INDRI</t>
  </si>
  <si>
    <t>00:24:59</t>
  </si>
  <si>
    <t>LUCCHETTI</t>
  </si>
  <si>
    <t>00:25:06</t>
  </si>
  <si>
    <t>DONATO</t>
  </si>
  <si>
    <t>00:25:07</t>
  </si>
  <si>
    <t>CALIFANO</t>
  </si>
  <si>
    <t>CARMINE LUCA</t>
  </si>
  <si>
    <t>G.S BANCARI ROMANI</t>
  </si>
  <si>
    <t>00:25:19</t>
  </si>
  <si>
    <t>IACOBAZZI</t>
  </si>
  <si>
    <t>00:25:30</t>
  </si>
  <si>
    <t>GAGLIARDI</t>
  </si>
  <si>
    <t>00:25:54</t>
  </si>
  <si>
    <t>00:25:58</t>
  </si>
  <si>
    <t>FASULO</t>
  </si>
  <si>
    <t>00:26:02</t>
  </si>
  <si>
    <t>LAPERA</t>
  </si>
  <si>
    <t>00:26:03</t>
  </si>
  <si>
    <t>00:26:04</t>
  </si>
  <si>
    <t>RAGOZZINO</t>
  </si>
  <si>
    <t>00:26:07</t>
  </si>
  <si>
    <t>00:26:14</t>
  </si>
  <si>
    <t>MELLILO</t>
  </si>
  <si>
    <t>00:26:15</t>
  </si>
  <si>
    <t>CASTILLO</t>
  </si>
  <si>
    <t>MILANGROS</t>
  </si>
  <si>
    <t>00:26:19</t>
  </si>
  <si>
    <t>AUTORE</t>
  </si>
  <si>
    <t>00:26:21</t>
  </si>
  <si>
    <t>AZZONE</t>
  </si>
  <si>
    <t>00:26:39</t>
  </si>
  <si>
    <t>VOTANO</t>
  </si>
  <si>
    <t>00:26:44</t>
  </si>
  <si>
    <t>DI SAVERIO</t>
  </si>
  <si>
    <t>00:26:47</t>
  </si>
  <si>
    <t>MACCHEGGIANI CARPARO</t>
  </si>
  <si>
    <t>GIULIA</t>
  </si>
  <si>
    <t>00:26:54</t>
  </si>
  <si>
    <t>PIROLI</t>
  </si>
  <si>
    <t>ELENORA</t>
  </si>
  <si>
    <t>00:27:12</t>
  </si>
  <si>
    <t>COCHI</t>
  </si>
  <si>
    <t>A.S.I. ATLETICA ROMA</t>
  </si>
  <si>
    <t>00:27:32</t>
  </si>
  <si>
    <t>ARTALE</t>
  </si>
  <si>
    <t>ENEA</t>
  </si>
  <si>
    <t>00:28:11</t>
  </si>
  <si>
    <t>SARCINELLA</t>
  </si>
  <si>
    <t>00:28:18</t>
  </si>
  <si>
    <t>GIANPOALI</t>
  </si>
  <si>
    <t>00:28:20</t>
  </si>
  <si>
    <t>POMPILI</t>
  </si>
  <si>
    <t>GSD K42ROMA</t>
  </si>
  <si>
    <t>00:28:21</t>
  </si>
  <si>
    <t>LAURETI</t>
  </si>
  <si>
    <t>00:28:23</t>
  </si>
  <si>
    <t>FERRI</t>
  </si>
  <si>
    <t>MARIA ANTONELLA</t>
  </si>
  <si>
    <t>RETI RUNNERS</t>
  </si>
  <si>
    <t>00:28:28</t>
  </si>
  <si>
    <t>FILIERI</t>
  </si>
  <si>
    <t>00:28:36</t>
  </si>
  <si>
    <t>LARUFFA</t>
  </si>
  <si>
    <t>00:28:45</t>
  </si>
  <si>
    <t>CESARINI</t>
  </si>
  <si>
    <t>NICOLETTA</t>
  </si>
  <si>
    <t>00:28:56</t>
  </si>
  <si>
    <t>POLISPORTIVA MORANDI</t>
  </si>
  <si>
    <t>00:29:05</t>
  </si>
  <si>
    <t>00:29:08</t>
  </si>
  <si>
    <t>PESUCCI</t>
  </si>
  <si>
    <t>VILLA ANIENE</t>
  </si>
  <si>
    <t>00:29:29</t>
  </si>
  <si>
    <t>LIPPA</t>
  </si>
  <si>
    <t>00:29:30</t>
  </si>
  <si>
    <t>CIANI</t>
  </si>
  <si>
    <t>00:29:31</t>
  </si>
  <si>
    <t>FERRONE</t>
  </si>
  <si>
    <t>00:29:41</t>
  </si>
  <si>
    <t>LAURENTI</t>
  </si>
  <si>
    <t>00:30:16</t>
  </si>
  <si>
    <t>MM80</t>
  </si>
  <si>
    <t>00:30:19</t>
  </si>
  <si>
    <t>VERUCCI</t>
  </si>
  <si>
    <t>00:30:33</t>
  </si>
  <si>
    <t>FRANCAVILLA</t>
  </si>
  <si>
    <t>ORLANDO</t>
  </si>
  <si>
    <t>MURIES</t>
  </si>
  <si>
    <t>00:30:34</t>
  </si>
  <si>
    <t>PENCO</t>
  </si>
  <si>
    <t>DEBORA</t>
  </si>
  <si>
    <t>DUE PONTI</t>
  </si>
  <si>
    <t>00:31:10</t>
  </si>
  <si>
    <t>PENTERIANI</t>
  </si>
  <si>
    <t>00:31:39</t>
  </si>
  <si>
    <t>VOLPI</t>
  </si>
  <si>
    <t>00:32:55</t>
  </si>
  <si>
    <t>RAFELE</t>
  </si>
  <si>
    <t>INNOCENZA</t>
  </si>
  <si>
    <t>SSI</t>
  </si>
  <si>
    <t>00:32:57</t>
  </si>
  <si>
    <t>PACIOTTI</t>
  </si>
  <si>
    <t>00:34:56</t>
  </si>
  <si>
    <t>00:35:09</t>
  </si>
  <si>
    <t>00:36:38</t>
  </si>
  <si>
    <t>ZANOTTI</t>
  </si>
  <si>
    <t>AGNESE</t>
  </si>
  <si>
    <t>00:37:11</t>
  </si>
  <si>
    <t>LIBERATORE</t>
  </si>
  <si>
    <t>00:37:12</t>
  </si>
  <si>
    <t>MADONNA</t>
  </si>
  <si>
    <t>00:37:29</t>
  </si>
  <si>
    <t>BRANCATO</t>
  </si>
  <si>
    <t>00:37:42</t>
  </si>
  <si>
    <t>MARUCCI</t>
  </si>
  <si>
    <t>00:37:49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</si>
  <si>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</si>
  <si>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</si>
  <si>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</si>
  <si>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</si>
  <si>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</si>
  <si>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</si>
  <si>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</si>
  <si>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</si>
  <si>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</si>
  <si>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</si>
  <si>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</si>
  <si>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</si>
  <si>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</si>
  <si>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</si>
  <si>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</si>
  <si>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</si>
  <si>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</si>
  <si>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PAOLO</t>
  </si>
  <si>
    <t>MASSIMO</t>
  </si>
  <si>
    <t>LUCIANO</t>
  </si>
  <si>
    <t>GIANLUCA</t>
  </si>
  <si>
    <t>ALBERTO</t>
  </si>
  <si>
    <t>FABRIZIO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</si>
  <si>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</si>
  <si>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</si>
  <si>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</si>
  <si>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</si>
  <si>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</si>
  <si>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</si>
  <si>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</si>
  <si>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</si>
  <si>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</si>
  <si>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</si>
  <si>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</si>
  <si>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ANDREA</t>
  </si>
  <si>
    <t>MASSIMILIANO</t>
  </si>
  <si>
    <t>MARCELLO</t>
  </si>
  <si>
    <t>VINCENZO</t>
  </si>
  <si>
    <t>DAVIDE</t>
  </si>
  <si>
    <t>MARIO</t>
  </si>
  <si>
    <t>SANDRO</t>
  </si>
  <si>
    <t>MICHELE</t>
  </si>
  <si>
    <t>ROBERTA</t>
  </si>
  <si>
    <t>ANGELO</t>
  </si>
  <si>
    <t>FAUSTO</t>
  </si>
  <si>
    <t>ARMANDO</t>
  </si>
  <si>
    <t>LEONARDO</t>
  </si>
  <si>
    <t>SERGIO</t>
  </si>
  <si>
    <t>GIANCARLO</t>
  </si>
  <si>
    <t>GIULIANO</t>
  </si>
  <si>
    <t>ALESSANDRA</t>
  </si>
  <si>
    <t>RICCI</t>
  </si>
  <si>
    <t>LAURA</t>
  </si>
  <si>
    <t>ANNA MARIA</t>
  </si>
  <si>
    <t>IANNOTTA</t>
  </si>
  <si>
    <t>STEFANIA</t>
  </si>
  <si>
    <t>ALFONSO</t>
  </si>
  <si>
    <t>FILIPPO</t>
  </si>
  <si>
    <t>OSVALDO</t>
  </si>
  <si>
    <t>BUCCI</t>
  </si>
  <si>
    <t>MM35</t>
  </si>
  <si>
    <t>DANIELE</t>
  </si>
  <si>
    <t>GRILLO</t>
  </si>
  <si>
    <t>MM40</t>
  </si>
  <si>
    <t>MM45</t>
  </si>
  <si>
    <t>MF40</t>
  </si>
  <si>
    <t>MM55</t>
  </si>
  <si>
    <t>ETTORE</t>
  </si>
  <si>
    <t>MM50</t>
  </si>
  <si>
    <t>SCAVO 2000</t>
  </si>
  <si>
    <t>BRUNO</t>
  </si>
  <si>
    <t>S.S. LAZIO ATLETICA</t>
  </si>
  <si>
    <t>PAPA</t>
  </si>
  <si>
    <t>GABRIELLI</t>
  </si>
  <si>
    <t>MF35</t>
  </si>
  <si>
    <t>MM60</t>
  </si>
  <si>
    <t>DANIELA</t>
  </si>
  <si>
    <t>MM65</t>
  </si>
  <si>
    <t>VALERIO</t>
  </si>
  <si>
    <t>MF50</t>
  </si>
  <si>
    <t>MF45</t>
  </si>
  <si>
    <t>A.S.D. ATLETICA PEGASO</t>
  </si>
  <si>
    <t>MF55</t>
  </si>
  <si>
    <t>GIORGIO</t>
  </si>
  <si>
    <t>ASTRA ROMA</t>
  </si>
  <si>
    <t>AGNOLI</t>
  </si>
  <si>
    <t>RENZO</t>
  </si>
  <si>
    <t>UISP</t>
  </si>
  <si>
    <t>EWA</t>
  </si>
  <si>
    <t>PODISTI MARATONA DI ROMA</t>
  </si>
  <si>
    <t>SANTINI</t>
  </si>
  <si>
    <t>STABILE</t>
  </si>
  <si>
    <t>ANNALISA</t>
  </si>
  <si>
    <t>ROSA</t>
  </si>
  <si>
    <t>LIBERO</t>
  </si>
  <si>
    <t>MARIANI</t>
  </si>
  <si>
    <t>DARIO</t>
  </si>
  <si>
    <t>LUANA</t>
  </si>
  <si>
    <t>MF60</t>
  </si>
  <si>
    <t>MF65</t>
  </si>
  <si>
    <t>PIERINO</t>
  </si>
  <si>
    <t>ILARIA</t>
  </si>
  <si>
    <t>UGOLINI</t>
  </si>
  <si>
    <t>DI CESARE</t>
  </si>
  <si>
    <t>CRISTINA</t>
  </si>
  <si>
    <t>LUCARELLI</t>
  </si>
  <si>
    <t>GAETANO</t>
  </si>
  <si>
    <t>GIUSEPPINA</t>
  </si>
  <si>
    <t>MARIA TERESA</t>
  </si>
  <si>
    <t>TIZIANA</t>
  </si>
  <si>
    <t>SANDRA</t>
  </si>
  <si>
    <t>MARIA ANTONIETTA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</si>
</sst>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vertical="center"/>
    </xf>
    <xf numFmtId="49" fontId="12" fillId="4" borderId="2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3" customWidth="1"/>
    <col min="2" max="2" width="20.7109375" style="0" customWidth="1"/>
    <col min="3" max="3" width="22.8515625" style="0" bestFit="1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3" customWidth="1"/>
  </cols>
  <sheetData>
    <row r="1" spans="1:9" ht="24.75" customHeight="1">
      <c r="A1" s="19" t="s">
        <v>15</v>
      </c>
      <c r="B1" s="20"/>
      <c r="C1" s="20"/>
      <c r="D1" s="20"/>
      <c r="E1" s="20"/>
      <c r="F1" s="20"/>
      <c r="G1" s="21"/>
      <c r="H1" s="21"/>
      <c r="I1" s="22"/>
    </row>
    <row r="2" spans="1:9" ht="24.75" customHeight="1">
      <c r="A2" s="23" t="s">
        <v>16</v>
      </c>
      <c r="B2" s="24"/>
      <c r="C2" s="24"/>
      <c r="D2" s="24"/>
      <c r="E2" s="24"/>
      <c r="F2" s="24"/>
      <c r="G2" s="25"/>
      <c r="H2" s="13" t="s">
        <v>289</v>
      </c>
      <c r="I2" s="14">
        <v>5</v>
      </c>
    </row>
    <row r="3" spans="1:9" ht="37.5" customHeight="1">
      <c r="A3" s="11" t="s">
        <v>290</v>
      </c>
      <c r="B3" s="7" t="s">
        <v>291</v>
      </c>
      <c r="C3" s="8" t="s">
        <v>292</v>
      </c>
      <c r="D3" s="8" t="s">
        <v>293</v>
      </c>
      <c r="E3" s="9" t="s">
        <v>294</v>
      </c>
      <c r="F3" s="10" t="s">
        <v>295</v>
      </c>
      <c r="G3" s="10" t="s">
        <v>296</v>
      </c>
      <c r="H3" s="12" t="s">
        <v>297</v>
      </c>
      <c r="I3" s="12" t="s">
        <v>298</v>
      </c>
    </row>
    <row r="4" spans="1:9" s="1" customFormat="1" ht="15" customHeight="1">
      <c r="A4" s="4">
        <v>1</v>
      </c>
      <c r="B4" s="41" t="s">
        <v>17</v>
      </c>
      <c r="C4" s="41" t="s">
        <v>306</v>
      </c>
      <c r="D4" s="42" t="s">
        <v>353</v>
      </c>
      <c r="E4" s="41" t="s">
        <v>18</v>
      </c>
      <c r="F4" s="42" t="s">
        <v>19</v>
      </c>
      <c r="G4" s="4" t="str">
        <f aca="true" t="shared" si="0" ref="G4:G67">TEXT(INT((HOUR(F4)*3600+MINUTE(F4)*60+SECOND(F4))/$I$2/60),"0")&amp;"."&amp;TEXT(MOD((HOUR(F4)*3600+MINUTE(F4)*60+SECOND(F4))/$I$2,60),"00")&amp;"/km"</f>
        <v>3.24/km</v>
      </c>
      <c r="H4" s="38">
        <f aca="true" t="shared" si="1" ref="H4:H25">F4-$F$4</f>
        <v>0</v>
      </c>
      <c r="I4" s="38">
        <f>F4-INDEX($F$4:$F$122,MATCH(D4,$D$4:$D$122,0))</f>
        <v>0</v>
      </c>
    </row>
    <row r="5" spans="1:9" s="1" customFormat="1" ht="15" customHeight="1">
      <c r="A5" s="5">
        <v>2</v>
      </c>
      <c r="B5" s="43" t="s">
        <v>20</v>
      </c>
      <c r="C5" s="43" t="s">
        <v>301</v>
      </c>
      <c r="D5" s="44" t="s">
        <v>353</v>
      </c>
      <c r="E5" s="43" t="s">
        <v>21</v>
      </c>
      <c r="F5" s="44" t="s">
        <v>22</v>
      </c>
      <c r="G5" s="5" t="str">
        <f t="shared" si="0"/>
        <v>3.30/km</v>
      </c>
      <c r="H5" s="39">
        <f t="shared" si="1"/>
        <v>0.0003240740740740756</v>
      </c>
      <c r="I5" s="39">
        <f>F5-INDEX($F$4:$F$122,MATCH(D5,$D$4:$D$122,0))</f>
        <v>0.0003240740740740756</v>
      </c>
    </row>
    <row r="6" spans="1:9" s="1" customFormat="1" ht="15" customHeight="1">
      <c r="A6" s="5">
        <v>3</v>
      </c>
      <c r="B6" s="43" t="s">
        <v>23</v>
      </c>
      <c r="C6" s="43" t="s">
        <v>318</v>
      </c>
      <c r="D6" s="44" t="s">
        <v>349</v>
      </c>
      <c r="E6" s="43" t="s">
        <v>7</v>
      </c>
      <c r="F6" s="44" t="s">
        <v>24</v>
      </c>
      <c r="G6" s="5" t="str">
        <f t="shared" si="0"/>
        <v>3.35/km</v>
      </c>
      <c r="H6" s="39">
        <f t="shared" si="1"/>
        <v>0.0006481481481481477</v>
      </c>
      <c r="I6" s="39">
        <f>F6-INDEX($F$4:$F$122,MATCH(D6,$D$4:$D$122,0))</f>
        <v>0</v>
      </c>
    </row>
    <row r="7" spans="1:9" s="1" customFormat="1" ht="15" customHeight="1">
      <c r="A7" s="5">
        <v>4</v>
      </c>
      <c r="B7" s="43" t="s">
        <v>25</v>
      </c>
      <c r="C7" s="43" t="s">
        <v>350</v>
      </c>
      <c r="D7" s="44" t="s">
        <v>0</v>
      </c>
      <c r="E7" s="43" t="s">
        <v>18</v>
      </c>
      <c r="F7" s="44" t="s">
        <v>26</v>
      </c>
      <c r="G7" s="5" t="str">
        <f t="shared" si="0"/>
        <v>3.36/km</v>
      </c>
      <c r="H7" s="39">
        <f t="shared" si="1"/>
        <v>0.0006712962962962966</v>
      </c>
      <c r="I7" s="39">
        <f>F7-INDEX($F$4:$F$122,MATCH(D7,$D$4:$D$122,0))</f>
        <v>0</v>
      </c>
    </row>
    <row r="8" spans="1:9" s="1" customFormat="1" ht="15" customHeight="1">
      <c r="A8" s="5">
        <v>5</v>
      </c>
      <c r="B8" s="43" t="s">
        <v>1</v>
      </c>
      <c r="C8" s="43" t="s">
        <v>313</v>
      </c>
      <c r="D8" s="44" t="s">
        <v>353</v>
      </c>
      <c r="E8" s="43" t="s">
        <v>18</v>
      </c>
      <c r="F8" s="44" t="s">
        <v>27</v>
      </c>
      <c r="G8" s="5" t="str">
        <f t="shared" si="0"/>
        <v>3.37/km</v>
      </c>
      <c r="H8" s="39">
        <f t="shared" si="1"/>
        <v>0.0007407407407407415</v>
      </c>
      <c r="I8" s="39">
        <f>F8-INDEX($F$4:$F$122,MATCH(D8,$D$4:$D$122,0))</f>
        <v>0.0007407407407407415</v>
      </c>
    </row>
    <row r="9" spans="1:9" s="1" customFormat="1" ht="15" customHeight="1">
      <c r="A9" s="5">
        <v>6</v>
      </c>
      <c r="B9" s="43" t="s">
        <v>4</v>
      </c>
      <c r="C9" s="43" t="s">
        <v>301</v>
      </c>
      <c r="D9" s="44" t="s">
        <v>352</v>
      </c>
      <c r="E9" s="43" t="s">
        <v>28</v>
      </c>
      <c r="F9" s="44" t="s">
        <v>29</v>
      </c>
      <c r="G9" s="5" t="str">
        <f t="shared" si="0"/>
        <v>3.40/km</v>
      </c>
      <c r="H9" s="39">
        <f t="shared" si="1"/>
        <v>0.0008912037037037048</v>
      </c>
      <c r="I9" s="39">
        <f>F9-INDEX($F$4:$F$122,MATCH(D9,$D$4:$D$122,0))</f>
        <v>0</v>
      </c>
    </row>
    <row r="10" spans="1:9" s="1" customFormat="1" ht="15" customHeight="1">
      <c r="A10" s="15">
        <v>7</v>
      </c>
      <c r="B10" s="47" t="s">
        <v>30</v>
      </c>
      <c r="C10" s="47" t="s">
        <v>301</v>
      </c>
      <c r="D10" s="48" t="s">
        <v>352</v>
      </c>
      <c r="E10" s="47" t="s">
        <v>300</v>
      </c>
      <c r="F10" s="48" t="s">
        <v>31</v>
      </c>
      <c r="G10" s="15" t="str">
        <f t="shared" si="0"/>
        <v>3.43/km</v>
      </c>
      <c r="H10" s="16">
        <f t="shared" si="1"/>
        <v>0.0010763888888888906</v>
      </c>
      <c r="I10" s="16">
        <f>F10-INDEX($F$4:$F$122,MATCH(D10,$D$4:$D$122,0))</f>
        <v>0.0001851851851851858</v>
      </c>
    </row>
    <row r="11" spans="1:9" s="1" customFormat="1" ht="15" customHeight="1">
      <c r="A11" s="5">
        <v>8</v>
      </c>
      <c r="B11" s="43" t="s">
        <v>32</v>
      </c>
      <c r="C11" s="43" t="s">
        <v>33</v>
      </c>
      <c r="D11" s="44" t="s">
        <v>353</v>
      </c>
      <c r="E11" s="43" t="s">
        <v>21</v>
      </c>
      <c r="F11" s="44" t="s">
        <v>34</v>
      </c>
      <c r="G11" s="5" t="str">
        <f t="shared" si="0"/>
        <v>3.44/km</v>
      </c>
      <c r="H11" s="39">
        <f t="shared" si="1"/>
        <v>0.0011458333333333338</v>
      </c>
      <c r="I11" s="39">
        <f>F11-INDEX($F$4:$F$122,MATCH(D11,$D$4:$D$122,0))</f>
        <v>0.0011458333333333338</v>
      </c>
    </row>
    <row r="12" spans="1:9" s="1" customFormat="1" ht="15" customHeight="1">
      <c r="A12" s="5">
        <v>9</v>
      </c>
      <c r="B12" s="43" t="s">
        <v>35</v>
      </c>
      <c r="C12" s="43" t="s">
        <v>313</v>
      </c>
      <c r="D12" s="44" t="s">
        <v>0</v>
      </c>
      <c r="E12" s="43" t="s">
        <v>36</v>
      </c>
      <c r="F12" s="44" t="s">
        <v>37</v>
      </c>
      <c r="G12" s="5" t="str">
        <f t="shared" si="0"/>
        <v>3.45/km</v>
      </c>
      <c r="H12" s="39">
        <f t="shared" si="1"/>
        <v>0.001203703703703705</v>
      </c>
      <c r="I12" s="39">
        <f>F12-INDEX($F$4:$F$122,MATCH(D12,$D$4:$D$122,0))</f>
        <v>0.0005324074074074085</v>
      </c>
    </row>
    <row r="13" spans="1:9" s="1" customFormat="1" ht="15" customHeight="1">
      <c r="A13" s="5">
        <v>10</v>
      </c>
      <c r="B13" s="43" t="s">
        <v>38</v>
      </c>
      <c r="C13" s="43" t="s">
        <v>39</v>
      </c>
      <c r="D13" s="44" t="s">
        <v>357</v>
      </c>
      <c r="E13" s="43" t="s">
        <v>21</v>
      </c>
      <c r="F13" s="44" t="s">
        <v>40</v>
      </c>
      <c r="G13" s="5" t="str">
        <f t="shared" si="0"/>
        <v>3.45/km</v>
      </c>
      <c r="H13" s="39">
        <f t="shared" si="1"/>
        <v>0.0012152777777777787</v>
      </c>
      <c r="I13" s="39">
        <f>F13-INDEX($F$4:$F$122,MATCH(D13,$D$4:$D$122,0))</f>
        <v>0</v>
      </c>
    </row>
    <row r="14" spans="1:9" s="1" customFormat="1" ht="15" customHeight="1">
      <c r="A14" s="15">
        <v>11</v>
      </c>
      <c r="B14" s="47" t="s">
        <v>41</v>
      </c>
      <c r="C14" s="47" t="s">
        <v>317</v>
      </c>
      <c r="D14" s="48" t="s">
        <v>0</v>
      </c>
      <c r="E14" s="47" t="s">
        <v>300</v>
      </c>
      <c r="F14" s="48" t="s">
        <v>42</v>
      </c>
      <c r="G14" s="15" t="str">
        <f t="shared" si="0"/>
        <v>3.46/km</v>
      </c>
      <c r="H14" s="16">
        <f t="shared" si="1"/>
        <v>0.0012615740740740747</v>
      </c>
      <c r="I14" s="16">
        <f>F14-INDEX($F$4:$F$122,MATCH(D14,$D$4:$D$122,0))</f>
        <v>0.0005902777777777781</v>
      </c>
    </row>
    <row r="15" spans="1:9" s="1" customFormat="1" ht="15" customHeight="1">
      <c r="A15" s="5">
        <v>12</v>
      </c>
      <c r="B15" s="43" t="s">
        <v>43</v>
      </c>
      <c r="C15" s="43" t="s">
        <v>377</v>
      </c>
      <c r="D15" s="44" t="s">
        <v>354</v>
      </c>
      <c r="E15" s="43" t="s">
        <v>2</v>
      </c>
      <c r="F15" s="44" t="s">
        <v>44</v>
      </c>
      <c r="G15" s="5" t="str">
        <f t="shared" si="0"/>
        <v>3.46/km</v>
      </c>
      <c r="H15" s="39">
        <f t="shared" si="1"/>
        <v>0.00127314814814815</v>
      </c>
      <c r="I15" s="39">
        <f>F15-INDEX($F$4:$F$122,MATCH(D15,$D$4:$D$122,0))</f>
        <v>0</v>
      </c>
    </row>
    <row r="16" spans="1:9" s="1" customFormat="1" ht="15" customHeight="1">
      <c r="A16" s="5">
        <v>13</v>
      </c>
      <c r="B16" s="43" t="s">
        <v>11</v>
      </c>
      <c r="C16" s="43" t="s">
        <v>306</v>
      </c>
      <c r="D16" s="44" t="s">
        <v>352</v>
      </c>
      <c r="E16" s="43" t="s">
        <v>18</v>
      </c>
      <c r="F16" s="44" t="s">
        <v>45</v>
      </c>
      <c r="G16" s="5" t="str">
        <f t="shared" si="0"/>
        <v>3.47/km</v>
      </c>
      <c r="H16" s="39">
        <f t="shared" si="1"/>
        <v>0.0012962962962962971</v>
      </c>
      <c r="I16" s="39">
        <f>F16-INDEX($F$4:$F$122,MATCH(D16,$D$4:$D$122,0))</f>
        <v>0.0004050925925925923</v>
      </c>
    </row>
    <row r="17" spans="1:9" s="1" customFormat="1" ht="15" customHeight="1">
      <c r="A17" s="5">
        <v>14</v>
      </c>
      <c r="B17" s="43" t="s">
        <v>46</v>
      </c>
      <c r="C17" s="43" t="s">
        <v>375</v>
      </c>
      <c r="D17" s="44" t="s">
        <v>357</v>
      </c>
      <c r="E17" s="43" t="s">
        <v>373</v>
      </c>
      <c r="F17" s="44" t="s">
        <v>47</v>
      </c>
      <c r="G17" s="5" t="str">
        <f t="shared" si="0"/>
        <v>3.52/km</v>
      </c>
      <c r="H17" s="39">
        <f t="shared" si="1"/>
        <v>0.0016087962962962957</v>
      </c>
      <c r="I17" s="39">
        <f>F17-INDEX($F$4:$F$122,MATCH(D17,$D$4:$D$122,0))</f>
        <v>0.000393518518518517</v>
      </c>
    </row>
    <row r="18" spans="1:9" s="1" customFormat="1" ht="15" customHeight="1">
      <c r="A18" s="5">
        <v>15</v>
      </c>
      <c r="B18" s="43" t="s">
        <v>48</v>
      </c>
      <c r="C18" s="43" t="s">
        <v>329</v>
      </c>
      <c r="D18" s="44" t="s">
        <v>357</v>
      </c>
      <c r="E18" s="43" t="s">
        <v>18</v>
      </c>
      <c r="F18" s="44" t="s">
        <v>49</v>
      </c>
      <c r="G18" s="5" t="str">
        <f t="shared" si="0"/>
        <v>3.53/km</v>
      </c>
      <c r="H18" s="39">
        <f t="shared" si="1"/>
        <v>0.0016782407407407423</v>
      </c>
      <c r="I18" s="39">
        <f>F18-INDEX($F$4:$F$122,MATCH(D18,$D$4:$D$122,0))</f>
        <v>0.00046296296296296363</v>
      </c>
    </row>
    <row r="19" spans="1:9" s="1" customFormat="1" ht="15" customHeight="1">
      <c r="A19" s="5">
        <v>16</v>
      </c>
      <c r="B19" s="43" t="s">
        <v>50</v>
      </c>
      <c r="C19" s="43" t="s">
        <v>306</v>
      </c>
      <c r="D19" s="44" t="s">
        <v>0</v>
      </c>
      <c r="E19" s="43" t="s">
        <v>51</v>
      </c>
      <c r="F19" s="44" t="s">
        <v>52</v>
      </c>
      <c r="G19" s="5" t="str">
        <f t="shared" si="0"/>
        <v>3.54/km</v>
      </c>
      <c r="H19" s="39">
        <f t="shared" si="1"/>
        <v>0.0017129629629629647</v>
      </c>
      <c r="I19" s="39">
        <f>F19-INDEX($F$4:$F$122,MATCH(D19,$D$4:$D$122,0))</f>
        <v>0.0010416666666666682</v>
      </c>
    </row>
    <row r="20" spans="1:9" s="1" customFormat="1" ht="15" customHeight="1">
      <c r="A20" s="5">
        <v>17</v>
      </c>
      <c r="B20" s="43" t="s">
        <v>53</v>
      </c>
      <c r="C20" s="43" t="s">
        <v>321</v>
      </c>
      <c r="D20" s="44" t="s">
        <v>349</v>
      </c>
      <c r="E20" s="43" t="s">
        <v>373</v>
      </c>
      <c r="F20" s="44" t="s">
        <v>54</v>
      </c>
      <c r="G20" s="5" t="str">
        <f t="shared" si="0"/>
        <v>3.54/km</v>
      </c>
      <c r="H20" s="39">
        <f t="shared" si="1"/>
        <v>0.0017245370370370383</v>
      </c>
      <c r="I20" s="39">
        <f>F20-INDEX($F$4:$F$122,MATCH(D20,$D$4:$D$122,0))</f>
        <v>0.0010763888888888906</v>
      </c>
    </row>
    <row r="21" spans="1:9" s="1" customFormat="1" ht="15" customHeight="1">
      <c r="A21" s="5">
        <v>18</v>
      </c>
      <c r="B21" s="43" t="s">
        <v>351</v>
      </c>
      <c r="C21" s="43" t="s">
        <v>55</v>
      </c>
      <c r="D21" s="44" t="s">
        <v>349</v>
      </c>
      <c r="E21" s="43" t="s">
        <v>56</v>
      </c>
      <c r="F21" s="44" t="s">
        <v>57</v>
      </c>
      <c r="G21" s="5" t="str">
        <f t="shared" si="0"/>
        <v>3.54/km</v>
      </c>
      <c r="H21" s="39">
        <f t="shared" si="1"/>
        <v>0.0017476851851851872</v>
      </c>
      <c r="I21" s="39">
        <f>F21-INDEX($F$4:$F$122,MATCH(D21,$D$4:$D$122,0))</f>
        <v>0.0010995370370370395</v>
      </c>
    </row>
    <row r="22" spans="1:9" s="1" customFormat="1" ht="15" customHeight="1">
      <c r="A22" s="5">
        <v>19</v>
      </c>
      <c r="B22" s="43" t="s">
        <v>340</v>
      </c>
      <c r="C22" s="43" t="s">
        <v>58</v>
      </c>
      <c r="D22" s="44" t="s">
        <v>352</v>
      </c>
      <c r="E22" s="43" t="s">
        <v>358</v>
      </c>
      <c r="F22" s="44" t="s">
        <v>59</v>
      </c>
      <c r="G22" s="5" t="str">
        <f t="shared" si="0"/>
        <v>3.58/km</v>
      </c>
      <c r="H22" s="39">
        <f aca="true" t="shared" si="2" ref="H22:H85">F22-$F$4</f>
        <v>0.0019328703703703713</v>
      </c>
      <c r="I22" s="39">
        <f aca="true" t="shared" si="3" ref="I22:I85">F22-INDEX($F$4:$F$122,MATCH(D22,$D$4:$D$122,0))</f>
        <v>0.0010416666666666664</v>
      </c>
    </row>
    <row r="23" spans="1:9" s="1" customFormat="1" ht="15" customHeight="1">
      <c r="A23" s="5">
        <v>20</v>
      </c>
      <c r="B23" s="43" t="s">
        <v>60</v>
      </c>
      <c r="C23" s="43" t="s">
        <v>303</v>
      </c>
      <c r="D23" s="44" t="s">
        <v>352</v>
      </c>
      <c r="E23" s="43" t="s">
        <v>61</v>
      </c>
      <c r="F23" s="44" t="s">
        <v>62</v>
      </c>
      <c r="G23" s="5" t="str">
        <f t="shared" si="0"/>
        <v>3.58/km</v>
      </c>
      <c r="H23" s="39">
        <f t="shared" si="2"/>
        <v>0.001979166666666669</v>
      </c>
      <c r="I23" s="39">
        <f t="shared" si="3"/>
        <v>0.0010879629629629642</v>
      </c>
    </row>
    <row r="24" spans="1:9" s="1" customFormat="1" ht="15" customHeight="1">
      <c r="A24" s="5">
        <v>21</v>
      </c>
      <c r="B24" s="43" t="s">
        <v>63</v>
      </c>
      <c r="C24" s="43" t="s">
        <v>64</v>
      </c>
      <c r="D24" s="44" t="s">
        <v>349</v>
      </c>
      <c r="E24" s="43" t="s">
        <v>65</v>
      </c>
      <c r="F24" s="44" t="s">
        <v>66</v>
      </c>
      <c r="G24" s="5" t="str">
        <f t="shared" si="0"/>
        <v>3.59/km</v>
      </c>
      <c r="H24" s="39">
        <f t="shared" si="2"/>
        <v>0.002002314814814816</v>
      </c>
      <c r="I24" s="39">
        <f t="shared" si="3"/>
        <v>0.0013541666666666684</v>
      </c>
    </row>
    <row r="25" spans="1:9" s="1" customFormat="1" ht="15" customHeight="1">
      <c r="A25" s="5">
        <v>22</v>
      </c>
      <c r="B25" s="43" t="s">
        <v>343</v>
      </c>
      <c r="C25" s="43" t="s">
        <v>324</v>
      </c>
      <c r="D25" s="44" t="s">
        <v>352</v>
      </c>
      <c r="E25" s="43" t="s">
        <v>360</v>
      </c>
      <c r="F25" s="44" t="s">
        <v>67</v>
      </c>
      <c r="G25" s="5" t="str">
        <f t="shared" si="0"/>
        <v>3.59/km</v>
      </c>
      <c r="H25" s="39">
        <f t="shared" si="2"/>
        <v>0.0020138888888888914</v>
      </c>
      <c r="I25" s="39">
        <f t="shared" si="3"/>
        <v>0.0011226851851851866</v>
      </c>
    </row>
    <row r="26" spans="1:9" ht="15" customHeight="1">
      <c r="A26" s="5">
        <v>23</v>
      </c>
      <c r="B26" s="43" t="s">
        <v>68</v>
      </c>
      <c r="C26" s="43" t="s">
        <v>333</v>
      </c>
      <c r="D26" s="44" t="s">
        <v>352</v>
      </c>
      <c r="E26" s="43" t="s">
        <v>373</v>
      </c>
      <c r="F26" s="44" t="s">
        <v>67</v>
      </c>
      <c r="G26" s="5" t="str">
        <f t="shared" si="0"/>
        <v>3.59/km</v>
      </c>
      <c r="H26" s="39">
        <f t="shared" si="2"/>
        <v>0.0020138888888888914</v>
      </c>
      <c r="I26" s="39">
        <f t="shared" si="3"/>
        <v>0.0011226851851851866</v>
      </c>
    </row>
    <row r="27" spans="1:9" ht="15" customHeight="1">
      <c r="A27" s="5">
        <v>24</v>
      </c>
      <c r="B27" s="43" t="s">
        <v>69</v>
      </c>
      <c r="C27" s="43" t="s">
        <v>319</v>
      </c>
      <c r="D27" s="44" t="s">
        <v>353</v>
      </c>
      <c r="E27" s="43" t="s">
        <v>21</v>
      </c>
      <c r="F27" s="44" t="s">
        <v>70</v>
      </c>
      <c r="G27" s="5" t="str">
        <f t="shared" si="0"/>
        <v>3.60/km</v>
      </c>
      <c r="H27" s="39">
        <f t="shared" si="2"/>
        <v>0.0020486111111111104</v>
      </c>
      <c r="I27" s="39">
        <f t="shared" si="3"/>
        <v>0.0020486111111111104</v>
      </c>
    </row>
    <row r="28" spans="1:9" ht="15" customHeight="1">
      <c r="A28" s="5">
        <v>25</v>
      </c>
      <c r="B28" s="43" t="s">
        <v>71</v>
      </c>
      <c r="C28" s="43" t="s">
        <v>319</v>
      </c>
      <c r="D28" s="44" t="s">
        <v>353</v>
      </c>
      <c r="E28" s="43" t="s">
        <v>18</v>
      </c>
      <c r="F28" s="44" t="s">
        <v>72</v>
      </c>
      <c r="G28" s="5" t="str">
        <f t="shared" si="0"/>
        <v>4.00/km</v>
      </c>
      <c r="H28" s="39">
        <f t="shared" si="2"/>
        <v>0.002083333333333333</v>
      </c>
      <c r="I28" s="39">
        <f t="shared" si="3"/>
        <v>0.002083333333333333</v>
      </c>
    </row>
    <row r="29" spans="1:9" ht="15" customHeight="1">
      <c r="A29" s="5">
        <v>26</v>
      </c>
      <c r="B29" s="43" t="s">
        <v>362</v>
      </c>
      <c r="C29" s="43" t="s">
        <v>344</v>
      </c>
      <c r="D29" s="44" t="s">
        <v>363</v>
      </c>
      <c r="E29" s="43" t="s">
        <v>5</v>
      </c>
      <c r="F29" s="44" t="s">
        <v>73</v>
      </c>
      <c r="G29" s="5" t="str">
        <f t="shared" si="0"/>
        <v>4.01/km</v>
      </c>
      <c r="H29" s="39">
        <f t="shared" si="2"/>
        <v>0.002129629629629629</v>
      </c>
      <c r="I29" s="39">
        <f t="shared" si="3"/>
        <v>0</v>
      </c>
    </row>
    <row r="30" spans="1:9" ht="15" customHeight="1">
      <c r="A30" s="5">
        <v>27</v>
      </c>
      <c r="B30" s="43" t="s">
        <v>74</v>
      </c>
      <c r="C30" s="43" t="s">
        <v>330</v>
      </c>
      <c r="D30" s="44" t="s">
        <v>352</v>
      </c>
      <c r="E30" s="43" t="s">
        <v>18</v>
      </c>
      <c r="F30" s="44" t="s">
        <v>75</v>
      </c>
      <c r="G30" s="5" t="str">
        <f t="shared" si="0"/>
        <v>4.03/km</v>
      </c>
      <c r="H30" s="39">
        <f t="shared" si="2"/>
        <v>0.0022453703703703715</v>
      </c>
      <c r="I30" s="39">
        <f t="shared" si="3"/>
        <v>0.0013541666666666667</v>
      </c>
    </row>
    <row r="31" spans="1:9" ht="15" customHeight="1">
      <c r="A31" s="5">
        <v>28</v>
      </c>
      <c r="B31" s="43" t="s">
        <v>76</v>
      </c>
      <c r="C31" s="43" t="s">
        <v>315</v>
      </c>
      <c r="D31" s="44" t="s">
        <v>349</v>
      </c>
      <c r="E31" s="43" t="s">
        <v>77</v>
      </c>
      <c r="F31" s="44" t="s">
        <v>78</v>
      </c>
      <c r="G31" s="5" t="str">
        <f t="shared" si="0"/>
        <v>4.03/km</v>
      </c>
      <c r="H31" s="39">
        <f t="shared" si="2"/>
        <v>0.002256944444444445</v>
      </c>
      <c r="I31" s="39">
        <f t="shared" si="3"/>
        <v>0.0016087962962962974</v>
      </c>
    </row>
    <row r="32" spans="1:9" ht="15" customHeight="1">
      <c r="A32" s="5">
        <v>29</v>
      </c>
      <c r="B32" s="43" t="s">
        <v>305</v>
      </c>
      <c r="C32" s="43" t="s">
        <v>302</v>
      </c>
      <c r="D32" s="44" t="s">
        <v>357</v>
      </c>
      <c r="E32" s="43" t="s">
        <v>18</v>
      </c>
      <c r="F32" s="44" t="s">
        <v>79</v>
      </c>
      <c r="G32" s="5" t="str">
        <f t="shared" si="0"/>
        <v>4.03/km</v>
      </c>
      <c r="H32" s="39">
        <f t="shared" si="2"/>
        <v>0.002268518518518522</v>
      </c>
      <c r="I32" s="39">
        <f t="shared" si="3"/>
        <v>0.0010532407407407435</v>
      </c>
    </row>
    <row r="33" spans="1:9" ht="15" customHeight="1">
      <c r="A33" s="15">
        <v>30</v>
      </c>
      <c r="B33" s="47" t="s">
        <v>80</v>
      </c>
      <c r="C33" s="47" t="s">
        <v>324</v>
      </c>
      <c r="D33" s="48" t="s">
        <v>352</v>
      </c>
      <c r="E33" s="47" t="s">
        <v>300</v>
      </c>
      <c r="F33" s="48" t="s">
        <v>81</v>
      </c>
      <c r="G33" s="15" t="str">
        <f t="shared" si="0"/>
        <v>4.05/km</v>
      </c>
      <c r="H33" s="16">
        <f t="shared" si="2"/>
        <v>0.002349537037037037</v>
      </c>
      <c r="I33" s="16">
        <f t="shared" si="3"/>
        <v>0.0014583333333333323</v>
      </c>
    </row>
    <row r="34" spans="1:9" ht="15" customHeight="1">
      <c r="A34" s="5">
        <v>31</v>
      </c>
      <c r="B34" s="43" t="s">
        <v>82</v>
      </c>
      <c r="C34" s="43" t="s">
        <v>310</v>
      </c>
      <c r="D34" s="44" t="s">
        <v>353</v>
      </c>
      <c r="E34" s="43" t="s">
        <v>83</v>
      </c>
      <c r="F34" s="44" t="s">
        <v>84</v>
      </c>
      <c r="G34" s="5" t="str">
        <f t="shared" si="0"/>
        <v>4.06/km</v>
      </c>
      <c r="H34" s="39">
        <f t="shared" si="2"/>
        <v>0.0024421296296296326</v>
      </c>
      <c r="I34" s="39">
        <f t="shared" si="3"/>
        <v>0.0024421296296296326</v>
      </c>
    </row>
    <row r="35" spans="1:9" ht="15" customHeight="1">
      <c r="A35" s="5">
        <v>32</v>
      </c>
      <c r="B35" s="43" t="s">
        <v>38</v>
      </c>
      <c r="C35" s="43" t="s">
        <v>85</v>
      </c>
      <c r="D35" s="44" t="s">
        <v>349</v>
      </c>
      <c r="E35" s="43" t="s">
        <v>21</v>
      </c>
      <c r="F35" s="44" t="s">
        <v>86</v>
      </c>
      <c r="G35" s="5" t="str">
        <f t="shared" si="0"/>
        <v>4.07/km</v>
      </c>
      <c r="H35" s="39">
        <f t="shared" si="2"/>
        <v>0.002453703703703706</v>
      </c>
      <c r="I35" s="39">
        <f t="shared" si="3"/>
        <v>0.0018055555555555585</v>
      </c>
    </row>
    <row r="36" spans="1:9" ht="15" customHeight="1">
      <c r="A36" s="5">
        <v>33</v>
      </c>
      <c r="B36" s="43" t="s">
        <v>87</v>
      </c>
      <c r="C36" s="43" t="s">
        <v>321</v>
      </c>
      <c r="D36" s="44" t="s">
        <v>352</v>
      </c>
      <c r="E36" s="43" t="s">
        <v>88</v>
      </c>
      <c r="F36" s="44" t="s">
        <v>89</v>
      </c>
      <c r="G36" s="5" t="str">
        <f t="shared" si="0"/>
        <v>4.07/km</v>
      </c>
      <c r="H36" s="39">
        <f t="shared" si="2"/>
        <v>0.0024768518518518533</v>
      </c>
      <c r="I36" s="39">
        <f t="shared" si="3"/>
        <v>0.0015856481481481485</v>
      </c>
    </row>
    <row r="37" spans="1:9" ht="15" customHeight="1">
      <c r="A37" s="5">
        <v>34</v>
      </c>
      <c r="B37" s="43" t="s">
        <v>90</v>
      </c>
      <c r="C37" s="43" t="s">
        <v>91</v>
      </c>
      <c r="D37" s="44" t="s">
        <v>364</v>
      </c>
      <c r="E37" s="43" t="s">
        <v>370</v>
      </c>
      <c r="F37" s="44" t="s">
        <v>92</v>
      </c>
      <c r="G37" s="5" t="str">
        <f t="shared" si="0"/>
        <v>4.09/km</v>
      </c>
      <c r="H37" s="39">
        <f t="shared" si="2"/>
        <v>0.0025694444444444436</v>
      </c>
      <c r="I37" s="39">
        <f t="shared" si="3"/>
        <v>0</v>
      </c>
    </row>
    <row r="38" spans="1:9" ht="15" customHeight="1">
      <c r="A38" s="5">
        <v>35</v>
      </c>
      <c r="B38" s="43" t="s">
        <v>9</v>
      </c>
      <c r="C38" s="43" t="s">
        <v>304</v>
      </c>
      <c r="D38" s="44" t="s">
        <v>0</v>
      </c>
      <c r="E38" s="43" t="s">
        <v>3</v>
      </c>
      <c r="F38" s="44" t="s">
        <v>93</v>
      </c>
      <c r="G38" s="5" t="str">
        <f t="shared" si="0"/>
        <v>4.09/km</v>
      </c>
      <c r="H38" s="39">
        <f t="shared" si="2"/>
        <v>0.002615740740740743</v>
      </c>
      <c r="I38" s="39">
        <f t="shared" si="3"/>
        <v>0.0019444444444444466</v>
      </c>
    </row>
    <row r="39" spans="1:9" ht="15" customHeight="1">
      <c r="A39" s="5">
        <v>36</v>
      </c>
      <c r="B39" s="43" t="s">
        <v>94</v>
      </c>
      <c r="C39" s="43" t="s">
        <v>307</v>
      </c>
      <c r="D39" s="44" t="s">
        <v>353</v>
      </c>
      <c r="E39" s="43" t="s">
        <v>95</v>
      </c>
      <c r="F39" s="44" t="s">
        <v>96</v>
      </c>
      <c r="G39" s="5" t="str">
        <f t="shared" si="0"/>
        <v>4.11/km</v>
      </c>
      <c r="H39" s="39">
        <f t="shared" si="2"/>
        <v>0.0026851851851851863</v>
      </c>
      <c r="I39" s="39">
        <f t="shared" si="3"/>
        <v>0.0026851851851851863</v>
      </c>
    </row>
    <row r="40" spans="1:9" ht="15" customHeight="1">
      <c r="A40" s="15">
        <v>37</v>
      </c>
      <c r="B40" s="47" t="s">
        <v>97</v>
      </c>
      <c r="C40" s="47" t="s">
        <v>320</v>
      </c>
      <c r="D40" s="48" t="s">
        <v>352</v>
      </c>
      <c r="E40" s="47" t="s">
        <v>300</v>
      </c>
      <c r="F40" s="48" t="s">
        <v>98</v>
      </c>
      <c r="G40" s="15" t="str">
        <f t="shared" si="0"/>
        <v>4.11/km</v>
      </c>
      <c r="H40" s="16">
        <f t="shared" si="2"/>
        <v>0.0027199074074074087</v>
      </c>
      <c r="I40" s="16">
        <f t="shared" si="3"/>
        <v>0.001828703703703704</v>
      </c>
    </row>
    <row r="41" spans="1:9" ht="15" customHeight="1">
      <c r="A41" s="5">
        <v>38</v>
      </c>
      <c r="B41" s="43" t="s">
        <v>99</v>
      </c>
      <c r="C41" s="43" t="s">
        <v>100</v>
      </c>
      <c r="D41" s="44" t="s">
        <v>357</v>
      </c>
      <c r="E41" s="43" t="s">
        <v>373</v>
      </c>
      <c r="F41" s="44" t="s">
        <v>101</v>
      </c>
      <c r="G41" s="5" t="str">
        <f t="shared" si="0"/>
        <v>4.15/km</v>
      </c>
      <c r="H41" s="39">
        <f t="shared" si="2"/>
        <v>0.002939814814814817</v>
      </c>
      <c r="I41" s="39">
        <f t="shared" si="3"/>
        <v>0.0017245370370370383</v>
      </c>
    </row>
    <row r="42" spans="1:9" ht="15" customHeight="1">
      <c r="A42" s="5">
        <v>39</v>
      </c>
      <c r="B42" s="43" t="s">
        <v>102</v>
      </c>
      <c r="C42" s="43" t="s">
        <v>367</v>
      </c>
      <c r="D42" s="44" t="s">
        <v>353</v>
      </c>
      <c r="E42" s="43" t="s">
        <v>18</v>
      </c>
      <c r="F42" s="44" t="s">
        <v>103</v>
      </c>
      <c r="G42" s="5" t="str">
        <f t="shared" si="0"/>
        <v>4.15/km</v>
      </c>
      <c r="H42" s="39">
        <f t="shared" si="2"/>
        <v>0.0029513888888888905</v>
      </c>
      <c r="I42" s="39">
        <f t="shared" si="3"/>
        <v>0.0029513888888888905</v>
      </c>
    </row>
    <row r="43" spans="1:9" ht="15" customHeight="1">
      <c r="A43" s="5">
        <v>40</v>
      </c>
      <c r="B43" s="43" t="s">
        <v>104</v>
      </c>
      <c r="C43" s="43" t="s">
        <v>324</v>
      </c>
      <c r="D43" s="44" t="s">
        <v>357</v>
      </c>
      <c r="E43" s="43" t="s">
        <v>373</v>
      </c>
      <c r="F43" s="44" t="s">
        <v>105</v>
      </c>
      <c r="G43" s="5" t="str">
        <f t="shared" si="0"/>
        <v>4.16/km</v>
      </c>
      <c r="H43" s="39">
        <f t="shared" si="2"/>
        <v>0.002997685185185185</v>
      </c>
      <c r="I43" s="39">
        <f t="shared" si="3"/>
        <v>0.0017824074074074062</v>
      </c>
    </row>
    <row r="44" spans="1:9" ht="15" customHeight="1">
      <c r="A44" s="5">
        <v>41</v>
      </c>
      <c r="B44" s="43" t="s">
        <v>106</v>
      </c>
      <c r="C44" s="43" t="s">
        <v>372</v>
      </c>
      <c r="D44" s="44" t="s">
        <v>352</v>
      </c>
      <c r="E44" s="43" t="s">
        <v>373</v>
      </c>
      <c r="F44" s="44" t="s">
        <v>107</v>
      </c>
      <c r="G44" s="5" t="str">
        <f t="shared" si="0"/>
        <v>4.16/km</v>
      </c>
      <c r="H44" s="39">
        <f t="shared" si="2"/>
        <v>0.00300925925925926</v>
      </c>
      <c r="I44" s="39">
        <f t="shared" si="3"/>
        <v>0.0021180555555555553</v>
      </c>
    </row>
    <row r="45" spans="1:9" ht="15" customHeight="1">
      <c r="A45" s="5">
        <v>42</v>
      </c>
      <c r="B45" s="43" t="s">
        <v>108</v>
      </c>
      <c r="C45" s="43" t="s">
        <v>321</v>
      </c>
      <c r="D45" s="44" t="s">
        <v>353</v>
      </c>
      <c r="E45" s="43" t="s">
        <v>18</v>
      </c>
      <c r="F45" s="44" t="s">
        <v>109</v>
      </c>
      <c r="G45" s="5" t="str">
        <f t="shared" si="0"/>
        <v>4.17/km</v>
      </c>
      <c r="H45" s="39">
        <f t="shared" si="2"/>
        <v>0.003043981481481481</v>
      </c>
      <c r="I45" s="39">
        <f t="shared" si="3"/>
        <v>0.003043981481481481</v>
      </c>
    </row>
    <row r="46" spans="1:9" ht="15" customHeight="1">
      <c r="A46" s="5">
        <v>43</v>
      </c>
      <c r="B46" s="43" t="s">
        <v>110</v>
      </c>
      <c r="C46" s="43" t="s">
        <v>329</v>
      </c>
      <c r="D46" s="44" t="s">
        <v>355</v>
      </c>
      <c r="E46" s="43" t="s">
        <v>18</v>
      </c>
      <c r="F46" s="44" t="s">
        <v>111</v>
      </c>
      <c r="G46" s="5" t="str">
        <f t="shared" si="0"/>
        <v>4.19/km</v>
      </c>
      <c r="H46" s="39">
        <f t="shared" si="2"/>
        <v>0.003194444444444446</v>
      </c>
      <c r="I46" s="39">
        <f t="shared" si="3"/>
        <v>0</v>
      </c>
    </row>
    <row r="47" spans="1:9" ht="15" customHeight="1">
      <c r="A47" s="5">
        <v>44</v>
      </c>
      <c r="B47" s="43" t="s">
        <v>308</v>
      </c>
      <c r="C47" s="43" t="s">
        <v>315</v>
      </c>
      <c r="D47" s="44" t="s">
        <v>349</v>
      </c>
      <c r="E47" s="43" t="s">
        <v>112</v>
      </c>
      <c r="F47" s="44" t="s">
        <v>113</v>
      </c>
      <c r="G47" s="5" t="str">
        <f t="shared" si="0"/>
        <v>4.21/km</v>
      </c>
      <c r="H47" s="39">
        <f t="shared" si="2"/>
        <v>0.0032986111111111115</v>
      </c>
      <c r="I47" s="39">
        <f t="shared" si="3"/>
        <v>0.002650462962962964</v>
      </c>
    </row>
    <row r="48" spans="1:9" ht="15" customHeight="1">
      <c r="A48" s="5">
        <v>45</v>
      </c>
      <c r="B48" s="43" t="s">
        <v>114</v>
      </c>
      <c r="C48" s="43" t="s">
        <v>307</v>
      </c>
      <c r="D48" s="44" t="s">
        <v>357</v>
      </c>
      <c r="E48" s="43" t="s">
        <v>373</v>
      </c>
      <c r="F48" s="44" t="s">
        <v>115</v>
      </c>
      <c r="G48" s="5" t="str">
        <f t="shared" si="0"/>
        <v>4.23/km</v>
      </c>
      <c r="H48" s="39">
        <f t="shared" si="2"/>
        <v>0.0034259259259259277</v>
      </c>
      <c r="I48" s="39">
        <f t="shared" si="3"/>
        <v>0.002210648148148149</v>
      </c>
    </row>
    <row r="49" spans="1:9" ht="15" customHeight="1">
      <c r="A49" s="5">
        <v>46</v>
      </c>
      <c r="B49" s="43" t="s">
        <v>116</v>
      </c>
      <c r="C49" s="43" t="s">
        <v>8</v>
      </c>
      <c r="D49" s="44" t="s">
        <v>369</v>
      </c>
      <c r="E49" s="43" t="s">
        <v>18</v>
      </c>
      <c r="F49" s="44" t="s">
        <v>117</v>
      </c>
      <c r="G49" s="5" t="str">
        <f t="shared" si="0"/>
        <v>4.24/km</v>
      </c>
      <c r="H49" s="39">
        <f t="shared" si="2"/>
        <v>0.0034490740740740766</v>
      </c>
      <c r="I49" s="39">
        <f t="shared" si="3"/>
        <v>0</v>
      </c>
    </row>
    <row r="50" spans="1:9" ht="15" customHeight="1">
      <c r="A50" s="5">
        <v>47</v>
      </c>
      <c r="B50" s="43" t="s">
        <v>118</v>
      </c>
      <c r="C50" s="43" t="s">
        <v>303</v>
      </c>
      <c r="D50" s="44" t="s">
        <v>353</v>
      </c>
      <c r="E50" s="43" t="s">
        <v>119</v>
      </c>
      <c r="F50" s="44" t="s">
        <v>120</v>
      </c>
      <c r="G50" s="5" t="str">
        <f t="shared" si="0"/>
        <v>4.25/km</v>
      </c>
      <c r="H50" s="39">
        <f t="shared" si="2"/>
        <v>0.003495370370370371</v>
      </c>
      <c r="I50" s="39">
        <f t="shared" si="3"/>
        <v>0.003495370370370371</v>
      </c>
    </row>
    <row r="51" spans="1:9" ht="15" customHeight="1">
      <c r="A51" s="5">
        <v>48</v>
      </c>
      <c r="B51" s="43" t="s">
        <v>121</v>
      </c>
      <c r="C51" s="43" t="s">
        <v>339</v>
      </c>
      <c r="D51" s="44" t="s">
        <v>6</v>
      </c>
      <c r="E51" s="43" t="s">
        <v>122</v>
      </c>
      <c r="F51" s="44" t="s">
        <v>123</v>
      </c>
      <c r="G51" s="5" t="str">
        <f t="shared" si="0"/>
        <v>4.25/km</v>
      </c>
      <c r="H51" s="39">
        <f t="shared" si="2"/>
        <v>0.003541666666666667</v>
      </c>
      <c r="I51" s="39">
        <f t="shared" si="3"/>
        <v>0</v>
      </c>
    </row>
    <row r="52" spans="1:9" ht="15" customHeight="1">
      <c r="A52" s="5">
        <v>49</v>
      </c>
      <c r="B52" s="43" t="s">
        <v>124</v>
      </c>
      <c r="C52" s="43" t="s">
        <v>304</v>
      </c>
      <c r="D52" s="44" t="s">
        <v>349</v>
      </c>
      <c r="E52" s="43" t="s">
        <v>383</v>
      </c>
      <c r="F52" s="44" t="s">
        <v>125</v>
      </c>
      <c r="G52" s="5" t="str">
        <f t="shared" si="0"/>
        <v>4.26/km</v>
      </c>
      <c r="H52" s="39">
        <f t="shared" si="2"/>
        <v>0.0035532407407407405</v>
      </c>
      <c r="I52" s="39">
        <f t="shared" si="3"/>
        <v>0.002905092592592593</v>
      </c>
    </row>
    <row r="53" spans="1:9" ht="15" customHeight="1">
      <c r="A53" s="5">
        <v>50</v>
      </c>
      <c r="B53" s="43" t="s">
        <v>126</v>
      </c>
      <c r="C53" s="43" t="s">
        <v>338</v>
      </c>
      <c r="D53" s="44" t="s">
        <v>349</v>
      </c>
      <c r="E53" s="43" t="s">
        <v>383</v>
      </c>
      <c r="F53" s="44" t="s">
        <v>125</v>
      </c>
      <c r="G53" s="5" t="str">
        <f t="shared" si="0"/>
        <v>4.26/km</v>
      </c>
      <c r="H53" s="39">
        <f t="shared" si="2"/>
        <v>0.0035532407407407405</v>
      </c>
      <c r="I53" s="39">
        <f t="shared" si="3"/>
        <v>0.002905092592592593</v>
      </c>
    </row>
    <row r="54" spans="1:9" ht="15" customHeight="1">
      <c r="A54" s="5">
        <v>51</v>
      </c>
      <c r="B54" s="43" t="s">
        <v>392</v>
      </c>
      <c r="C54" s="43" t="s">
        <v>312</v>
      </c>
      <c r="D54" s="44" t="s">
        <v>353</v>
      </c>
      <c r="E54" s="43" t="s">
        <v>376</v>
      </c>
      <c r="F54" s="44" t="s">
        <v>127</v>
      </c>
      <c r="G54" s="5" t="str">
        <f t="shared" si="0"/>
        <v>4.26/km</v>
      </c>
      <c r="H54" s="39">
        <f t="shared" si="2"/>
        <v>0.003564814814814814</v>
      </c>
      <c r="I54" s="39">
        <f t="shared" si="3"/>
        <v>0.003564814814814814</v>
      </c>
    </row>
    <row r="55" spans="1:9" ht="15" customHeight="1">
      <c r="A55" s="5">
        <v>52</v>
      </c>
      <c r="B55" s="43" t="s">
        <v>128</v>
      </c>
      <c r="C55" s="43" t="s">
        <v>303</v>
      </c>
      <c r="D55" s="44" t="s">
        <v>352</v>
      </c>
      <c r="E55" s="43" t="s">
        <v>18</v>
      </c>
      <c r="F55" s="44" t="s">
        <v>129</v>
      </c>
      <c r="G55" s="5" t="str">
        <f t="shared" si="0"/>
        <v>4.29/km</v>
      </c>
      <c r="H55" s="39">
        <f t="shared" si="2"/>
        <v>0.0037500000000000016</v>
      </c>
      <c r="I55" s="39">
        <f t="shared" si="3"/>
        <v>0.0028587962962962968</v>
      </c>
    </row>
    <row r="56" spans="1:9" ht="15" customHeight="1">
      <c r="A56" s="5">
        <v>53</v>
      </c>
      <c r="B56" s="43" t="s">
        <v>130</v>
      </c>
      <c r="C56" s="43" t="s">
        <v>302</v>
      </c>
      <c r="D56" s="44" t="s">
        <v>357</v>
      </c>
      <c r="E56" s="43" t="s">
        <v>18</v>
      </c>
      <c r="F56" s="44" t="s">
        <v>131</v>
      </c>
      <c r="G56" s="5" t="str">
        <f t="shared" si="0"/>
        <v>4.29/km</v>
      </c>
      <c r="H56" s="39">
        <f t="shared" si="2"/>
        <v>0.003761574074074075</v>
      </c>
      <c r="I56" s="39">
        <f t="shared" si="3"/>
        <v>0.0025462962962962965</v>
      </c>
    </row>
    <row r="57" spans="1:9" ht="15" customHeight="1">
      <c r="A57" s="15">
        <v>54</v>
      </c>
      <c r="B57" s="47" t="s">
        <v>132</v>
      </c>
      <c r="C57" s="47" t="s">
        <v>318</v>
      </c>
      <c r="D57" s="48" t="s">
        <v>353</v>
      </c>
      <c r="E57" s="47" t="s">
        <v>300</v>
      </c>
      <c r="F57" s="48" t="s">
        <v>133</v>
      </c>
      <c r="G57" s="15" t="str">
        <f t="shared" si="0"/>
        <v>4.30/km</v>
      </c>
      <c r="H57" s="16">
        <f t="shared" si="2"/>
        <v>0.003807870370370371</v>
      </c>
      <c r="I57" s="16">
        <f t="shared" si="3"/>
        <v>0.003807870370370371</v>
      </c>
    </row>
    <row r="58" spans="1:9" ht="15" customHeight="1">
      <c r="A58" s="5">
        <v>55</v>
      </c>
      <c r="B58" s="43" t="s">
        <v>134</v>
      </c>
      <c r="C58" s="43" t="s">
        <v>399</v>
      </c>
      <c r="D58" s="44" t="s">
        <v>353</v>
      </c>
      <c r="E58" s="43" t="s">
        <v>18</v>
      </c>
      <c r="F58" s="44" t="s">
        <v>135</v>
      </c>
      <c r="G58" s="5" t="str">
        <f t="shared" si="0"/>
        <v>4.33/km</v>
      </c>
      <c r="H58" s="39">
        <f t="shared" si="2"/>
        <v>0.003993055555555555</v>
      </c>
      <c r="I58" s="39">
        <f t="shared" si="3"/>
        <v>0.003993055555555555</v>
      </c>
    </row>
    <row r="59" spans="1:9" ht="15" customHeight="1">
      <c r="A59" s="5">
        <v>56</v>
      </c>
      <c r="B59" s="43" t="s">
        <v>136</v>
      </c>
      <c r="C59" s="43" t="s">
        <v>316</v>
      </c>
      <c r="D59" s="44" t="s">
        <v>352</v>
      </c>
      <c r="E59" s="43" t="s">
        <v>18</v>
      </c>
      <c r="F59" s="44" t="s">
        <v>137</v>
      </c>
      <c r="G59" s="5" t="str">
        <f t="shared" si="0"/>
        <v>4.34/km</v>
      </c>
      <c r="H59" s="39">
        <f t="shared" si="2"/>
        <v>0.0040625</v>
      </c>
      <c r="I59" s="39">
        <f t="shared" si="3"/>
        <v>0.0031712962962962953</v>
      </c>
    </row>
    <row r="60" spans="1:9" ht="15" customHeight="1">
      <c r="A60" s="15">
        <v>57</v>
      </c>
      <c r="B60" s="47" t="s">
        <v>10</v>
      </c>
      <c r="C60" s="47" t="s">
        <v>332</v>
      </c>
      <c r="D60" s="48" t="s">
        <v>353</v>
      </c>
      <c r="E60" s="47" t="s">
        <v>300</v>
      </c>
      <c r="F60" s="48" t="s">
        <v>138</v>
      </c>
      <c r="G60" s="15" t="str">
        <f t="shared" si="0"/>
        <v>4.35/km</v>
      </c>
      <c r="H60" s="16">
        <f t="shared" si="2"/>
        <v>0.004097222222222224</v>
      </c>
      <c r="I60" s="16">
        <f t="shared" si="3"/>
        <v>0.004097222222222224</v>
      </c>
    </row>
    <row r="61" spans="1:9" ht="15" customHeight="1">
      <c r="A61" s="5">
        <v>58</v>
      </c>
      <c r="B61" s="43" t="s">
        <v>50</v>
      </c>
      <c r="C61" s="43" t="s">
        <v>323</v>
      </c>
      <c r="D61" s="44" t="s">
        <v>0</v>
      </c>
      <c r="E61" s="43" t="s">
        <v>139</v>
      </c>
      <c r="F61" s="44" t="s">
        <v>140</v>
      </c>
      <c r="G61" s="5" t="str">
        <f t="shared" si="0"/>
        <v>4.37/km</v>
      </c>
      <c r="H61" s="39">
        <f t="shared" si="2"/>
        <v>0.0042129629629629635</v>
      </c>
      <c r="I61" s="39">
        <f t="shared" si="3"/>
        <v>0.003541666666666667</v>
      </c>
    </row>
    <row r="62" spans="1:9" ht="15" customHeight="1">
      <c r="A62" s="15">
        <v>59</v>
      </c>
      <c r="B62" s="47" t="s">
        <v>141</v>
      </c>
      <c r="C62" s="47" t="s">
        <v>318</v>
      </c>
      <c r="D62" s="48" t="s">
        <v>353</v>
      </c>
      <c r="E62" s="47" t="s">
        <v>300</v>
      </c>
      <c r="F62" s="48" t="s">
        <v>142</v>
      </c>
      <c r="G62" s="15" t="str">
        <f t="shared" si="0"/>
        <v>4.39/km</v>
      </c>
      <c r="H62" s="16">
        <f t="shared" si="2"/>
        <v>0.00434027777777778</v>
      </c>
      <c r="I62" s="16">
        <f t="shared" si="3"/>
        <v>0.00434027777777778</v>
      </c>
    </row>
    <row r="63" spans="1:9" ht="15" customHeight="1">
      <c r="A63" s="15">
        <v>60</v>
      </c>
      <c r="B63" s="47" t="s">
        <v>143</v>
      </c>
      <c r="C63" s="47" t="s">
        <v>311</v>
      </c>
      <c r="D63" s="48" t="s">
        <v>353</v>
      </c>
      <c r="E63" s="47" t="s">
        <v>300</v>
      </c>
      <c r="F63" s="48" t="s">
        <v>144</v>
      </c>
      <c r="G63" s="15" t="str">
        <f t="shared" si="0"/>
        <v>4.45/km</v>
      </c>
      <c r="H63" s="16">
        <f t="shared" si="2"/>
        <v>0.004675925925925927</v>
      </c>
      <c r="I63" s="16">
        <f t="shared" si="3"/>
        <v>0.004675925925925927</v>
      </c>
    </row>
    <row r="64" spans="1:9" ht="15" customHeight="1">
      <c r="A64" s="5">
        <v>61</v>
      </c>
      <c r="B64" s="43" t="s">
        <v>145</v>
      </c>
      <c r="C64" s="43" t="s">
        <v>301</v>
      </c>
      <c r="D64" s="44" t="s">
        <v>357</v>
      </c>
      <c r="E64" s="43" t="s">
        <v>376</v>
      </c>
      <c r="F64" s="44" t="s">
        <v>146</v>
      </c>
      <c r="G64" s="5" t="str">
        <f t="shared" si="0"/>
        <v>4.45/km</v>
      </c>
      <c r="H64" s="39">
        <f t="shared" si="2"/>
        <v>0.004687500000000001</v>
      </c>
      <c r="I64" s="39">
        <f t="shared" si="3"/>
        <v>0.003472222222222222</v>
      </c>
    </row>
    <row r="65" spans="1:9" ht="15" customHeight="1">
      <c r="A65" s="5">
        <v>62</v>
      </c>
      <c r="B65" s="43" t="s">
        <v>380</v>
      </c>
      <c r="C65" s="43" t="s">
        <v>309</v>
      </c>
      <c r="D65" s="44" t="s">
        <v>0</v>
      </c>
      <c r="E65" s="43" t="s">
        <v>383</v>
      </c>
      <c r="F65" s="44" t="s">
        <v>147</v>
      </c>
      <c r="G65" s="5" t="str">
        <f t="shared" si="0"/>
        <v>4.47/km</v>
      </c>
      <c r="H65" s="39">
        <f t="shared" si="2"/>
        <v>0.004768518518518519</v>
      </c>
      <c r="I65" s="39">
        <f t="shared" si="3"/>
        <v>0.004097222222222223</v>
      </c>
    </row>
    <row r="66" spans="1:9" ht="15" customHeight="1">
      <c r="A66" s="15">
        <v>63</v>
      </c>
      <c r="B66" s="47" t="s">
        <v>148</v>
      </c>
      <c r="C66" s="47" t="s">
        <v>334</v>
      </c>
      <c r="D66" s="48" t="s">
        <v>357</v>
      </c>
      <c r="E66" s="47" t="s">
        <v>300</v>
      </c>
      <c r="F66" s="48" t="s">
        <v>149</v>
      </c>
      <c r="G66" s="15" t="str">
        <f t="shared" si="0"/>
        <v>4.47/km</v>
      </c>
      <c r="H66" s="16">
        <f t="shared" si="2"/>
        <v>0.004814814814814817</v>
      </c>
      <c r="I66" s="16">
        <f t="shared" si="3"/>
        <v>0.0035995370370370382</v>
      </c>
    </row>
    <row r="67" spans="1:9" ht="15" customHeight="1">
      <c r="A67" s="15">
        <v>64</v>
      </c>
      <c r="B67" s="47" t="s">
        <v>150</v>
      </c>
      <c r="C67" s="47" t="s">
        <v>307</v>
      </c>
      <c r="D67" s="48" t="s">
        <v>353</v>
      </c>
      <c r="E67" s="47" t="s">
        <v>300</v>
      </c>
      <c r="F67" s="48" t="s">
        <v>151</v>
      </c>
      <c r="G67" s="15" t="str">
        <f t="shared" si="0"/>
        <v>4.48/km</v>
      </c>
      <c r="H67" s="16">
        <f t="shared" si="2"/>
        <v>0.0048263888888888905</v>
      </c>
      <c r="I67" s="16">
        <f t="shared" si="3"/>
        <v>0.0048263888888888905</v>
      </c>
    </row>
    <row r="68" spans="1:9" ht="15" customHeight="1">
      <c r="A68" s="15">
        <v>65</v>
      </c>
      <c r="B68" s="47" t="s">
        <v>152</v>
      </c>
      <c r="C68" s="47" t="s">
        <v>315</v>
      </c>
      <c r="D68" s="48" t="s">
        <v>353</v>
      </c>
      <c r="E68" s="47" t="s">
        <v>300</v>
      </c>
      <c r="F68" s="48" t="s">
        <v>153</v>
      </c>
      <c r="G68" s="15" t="str">
        <f aca="true" t="shared" si="4" ref="G68:G131">TEXT(INT((HOUR(F68)*3600+MINUTE(F68)*60+SECOND(F68))/$I$2/60),"0")&amp;"."&amp;TEXT(MOD((HOUR(F68)*3600+MINUTE(F68)*60+SECOND(F68))/$I$2,60),"00")&amp;"/km"</f>
        <v>4.48/km</v>
      </c>
      <c r="H68" s="16">
        <f t="shared" si="2"/>
        <v>0.004861111111111111</v>
      </c>
      <c r="I68" s="16">
        <f t="shared" si="3"/>
        <v>0.004861111111111111</v>
      </c>
    </row>
    <row r="69" spans="1:9" ht="15" customHeight="1">
      <c r="A69" s="5">
        <v>66</v>
      </c>
      <c r="B69" s="43" t="s">
        <v>154</v>
      </c>
      <c r="C69" s="43" t="s">
        <v>337</v>
      </c>
      <c r="D69" s="44" t="s">
        <v>352</v>
      </c>
      <c r="E69" s="43" t="s">
        <v>95</v>
      </c>
      <c r="F69" s="44" t="s">
        <v>155</v>
      </c>
      <c r="G69" s="5" t="str">
        <f t="shared" si="4"/>
        <v>4.51/km</v>
      </c>
      <c r="H69" s="39">
        <f t="shared" si="2"/>
        <v>0.005000000000000001</v>
      </c>
      <c r="I69" s="39">
        <f t="shared" si="3"/>
        <v>0.004108796296296296</v>
      </c>
    </row>
    <row r="70" spans="1:9" ht="15" customHeight="1">
      <c r="A70" s="5">
        <v>67</v>
      </c>
      <c r="B70" s="43" t="s">
        <v>156</v>
      </c>
      <c r="C70" s="43" t="s">
        <v>157</v>
      </c>
      <c r="D70" s="44" t="s">
        <v>369</v>
      </c>
      <c r="E70" s="43" t="s">
        <v>18</v>
      </c>
      <c r="F70" s="44" t="s">
        <v>158</v>
      </c>
      <c r="G70" s="5" t="str">
        <f t="shared" si="4"/>
        <v>4.51/km</v>
      </c>
      <c r="H70" s="39">
        <f t="shared" si="2"/>
        <v>0.005034722222222222</v>
      </c>
      <c r="I70" s="39">
        <f t="shared" si="3"/>
        <v>0.001585648148148145</v>
      </c>
    </row>
    <row r="71" spans="1:9" ht="15" customHeight="1">
      <c r="A71" s="15">
        <v>68</v>
      </c>
      <c r="B71" s="47" t="s">
        <v>391</v>
      </c>
      <c r="C71" s="47" t="s">
        <v>314</v>
      </c>
      <c r="D71" s="48" t="s">
        <v>349</v>
      </c>
      <c r="E71" s="47" t="s">
        <v>300</v>
      </c>
      <c r="F71" s="48" t="s">
        <v>159</v>
      </c>
      <c r="G71" s="15" t="str">
        <f t="shared" si="4"/>
        <v>4.52/km</v>
      </c>
      <c r="H71" s="16">
        <f t="shared" si="2"/>
        <v>0.005057870370370372</v>
      </c>
      <c r="I71" s="16">
        <f t="shared" si="3"/>
        <v>0.004409722222222225</v>
      </c>
    </row>
    <row r="72" spans="1:9" ht="15" customHeight="1">
      <c r="A72" s="5">
        <v>69</v>
      </c>
      <c r="B72" s="43" t="s">
        <v>372</v>
      </c>
      <c r="C72" s="43" t="s">
        <v>160</v>
      </c>
      <c r="D72" s="44" t="s">
        <v>369</v>
      </c>
      <c r="E72" s="43" t="s">
        <v>161</v>
      </c>
      <c r="F72" s="44" t="s">
        <v>162</v>
      </c>
      <c r="G72" s="5" t="str">
        <f t="shared" si="4"/>
        <v>4.52/km</v>
      </c>
      <c r="H72" s="39">
        <f t="shared" si="2"/>
        <v>0.0050925925925925965</v>
      </c>
      <c r="I72" s="39">
        <f t="shared" si="3"/>
        <v>0.0016435185185185198</v>
      </c>
    </row>
    <row r="73" spans="1:9" ht="15" customHeight="1">
      <c r="A73" s="5">
        <v>70</v>
      </c>
      <c r="B73" s="43" t="s">
        <v>163</v>
      </c>
      <c r="C73" s="43" t="s">
        <v>303</v>
      </c>
      <c r="D73" s="44" t="s">
        <v>353</v>
      </c>
      <c r="E73" s="43" t="s">
        <v>164</v>
      </c>
      <c r="F73" s="44" t="s">
        <v>165</v>
      </c>
      <c r="G73" s="5" t="str">
        <f t="shared" si="4"/>
        <v>4.55/km</v>
      </c>
      <c r="H73" s="39">
        <f t="shared" si="2"/>
        <v>0.005243055555555556</v>
      </c>
      <c r="I73" s="39">
        <f t="shared" si="3"/>
        <v>0.005243055555555556</v>
      </c>
    </row>
    <row r="74" spans="1:9" ht="15" customHeight="1">
      <c r="A74" s="5">
        <v>71</v>
      </c>
      <c r="B74" s="43" t="s">
        <v>166</v>
      </c>
      <c r="C74" s="43" t="s">
        <v>328</v>
      </c>
      <c r="D74" s="44" t="s">
        <v>357</v>
      </c>
      <c r="E74" s="43" t="s">
        <v>18</v>
      </c>
      <c r="F74" s="44" t="s">
        <v>165</v>
      </c>
      <c r="G74" s="5" t="str">
        <f t="shared" si="4"/>
        <v>4.55/km</v>
      </c>
      <c r="H74" s="39">
        <f t="shared" si="2"/>
        <v>0.005243055555555556</v>
      </c>
      <c r="I74" s="39">
        <f t="shared" si="3"/>
        <v>0.004027777777777778</v>
      </c>
    </row>
    <row r="75" spans="1:9" ht="15" customHeight="1">
      <c r="A75" s="5">
        <v>72</v>
      </c>
      <c r="B75" s="43" t="s">
        <v>167</v>
      </c>
      <c r="C75" s="43" t="s">
        <v>310</v>
      </c>
      <c r="D75" s="44" t="s">
        <v>357</v>
      </c>
      <c r="E75" s="43" t="s">
        <v>376</v>
      </c>
      <c r="F75" s="44" t="s">
        <v>168</v>
      </c>
      <c r="G75" s="5" t="str">
        <f t="shared" si="4"/>
        <v>4.57/km</v>
      </c>
      <c r="H75" s="39">
        <f t="shared" si="2"/>
        <v>0.005370370370370369</v>
      </c>
      <c r="I75" s="39">
        <f t="shared" si="3"/>
        <v>0.0041550925925925904</v>
      </c>
    </row>
    <row r="76" spans="1:9" ht="15" customHeight="1">
      <c r="A76" s="5">
        <v>73</v>
      </c>
      <c r="B76" s="43" t="s">
        <v>169</v>
      </c>
      <c r="C76" s="43" t="s">
        <v>170</v>
      </c>
      <c r="D76" s="44" t="s">
        <v>354</v>
      </c>
      <c r="E76" s="43" t="s">
        <v>18</v>
      </c>
      <c r="F76" s="44" t="s">
        <v>171</v>
      </c>
      <c r="G76" s="5" t="str">
        <f t="shared" si="4"/>
        <v>4.58/km</v>
      </c>
      <c r="H76" s="39">
        <f t="shared" si="2"/>
        <v>0.005451388888888891</v>
      </c>
      <c r="I76" s="39">
        <f t="shared" si="3"/>
        <v>0.004178240740740741</v>
      </c>
    </row>
    <row r="77" spans="1:9" ht="15" customHeight="1">
      <c r="A77" s="5">
        <v>74</v>
      </c>
      <c r="B77" s="43" t="s">
        <v>12</v>
      </c>
      <c r="C77" s="43" t="s">
        <v>316</v>
      </c>
      <c r="D77" s="44" t="s">
        <v>353</v>
      </c>
      <c r="E77" s="43" t="s">
        <v>18</v>
      </c>
      <c r="F77" s="44" t="s">
        <v>171</v>
      </c>
      <c r="G77" s="5" t="str">
        <f t="shared" si="4"/>
        <v>4.58/km</v>
      </c>
      <c r="H77" s="39">
        <f t="shared" si="2"/>
        <v>0.005451388888888891</v>
      </c>
      <c r="I77" s="39">
        <f t="shared" si="3"/>
        <v>0.005451388888888891</v>
      </c>
    </row>
    <row r="78" spans="1:9" ht="15" customHeight="1">
      <c r="A78" s="5">
        <v>75</v>
      </c>
      <c r="B78" s="43" t="s">
        <v>172</v>
      </c>
      <c r="C78" s="43" t="s">
        <v>303</v>
      </c>
      <c r="D78" s="44" t="s">
        <v>355</v>
      </c>
      <c r="E78" s="43" t="s">
        <v>28</v>
      </c>
      <c r="F78" s="44" t="s">
        <v>173</v>
      </c>
      <c r="G78" s="5" t="str">
        <f t="shared" si="4"/>
        <v>4.60/km</v>
      </c>
      <c r="H78" s="39">
        <f t="shared" si="2"/>
        <v>0.0055324074074074095</v>
      </c>
      <c r="I78" s="39">
        <f t="shared" si="3"/>
        <v>0.0023379629629629636</v>
      </c>
    </row>
    <row r="79" spans="1:9" ht="15" customHeight="1">
      <c r="A79" s="15">
        <v>76</v>
      </c>
      <c r="B79" s="47" t="s">
        <v>174</v>
      </c>
      <c r="C79" s="47" t="s">
        <v>386</v>
      </c>
      <c r="D79" s="48" t="s">
        <v>354</v>
      </c>
      <c r="E79" s="47" t="s">
        <v>300</v>
      </c>
      <c r="F79" s="48" t="s">
        <v>175</v>
      </c>
      <c r="G79" s="15" t="str">
        <f t="shared" si="4"/>
        <v>5.01/km</v>
      </c>
      <c r="H79" s="16">
        <f t="shared" si="2"/>
        <v>0.005613425925925928</v>
      </c>
      <c r="I79" s="16">
        <f t="shared" si="3"/>
        <v>0.004340277777777778</v>
      </c>
    </row>
    <row r="80" spans="1:9" ht="15" customHeight="1">
      <c r="A80" s="15">
        <v>77</v>
      </c>
      <c r="B80" s="47" t="s">
        <v>335</v>
      </c>
      <c r="C80" s="47" t="s">
        <v>176</v>
      </c>
      <c r="D80" s="48" t="s">
        <v>355</v>
      </c>
      <c r="E80" s="47" t="s">
        <v>300</v>
      </c>
      <c r="F80" s="48" t="s">
        <v>177</v>
      </c>
      <c r="G80" s="15" t="str">
        <f t="shared" si="4"/>
        <v>5.01/km</v>
      </c>
      <c r="H80" s="16">
        <f t="shared" si="2"/>
        <v>0.0056250000000000015</v>
      </c>
      <c r="I80" s="16">
        <f t="shared" si="3"/>
        <v>0.0024305555555555556</v>
      </c>
    </row>
    <row r="81" spans="1:9" ht="15" customHeight="1">
      <c r="A81" s="5">
        <v>78</v>
      </c>
      <c r="B81" s="43" t="s">
        <v>178</v>
      </c>
      <c r="C81" s="43" t="s">
        <v>179</v>
      </c>
      <c r="D81" s="44" t="s">
        <v>349</v>
      </c>
      <c r="E81" s="43" t="s">
        <v>180</v>
      </c>
      <c r="F81" s="44" t="s">
        <v>181</v>
      </c>
      <c r="G81" s="5" t="str">
        <f t="shared" si="4"/>
        <v>5.04/km</v>
      </c>
      <c r="H81" s="39">
        <f t="shared" si="2"/>
        <v>0.005763888888888891</v>
      </c>
      <c r="I81" s="39">
        <f t="shared" si="3"/>
        <v>0.005115740740740744</v>
      </c>
    </row>
    <row r="82" spans="1:9" ht="15" customHeight="1">
      <c r="A82" s="5">
        <v>79</v>
      </c>
      <c r="B82" s="43" t="s">
        <v>182</v>
      </c>
      <c r="C82" s="43" t="s">
        <v>390</v>
      </c>
      <c r="D82" s="44" t="s">
        <v>6</v>
      </c>
      <c r="E82" s="43" t="s">
        <v>21</v>
      </c>
      <c r="F82" s="44" t="s">
        <v>183</v>
      </c>
      <c r="G82" s="5" t="str">
        <f t="shared" si="4"/>
        <v>5.06/km</v>
      </c>
      <c r="H82" s="39">
        <f t="shared" si="2"/>
        <v>0.005891203703703704</v>
      </c>
      <c r="I82" s="39">
        <f t="shared" si="3"/>
        <v>0.002349537037037037</v>
      </c>
    </row>
    <row r="83" spans="1:9" ht="15" customHeight="1">
      <c r="A83" s="5">
        <v>80</v>
      </c>
      <c r="B83" s="43" t="s">
        <v>184</v>
      </c>
      <c r="C83" s="43" t="s">
        <v>302</v>
      </c>
      <c r="D83" s="44" t="s">
        <v>364</v>
      </c>
      <c r="E83" s="43" t="s">
        <v>21</v>
      </c>
      <c r="F83" s="44" t="s">
        <v>185</v>
      </c>
      <c r="G83" s="5" t="str">
        <f t="shared" si="4"/>
        <v>5.11/km</v>
      </c>
      <c r="H83" s="39">
        <f t="shared" si="2"/>
        <v>0.00616898148148148</v>
      </c>
      <c r="I83" s="39">
        <f t="shared" si="3"/>
        <v>0.0035995370370370365</v>
      </c>
    </row>
    <row r="84" spans="1:9" ht="15" customHeight="1">
      <c r="A84" s="5">
        <v>81</v>
      </c>
      <c r="B84" s="43" t="s">
        <v>99</v>
      </c>
      <c r="C84" s="43" t="s">
        <v>389</v>
      </c>
      <c r="D84" s="44" t="s">
        <v>355</v>
      </c>
      <c r="E84" s="43" t="s">
        <v>373</v>
      </c>
      <c r="F84" s="44" t="s">
        <v>186</v>
      </c>
      <c r="G84" s="5" t="str">
        <f t="shared" si="4"/>
        <v>5.12/km</v>
      </c>
      <c r="H84" s="39">
        <f t="shared" si="2"/>
        <v>0.006215277777777778</v>
      </c>
      <c r="I84" s="39">
        <f t="shared" si="3"/>
        <v>0.003020833333333332</v>
      </c>
    </row>
    <row r="85" spans="1:9" ht="15" customHeight="1">
      <c r="A85" s="5">
        <v>82</v>
      </c>
      <c r="B85" s="43" t="s">
        <v>187</v>
      </c>
      <c r="C85" s="43" t="s">
        <v>395</v>
      </c>
      <c r="D85" s="44" t="s">
        <v>352</v>
      </c>
      <c r="E85" s="43" t="s">
        <v>370</v>
      </c>
      <c r="F85" s="44" t="s">
        <v>188</v>
      </c>
      <c r="G85" s="5" t="str">
        <f t="shared" si="4"/>
        <v>5.12/km</v>
      </c>
      <c r="H85" s="39">
        <f t="shared" si="2"/>
        <v>0.006261574074074076</v>
      </c>
      <c r="I85" s="39">
        <f t="shared" si="3"/>
        <v>0.005370370370370371</v>
      </c>
    </row>
    <row r="86" spans="1:9" ht="15" customHeight="1">
      <c r="A86" s="15">
        <v>83</v>
      </c>
      <c r="B86" s="47" t="s">
        <v>189</v>
      </c>
      <c r="C86" s="47" t="s">
        <v>311</v>
      </c>
      <c r="D86" s="48" t="s">
        <v>349</v>
      </c>
      <c r="E86" s="47" t="s">
        <v>300</v>
      </c>
      <c r="F86" s="48" t="s">
        <v>190</v>
      </c>
      <c r="G86" s="15" t="str">
        <f t="shared" si="4"/>
        <v>5.13/km</v>
      </c>
      <c r="H86" s="16">
        <f aca="true" t="shared" si="5" ref="H86:H131">F86-$F$4</f>
        <v>0.006273148148148149</v>
      </c>
      <c r="I86" s="16">
        <f aca="true" t="shared" si="6" ref="I86:I131">F86-INDEX($F$4:$F$122,MATCH(D86,$D$4:$D$122,0))</f>
        <v>0.0056250000000000015</v>
      </c>
    </row>
    <row r="87" spans="1:9" ht="15" customHeight="1">
      <c r="A87" s="15">
        <v>84</v>
      </c>
      <c r="B87" s="47" t="s">
        <v>384</v>
      </c>
      <c r="C87" s="47" t="s">
        <v>314</v>
      </c>
      <c r="D87" s="48" t="s">
        <v>357</v>
      </c>
      <c r="E87" s="47" t="s">
        <v>300</v>
      </c>
      <c r="F87" s="48" t="s">
        <v>191</v>
      </c>
      <c r="G87" s="15" t="str">
        <f t="shared" si="4"/>
        <v>5.13/km</v>
      </c>
      <c r="H87" s="16">
        <f t="shared" si="5"/>
        <v>0.006284722222222223</v>
      </c>
      <c r="I87" s="16">
        <f t="shared" si="6"/>
        <v>0.005069444444444444</v>
      </c>
    </row>
    <row r="88" spans="1:9" ht="15" customHeight="1">
      <c r="A88" s="15">
        <v>85</v>
      </c>
      <c r="B88" s="47" t="s">
        <v>192</v>
      </c>
      <c r="C88" s="47" t="s">
        <v>319</v>
      </c>
      <c r="D88" s="48" t="s">
        <v>355</v>
      </c>
      <c r="E88" s="47" t="s">
        <v>300</v>
      </c>
      <c r="F88" s="48" t="s">
        <v>193</v>
      </c>
      <c r="G88" s="15" t="str">
        <f t="shared" si="4"/>
        <v>5.13/km</v>
      </c>
      <c r="H88" s="16">
        <f t="shared" si="5"/>
        <v>0.0063194444444444435</v>
      </c>
      <c r="I88" s="16">
        <f t="shared" si="6"/>
        <v>0.0031249999999999976</v>
      </c>
    </row>
    <row r="89" spans="1:9" ht="15" customHeight="1">
      <c r="A89" s="5">
        <v>86</v>
      </c>
      <c r="B89" s="43" t="s">
        <v>394</v>
      </c>
      <c r="C89" s="43" t="s">
        <v>301</v>
      </c>
      <c r="D89" s="44" t="s">
        <v>352</v>
      </c>
      <c r="E89" s="43" t="s">
        <v>383</v>
      </c>
      <c r="F89" s="44" t="s">
        <v>194</v>
      </c>
      <c r="G89" s="5" t="str">
        <f t="shared" si="4"/>
        <v>5.15/km</v>
      </c>
      <c r="H89" s="39">
        <f t="shared" si="5"/>
        <v>0.0064004629629629654</v>
      </c>
      <c r="I89" s="39">
        <f t="shared" si="6"/>
        <v>0.005509259259259261</v>
      </c>
    </row>
    <row r="90" spans="1:9" ht="15" customHeight="1">
      <c r="A90" s="5">
        <v>87</v>
      </c>
      <c r="B90" s="43" t="s">
        <v>195</v>
      </c>
      <c r="C90" s="43" t="s">
        <v>347</v>
      </c>
      <c r="D90" s="44" t="s">
        <v>366</v>
      </c>
      <c r="E90" s="43" t="s">
        <v>373</v>
      </c>
      <c r="F90" s="44" t="s">
        <v>196</v>
      </c>
      <c r="G90" s="5" t="str">
        <f t="shared" si="4"/>
        <v>5.15/km</v>
      </c>
      <c r="H90" s="39">
        <f t="shared" si="5"/>
        <v>0.006412037037037039</v>
      </c>
      <c r="I90" s="39">
        <f t="shared" si="6"/>
        <v>0</v>
      </c>
    </row>
    <row r="91" spans="1:9" ht="15" customHeight="1">
      <c r="A91" s="5">
        <v>88</v>
      </c>
      <c r="B91" s="43" t="s">
        <v>197</v>
      </c>
      <c r="C91" s="43" t="s">
        <v>198</v>
      </c>
      <c r="D91" s="44" t="s">
        <v>354</v>
      </c>
      <c r="E91" s="43" t="s">
        <v>119</v>
      </c>
      <c r="F91" s="44" t="s">
        <v>199</v>
      </c>
      <c r="G91" s="5" t="str">
        <f t="shared" si="4"/>
        <v>5.16/km</v>
      </c>
      <c r="H91" s="39">
        <f t="shared" si="5"/>
        <v>0.006458333333333333</v>
      </c>
      <c r="I91" s="39">
        <f t="shared" si="6"/>
        <v>0.005185185185185183</v>
      </c>
    </row>
    <row r="92" spans="1:9" ht="15" customHeight="1">
      <c r="A92" s="15">
        <v>89</v>
      </c>
      <c r="B92" s="47" t="s">
        <v>200</v>
      </c>
      <c r="C92" s="47" t="s">
        <v>309</v>
      </c>
      <c r="D92" s="48" t="s">
        <v>0</v>
      </c>
      <c r="E92" s="47" t="s">
        <v>300</v>
      </c>
      <c r="F92" s="48" t="s">
        <v>201</v>
      </c>
      <c r="G92" s="15" t="str">
        <f t="shared" si="4"/>
        <v>5.16/km</v>
      </c>
      <c r="H92" s="16">
        <f t="shared" si="5"/>
        <v>0.006481481481481484</v>
      </c>
      <c r="I92" s="16">
        <f t="shared" si="6"/>
        <v>0.005810185185185187</v>
      </c>
    </row>
    <row r="93" spans="1:9" ht="15" customHeight="1">
      <c r="A93" s="5">
        <v>90</v>
      </c>
      <c r="B93" s="43" t="s">
        <v>202</v>
      </c>
      <c r="C93" s="43" t="s">
        <v>311</v>
      </c>
      <c r="D93" s="44" t="s">
        <v>357</v>
      </c>
      <c r="E93" s="43" t="s">
        <v>180</v>
      </c>
      <c r="F93" s="44" t="s">
        <v>203</v>
      </c>
      <c r="G93" s="5" t="str">
        <f t="shared" si="4"/>
        <v>5.20/km</v>
      </c>
      <c r="H93" s="39">
        <f t="shared" si="5"/>
        <v>0.006689814814814815</v>
      </c>
      <c r="I93" s="39">
        <f t="shared" si="6"/>
        <v>0.0054745370370370364</v>
      </c>
    </row>
    <row r="94" spans="1:9" ht="15" customHeight="1">
      <c r="A94" s="5">
        <v>91</v>
      </c>
      <c r="B94" s="43" t="s">
        <v>204</v>
      </c>
      <c r="C94" s="43" t="s">
        <v>336</v>
      </c>
      <c r="D94" s="44" t="s">
        <v>364</v>
      </c>
      <c r="E94" s="43" t="s">
        <v>373</v>
      </c>
      <c r="F94" s="44" t="s">
        <v>205</v>
      </c>
      <c r="G94" s="5" t="str">
        <f t="shared" si="4"/>
        <v>5.21/km</v>
      </c>
      <c r="H94" s="39">
        <f t="shared" si="5"/>
        <v>0.006747685185185186</v>
      </c>
      <c r="I94" s="39">
        <f t="shared" si="6"/>
        <v>0.004178240740740743</v>
      </c>
    </row>
    <row r="95" spans="1:9" ht="15" customHeight="1">
      <c r="A95" s="5">
        <v>92</v>
      </c>
      <c r="B95" s="43" t="s">
        <v>206</v>
      </c>
      <c r="C95" s="43" t="s">
        <v>316</v>
      </c>
      <c r="D95" s="44" t="s">
        <v>352</v>
      </c>
      <c r="E95" s="43" t="s">
        <v>180</v>
      </c>
      <c r="F95" s="44" t="s">
        <v>207</v>
      </c>
      <c r="G95" s="5" t="str">
        <f t="shared" si="4"/>
        <v>5.21/km</v>
      </c>
      <c r="H95" s="39">
        <f t="shared" si="5"/>
        <v>0.006782407407407407</v>
      </c>
      <c r="I95" s="39">
        <f t="shared" si="6"/>
        <v>0.005891203703703702</v>
      </c>
    </row>
    <row r="96" spans="1:9" ht="15" customHeight="1">
      <c r="A96" s="15">
        <v>93</v>
      </c>
      <c r="B96" s="47" t="s">
        <v>208</v>
      </c>
      <c r="C96" s="47" t="s">
        <v>209</v>
      </c>
      <c r="D96" s="48" t="s">
        <v>363</v>
      </c>
      <c r="E96" s="47" t="s">
        <v>300</v>
      </c>
      <c r="F96" s="48" t="s">
        <v>210</v>
      </c>
      <c r="G96" s="15" t="str">
        <f t="shared" si="4"/>
        <v>5.23/km</v>
      </c>
      <c r="H96" s="16">
        <f t="shared" si="5"/>
        <v>0.006863425925925926</v>
      </c>
      <c r="I96" s="16">
        <f t="shared" si="6"/>
        <v>0.004733796296296297</v>
      </c>
    </row>
    <row r="97" spans="1:9" ht="15" customHeight="1">
      <c r="A97" s="15">
        <v>94</v>
      </c>
      <c r="B97" s="47" t="s">
        <v>211</v>
      </c>
      <c r="C97" s="47" t="s">
        <v>212</v>
      </c>
      <c r="D97" s="48" t="s">
        <v>368</v>
      </c>
      <c r="E97" s="47" t="s">
        <v>300</v>
      </c>
      <c r="F97" s="48" t="s">
        <v>213</v>
      </c>
      <c r="G97" s="15" t="str">
        <f t="shared" si="4"/>
        <v>5.26/km</v>
      </c>
      <c r="H97" s="16">
        <f t="shared" si="5"/>
        <v>0.00707175925925926</v>
      </c>
      <c r="I97" s="16">
        <f t="shared" si="6"/>
        <v>0</v>
      </c>
    </row>
    <row r="98" spans="1:9" ht="15" customHeight="1">
      <c r="A98" s="5">
        <v>95</v>
      </c>
      <c r="B98" s="43" t="s">
        <v>214</v>
      </c>
      <c r="C98" s="43" t="s">
        <v>315</v>
      </c>
      <c r="D98" s="44" t="s">
        <v>349</v>
      </c>
      <c r="E98" s="43" t="s">
        <v>215</v>
      </c>
      <c r="F98" s="44" t="s">
        <v>216</v>
      </c>
      <c r="G98" s="5" t="str">
        <f t="shared" si="4"/>
        <v>5.30/km</v>
      </c>
      <c r="H98" s="39">
        <f t="shared" si="5"/>
        <v>0.007303240740740742</v>
      </c>
      <c r="I98" s="39">
        <f t="shared" si="6"/>
        <v>0.006655092592592594</v>
      </c>
    </row>
    <row r="99" spans="1:9" ht="15" customHeight="1">
      <c r="A99" s="5">
        <v>96</v>
      </c>
      <c r="B99" s="43" t="s">
        <v>217</v>
      </c>
      <c r="C99" s="43" t="s">
        <v>326</v>
      </c>
      <c r="D99" s="44" t="s">
        <v>355</v>
      </c>
      <c r="E99" s="43" t="s">
        <v>218</v>
      </c>
      <c r="F99" s="44" t="s">
        <v>219</v>
      </c>
      <c r="G99" s="5" t="str">
        <f t="shared" si="4"/>
        <v>5.38/km</v>
      </c>
      <c r="H99" s="39">
        <f t="shared" si="5"/>
        <v>0.007754629629629629</v>
      </c>
      <c r="I99" s="39">
        <f t="shared" si="6"/>
        <v>0.004560185185185183</v>
      </c>
    </row>
    <row r="100" spans="1:9" ht="15" customHeight="1">
      <c r="A100" s="5">
        <v>97</v>
      </c>
      <c r="B100" s="43" t="s">
        <v>220</v>
      </c>
      <c r="C100" s="43" t="s">
        <v>400</v>
      </c>
      <c r="D100" s="44" t="s">
        <v>387</v>
      </c>
      <c r="E100" s="43" t="s">
        <v>373</v>
      </c>
      <c r="F100" s="44" t="s">
        <v>221</v>
      </c>
      <c r="G100" s="5" t="str">
        <f t="shared" si="4"/>
        <v>5.40/km</v>
      </c>
      <c r="H100" s="39">
        <f t="shared" si="5"/>
        <v>0.00783564814814815</v>
      </c>
      <c r="I100" s="39">
        <f t="shared" si="6"/>
        <v>0</v>
      </c>
    </row>
    <row r="101" spans="1:9" ht="15" customHeight="1">
      <c r="A101" s="5">
        <v>98</v>
      </c>
      <c r="B101" s="43" t="s">
        <v>222</v>
      </c>
      <c r="C101" s="43" t="s">
        <v>304</v>
      </c>
      <c r="D101" s="44" t="s">
        <v>366</v>
      </c>
      <c r="E101" s="43" t="s">
        <v>373</v>
      </c>
      <c r="F101" s="44" t="s">
        <v>223</v>
      </c>
      <c r="G101" s="5" t="str">
        <f t="shared" si="4"/>
        <v>5.40/km</v>
      </c>
      <c r="H101" s="39">
        <f t="shared" si="5"/>
        <v>0.007858796296296298</v>
      </c>
      <c r="I101" s="39">
        <f t="shared" si="6"/>
        <v>0.0014467592592592587</v>
      </c>
    </row>
    <row r="102" spans="1:9" ht="15" customHeight="1">
      <c r="A102" s="5">
        <v>99</v>
      </c>
      <c r="B102" s="43" t="s">
        <v>224</v>
      </c>
      <c r="C102" s="43" t="s">
        <v>346</v>
      </c>
      <c r="D102" s="44" t="s">
        <v>353</v>
      </c>
      <c r="E102" s="43" t="s">
        <v>225</v>
      </c>
      <c r="F102" s="44" t="s">
        <v>226</v>
      </c>
      <c r="G102" s="5" t="str">
        <f t="shared" si="4"/>
        <v>5.40/km</v>
      </c>
      <c r="H102" s="39">
        <f t="shared" si="5"/>
        <v>0.007870370370370371</v>
      </c>
      <c r="I102" s="39">
        <f t="shared" si="6"/>
        <v>0.007870370370370371</v>
      </c>
    </row>
    <row r="103" spans="1:9" ht="15" customHeight="1">
      <c r="A103" s="5">
        <v>100</v>
      </c>
      <c r="B103" s="43" t="s">
        <v>227</v>
      </c>
      <c r="C103" s="43" t="s">
        <v>341</v>
      </c>
      <c r="D103" s="44" t="s">
        <v>368</v>
      </c>
      <c r="E103" s="43" t="s">
        <v>225</v>
      </c>
      <c r="F103" s="44" t="s">
        <v>228</v>
      </c>
      <c r="G103" s="5" t="str">
        <f t="shared" si="4"/>
        <v>5.41/km</v>
      </c>
      <c r="H103" s="39">
        <f t="shared" si="5"/>
        <v>0.007893518518518518</v>
      </c>
      <c r="I103" s="39">
        <f t="shared" si="6"/>
        <v>0.0008217592592592582</v>
      </c>
    </row>
    <row r="104" spans="1:9" ht="15" customHeight="1">
      <c r="A104" s="5">
        <v>101</v>
      </c>
      <c r="B104" s="43" t="s">
        <v>229</v>
      </c>
      <c r="C104" s="43" t="s">
        <v>230</v>
      </c>
      <c r="D104" s="44" t="s">
        <v>369</v>
      </c>
      <c r="E104" s="43" t="s">
        <v>231</v>
      </c>
      <c r="F104" s="44" t="s">
        <v>232</v>
      </c>
      <c r="G104" s="5" t="str">
        <f t="shared" si="4"/>
        <v>5.42/km</v>
      </c>
      <c r="H104" s="39">
        <f t="shared" si="5"/>
        <v>0.007951388888888886</v>
      </c>
      <c r="I104" s="39">
        <f t="shared" si="6"/>
        <v>0.00450231481481481</v>
      </c>
    </row>
    <row r="105" spans="1:9" ht="15" customHeight="1">
      <c r="A105" s="5">
        <v>102</v>
      </c>
      <c r="B105" s="43" t="s">
        <v>233</v>
      </c>
      <c r="C105" s="43" t="s">
        <v>345</v>
      </c>
      <c r="D105" s="44" t="s">
        <v>364</v>
      </c>
      <c r="E105" s="43" t="s">
        <v>373</v>
      </c>
      <c r="F105" s="44" t="s">
        <v>234</v>
      </c>
      <c r="G105" s="5" t="str">
        <f t="shared" si="4"/>
        <v>5.43/km</v>
      </c>
      <c r="H105" s="39">
        <f t="shared" si="5"/>
        <v>0.008043981481481482</v>
      </c>
      <c r="I105" s="39">
        <f t="shared" si="6"/>
        <v>0.005474537037037038</v>
      </c>
    </row>
    <row r="106" spans="1:9" ht="15" customHeight="1">
      <c r="A106" s="5">
        <v>103</v>
      </c>
      <c r="B106" s="43" t="s">
        <v>235</v>
      </c>
      <c r="C106" s="43" t="s">
        <v>385</v>
      </c>
      <c r="D106" s="44" t="s">
        <v>357</v>
      </c>
      <c r="E106" s="43" t="s">
        <v>2</v>
      </c>
      <c r="F106" s="44" t="s">
        <v>236</v>
      </c>
      <c r="G106" s="5" t="str">
        <f t="shared" si="4"/>
        <v>5.45/km</v>
      </c>
      <c r="H106" s="39">
        <f t="shared" si="5"/>
        <v>0.008148148148148151</v>
      </c>
      <c r="I106" s="39">
        <f t="shared" si="6"/>
        <v>0.006932870370370372</v>
      </c>
    </row>
    <row r="107" spans="1:9" ht="15" customHeight="1">
      <c r="A107" s="15">
        <v>104</v>
      </c>
      <c r="B107" s="47" t="s">
        <v>237</v>
      </c>
      <c r="C107" s="47" t="s">
        <v>238</v>
      </c>
      <c r="D107" s="48" t="s">
        <v>369</v>
      </c>
      <c r="E107" s="47" t="s">
        <v>300</v>
      </c>
      <c r="F107" s="48" t="s">
        <v>239</v>
      </c>
      <c r="G107" s="15" t="str">
        <f t="shared" si="4"/>
        <v>5.47/km</v>
      </c>
      <c r="H107" s="16">
        <f t="shared" si="5"/>
        <v>0.008275462962962964</v>
      </c>
      <c r="I107" s="16">
        <f t="shared" si="6"/>
        <v>0.004826388888888887</v>
      </c>
    </row>
    <row r="108" spans="1:9" ht="15" customHeight="1">
      <c r="A108" s="15">
        <v>105</v>
      </c>
      <c r="B108" s="47" t="s">
        <v>379</v>
      </c>
      <c r="C108" s="47" t="s">
        <v>331</v>
      </c>
      <c r="D108" s="48" t="s">
        <v>363</v>
      </c>
      <c r="E108" s="47" t="s">
        <v>300</v>
      </c>
      <c r="F108" s="48" t="s">
        <v>239</v>
      </c>
      <c r="G108" s="15" t="str">
        <f t="shared" si="4"/>
        <v>5.47/km</v>
      </c>
      <c r="H108" s="16">
        <f t="shared" si="5"/>
        <v>0.008275462962962964</v>
      </c>
      <c r="I108" s="16">
        <f t="shared" si="6"/>
        <v>0.006145833333333335</v>
      </c>
    </row>
    <row r="109" spans="1:9" ht="15" customHeight="1">
      <c r="A109" s="5">
        <v>106</v>
      </c>
      <c r="B109" s="43" t="s">
        <v>348</v>
      </c>
      <c r="C109" s="43" t="s">
        <v>356</v>
      </c>
      <c r="D109" s="44" t="s">
        <v>364</v>
      </c>
      <c r="E109" s="43" t="s">
        <v>240</v>
      </c>
      <c r="F109" s="44" t="s">
        <v>241</v>
      </c>
      <c r="G109" s="5" t="str">
        <f t="shared" si="4"/>
        <v>5.49/km</v>
      </c>
      <c r="H109" s="39">
        <f t="shared" si="5"/>
        <v>0.00837962962962963</v>
      </c>
      <c r="I109" s="39">
        <f t="shared" si="6"/>
        <v>0.005810185185185186</v>
      </c>
    </row>
    <row r="110" spans="1:9" ht="15" customHeight="1">
      <c r="A110" s="15">
        <v>107</v>
      </c>
      <c r="B110" s="47" t="s">
        <v>10</v>
      </c>
      <c r="C110" s="47" t="s">
        <v>304</v>
      </c>
      <c r="D110" s="48" t="s">
        <v>355</v>
      </c>
      <c r="E110" s="47" t="s">
        <v>300</v>
      </c>
      <c r="F110" s="48" t="s">
        <v>242</v>
      </c>
      <c r="G110" s="15" t="str">
        <f t="shared" si="4"/>
        <v>5.50/km</v>
      </c>
      <c r="H110" s="16">
        <f t="shared" si="5"/>
        <v>0.008414351851851853</v>
      </c>
      <c r="I110" s="16">
        <f t="shared" si="6"/>
        <v>0.0052199074074074075</v>
      </c>
    </row>
    <row r="111" spans="1:9" ht="15" customHeight="1">
      <c r="A111" s="5">
        <v>108</v>
      </c>
      <c r="B111" s="43" t="s">
        <v>243</v>
      </c>
      <c r="C111" s="43" t="s">
        <v>359</v>
      </c>
      <c r="D111" s="44" t="s">
        <v>355</v>
      </c>
      <c r="E111" s="43" t="s">
        <v>244</v>
      </c>
      <c r="F111" s="44" t="s">
        <v>245</v>
      </c>
      <c r="G111" s="5" t="str">
        <f t="shared" si="4"/>
        <v>5.54/km</v>
      </c>
      <c r="H111" s="39">
        <f t="shared" si="5"/>
        <v>0.008657407407407409</v>
      </c>
      <c r="I111" s="39">
        <f t="shared" si="6"/>
        <v>0.005462962962962963</v>
      </c>
    </row>
    <row r="112" spans="1:9" ht="15" customHeight="1">
      <c r="A112" s="15">
        <v>109</v>
      </c>
      <c r="B112" s="47" t="s">
        <v>246</v>
      </c>
      <c r="C112" s="47" t="s">
        <v>339</v>
      </c>
      <c r="D112" s="48" t="s">
        <v>369</v>
      </c>
      <c r="E112" s="47" t="s">
        <v>300</v>
      </c>
      <c r="F112" s="48" t="s">
        <v>247</v>
      </c>
      <c r="G112" s="15" t="str">
        <f t="shared" si="4"/>
        <v>5.54/km</v>
      </c>
      <c r="H112" s="16">
        <f t="shared" si="5"/>
        <v>0.008668981481481482</v>
      </c>
      <c r="I112" s="16">
        <f t="shared" si="6"/>
        <v>0.005219907407407406</v>
      </c>
    </row>
    <row r="113" spans="1:9" ht="15" customHeight="1">
      <c r="A113" s="15">
        <v>110</v>
      </c>
      <c r="B113" s="47" t="s">
        <v>248</v>
      </c>
      <c r="C113" s="47" t="s">
        <v>342</v>
      </c>
      <c r="D113" s="48" t="s">
        <v>368</v>
      </c>
      <c r="E113" s="47" t="s">
        <v>300</v>
      </c>
      <c r="F113" s="48" t="s">
        <v>249</v>
      </c>
      <c r="G113" s="15" t="str">
        <f t="shared" si="4"/>
        <v>5.54/km</v>
      </c>
      <c r="H113" s="16">
        <f t="shared" si="5"/>
        <v>0.008680555555555556</v>
      </c>
      <c r="I113" s="16">
        <f t="shared" si="6"/>
        <v>0.0016087962962962957</v>
      </c>
    </row>
    <row r="114" spans="1:9" ht="15" customHeight="1">
      <c r="A114" s="5">
        <v>111</v>
      </c>
      <c r="B114" s="43" t="s">
        <v>250</v>
      </c>
      <c r="C114" s="43" t="s">
        <v>321</v>
      </c>
      <c r="D114" s="44" t="s">
        <v>355</v>
      </c>
      <c r="E114" s="43" t="s">
        <v>28</v>
      </c>
      <c r="F114" s="44" t="s">
        <v>251</v>
      </c>
      <c r="G114" s="5" t="str">
        <f t="shared" si="4"/>
        <v>5.56/km</v>
      </c>
      <c r="H114" s="39">
        <f t="shared" si="5"/>
        <v>0.008796296296296299</v>
      </c>
      <c r="I114" s="39">
        <f t="shared" si="6"/>
        <v>0.005601851851851853</v>
      </c>
    </row>
    <row r="115" spans="1:9" ht="15" customHeight="1">
      <c r="A115" s="15">
        <v>112</v>
      </c>
      <c r="B115" s="47" t="s">
        <v>252</v>
      </c>
      <c r="C115" s="47" t="s">
        <v>397</v>
      </c>
      <c r="D115" s="48" t="s">
        <v>363</v>
      </c>
      <c r="E115" s="47" t="s">
        <v>300</v>
      </c>
      <c r="F115" s="48" t="s">
        <v>253</v>
      </c>
      <c r="G115" s="15" t="str">
        <f t="shared" si="4"/>
        <v>6.03/km</v>
      </c>
      <c r="H115" s="16">
        <f t="shared" si="5"/>
        <v>0.009201388888888891</v>
      </c>
      <c r="I115" s="16">
        <f t="shared" si="6"/>
        <v>0.007071759259259262</v>
      </c>
    </row>
    <row r="116" spans="1:9" ht="15" customHeight="1">
      <c r="A116" s="5">
        <v>113</v>
      </c>
      <c r="B116" s="43" t="s">
        <v>374</v>
      </c>
      <c r="C116" s="43" t="s">
        <v>336</v>
      </c>
      <c r="D116" s="44" t="s">
        <v>254</v>
      </c>
      <c r="E116" s="43" t="s">
        <v>378</v>
      </c>
      <c r="F116" s="44" t="s">
        <v>255</v>
      </c>
      <c r="G116" s="5" t="str">
        <f t="shared" si="4"/>
        <v>6.04/km</v>
      </c>
      <c r="H116" s="39">
        <f t="shared" si="5"/>
        <v>0.009236111111111115</v>
      </c>
      <c r="I116" s="39">
        <f t="shared" si="6"/>
        <v>0</v>
      </c>
    </row>
    <row r="117" spans="1:9" ht="15" customHeight="1">
      <c r="A117" s="5">
        <v>114</v>
      </c>
      <c r="B117" s="43" t="s">
        <v>256</v>
      </c>
      <c r="C117" s="43" t="s">
        <v>382</v>
      </c>
      <c r="D117" s="44" t="s">
        <v>368</v>
      </c>
      <c r="E117" s="43" t="s">
        <v>119</v>
      </c>
      <c r="F117" s="44" t="s">
        <v>257</v>
      </c>
      <c r="G117" s="5" t="str">
        <f t="shared" si="4"/>
        <v>6.07/km</v>
      </c>
      <c r="H117" s="39">
        <f t="shared" si="5"/>
        <v>0.009398148148148149</v>
      </c>
      <c r="I117" s="39">
        <f t="shared" si="6"/>
        <v>0.0023263888888888883</v>
      </c>
    </row>
    <row r="118" spans="1:9" ht="15" customHeight="1">
      <c r="A118" s="5">
        <v>115</v>
      </c>
      <c r="B118" s="43" t="s">
        <v>258</v>
      </c>
      <c r="C118" s="43" t="s">
        <v>259</v>
      </c>
      <c r="D118" s="44" t="s">
        <v>364</v>
      </c>
      <c r="E118" s="43" t="s">
        <v>373</v>
      </c>
      <c r="F118" s="44" t="s">
        <v>257</v>
      </c>
      <c r="G118" s="5" t="str">
        <f t="shared" si="4"/>
        <v>6.07/km</v>
      </c>
      <c r="H118" s="39">
        <f t="shared" si="5"/>
        <v>0.009398148148148149</v>
      </c>
      <c r="I118" s="39">
        <f t="shared" si="6"/>
        <v>0.006828703703703705</v>
      </c>
    </row>
    <row r="119" spans="1:9" ht="15" customHeight="1">
      <c r="A119" s="5">
        <v>116</v>
      </c>
      <c r="B119" s="43" t="s">
        <v>260</v>
      </c>
      <c r="C119" s="43" t="s">
        <v>327</v>
      </c>
      <c r="D119" s="44" t="s">
        <v>353</v>
      </c>
      <c r="E119" s="43" t="s">
        <v>373</v>
      </c>
      <c r="F119" s="44" t="s">
        <v>261</v>
      </c>
      <c r="G119" s="5" t="str">
        <f t="shared" si="4"/>
        <v>6.07/km</v>
      </c>
      <c r="H119" s="39">
        <f t="shared" si="5"/>
        <v>0.009409722222222226</v>
      </c>
      <c r="I119" s="39">
        <f t="shared" si="6"/>
        <v>0.009409722222222226</v>
      </c>
    </row>
    <row r="120" spans="1:9" ht="15" customHeight="1">
      <c r="A120" s="5">
        <v>117</v>
      </c>
      <c r="B120" s="43" t="s">
        <v>262</v>
      </c>
      <c r="C120" s="43" t="s">
        <v>263</v>
      </c>
      <c r="D120" s="44" t="s">
        <v>363</v>
      </c>
      <c r="E120" s="43" t="s">
        <v>264</v>
      </c>
      <c r="F120" s="44" t="s">
        <v>265</v>
      </c>
      <c r="G120" s="5" t="str">
        <f t="shared" si="4"/>
        <v>6.14/km</v>
      </c>
      <c r="H120" s="39">
        <f t="shared" si="5"/>
        <v>0.009826388888888891</v>
      </c>
      <c r="I120" s="39">
        <f t="shared" si="6"/>
        <v>0.0076967592592592626</v>
      </c>
    </row>
    <row r="121" spans="1:9" ht="15" customHeight="1">
      <c r="A121" s="5">
        <v>118</v>
      </c>
      <c r="B121" s="43" t="s">
        <v>266</v>
      </c>
      <c r="C121" s="43" t="s">
        <v>393</v>
      </c>
      <c r="D121" s="44" t="s">
        <v>371</v>
      </c>
      <c r="E121" s="43" t="s">
        <v>383</v>
      </c>
      <c r="F121" s="44" t="s">
        <v>267</v>
      </c>
      <c r="G121" s="5" t="str">
        <f t="shared" si="4"/>
        <v>6.20/km</v>
      </c>
      <c r="H121" s="39">
        <f t="shared" si="5"/>
        <v>0.010162037037037035</v>
      </c>
      <c r="I121" s="39">
        <f t="shared" si="6"/>
        <v>0</v>
      </c>
    </row>
    <row r="122" spans="1:9" ht="15" customHeight="1">
      <c r="A122" s="5">
        <v>119</v>
      </c>
      <c r="B122" s="43" t="s">
        <v>268</v>
      </c>
      <c r="C122" s="43" t="s">
        <v>325</v>
      </c>
      <c r="D122" s="44" t="s">
        <v>366</v>
      </c>
      <c r="E122" s="43" t="s">
        <v>119</v>
      </c>
      <c r="F122" s="44" t="s">
        <v>269</v>
      </c>
      <c r="G122" s="5" t="str">
        <f t="shared" si="4"/>
        <v>6.35/km</v>
      </c>
      <c r="H122" s="39">
        <f t="shared" si="5"/>
        <v>0.011041666666666665</v>
      </c>
      <c r="I122" s="39">
        <f t="shared" si="6"/>
        <v>0.004629629629629626</v>
      </c>
    </row>
    <row r="123" spans="1:9" ht="15" customHeight="1">
      <c r="A123" s="5">
        <v>120</v>
      </c>
      <c r="B123" s="43" t="s">
        <v>270</v>
      </c>
      <c r="C123" s="43" t="s">
        <v>271</v>
      </c>
      <c r="D123" s="44" t="s">
        <v>368</v>
      </c>
      <c r="E123" s="43" t="s">
        <v>272</v>
      </c>
      <c r="F123" s="44" t="s">
        <v>273</v>
      </c>
      <c r="G123" s="5" t="str">
        <f t="shared" si="4"/>
        <v>6.35/km</v>
      </c>
      <c r="H123" s="39">
        <f t="shared" si="5"/>
        <v>0.011064814814814816</v>
      </c>
      <c r="I123" s="39">
        <f t="shared" si="6"/>
        <v>0.003993055555555555</v>
      </c>
    </row>
    <row r="124" spans="1:9" ht="15" customHeight="1">
      <c r="A124" s="15">
        <v>121</v>
      </c>
      <c r="B124" s="47" t="s">
        <v>274</v>
      </c>
      <c r="C124" s="47" t="s">
        <v>365</v>
      </c>
      <c r="D124" s="48" t="s">
        <v>371</v>
      </c>
      <c r="E124" s="47" t="s">
        <v>300</v>
      </c>
      <c r="F124" s="48" t="s">
        <v>275</v>
      </c>
      <c r="G124" s="15" t="str">
        <f t="shared" si="4"/>
        <v>6.59/km</v>
      </c>
      <c r="H124" s="16">
        <f t="shared" si="5"/>
        <v>0.01244212962962963</v>
      </c>
      <c r="I124" s="16">
        <f t="shared" si="6"/>
        <v>0.002280092592592594</v>
      </c>
    </row>
    <row r="125" spans="1:9" ht="15" customHeight="1">
      <c r="A125" s="15">
        <v>122</v>
      </c>
      <c r="B125" s="47" t="s">
        <v>13</v>
      </c>
      <c r="C125" s="47" t="s">
        <v>398</v>
      </c>
      <c r="D125" s="48" t="s">
        <v>369</v>
      </c>
      <c r="E125" s="47" t="s">
        <v>300</v>
      </c>
      <c r="F125" s="48" t="s">
        <v>276</v>
      </c>
      <c r="G125" s="15" t="str">
        <f t="shared" si="4"/>
        <v>7.02/km</v>
      </c>
      <c r="H125" s="16">
        <f t="shared" si="5"/>
        <v>0.012592592592592593</v>
      </c>
      <c r="I125" s="16">
        <f t="shared" si="6"/>
        <v>0.009143518518518516</v>
      </c>
    </row>
    <row r="126" spans="1:9" ht="15" customHeight="1">
      <c r="A126" s="5">
        <v>123</v>
      </c>
      <c r="B126" s="43" t="s">
        <v>361</v>
      </c>
      <c r="C126" s="43" t="s">
        <v>14</v>
      </c>
      <c r="D126" s="44" t="s">
        <v>388</v>
      </c>
      <c r="E126" s="43" t="s">
        <v>373</v>
      </c>
      <c r="F126" s="44" t="s">
        <v>277</v>
      </c>
      <c r="G126" s="5" t="str">
        <f t="shared" si="4"/>
        <v>7.20/km</v>
      </c>
      <c r="H126" s="39">
        <f t="shared" si="5"/>
        <v>0.013622685185185186</v>
      </c>
      <c r="I126" s="39" t="e">
        <f t="shared" si="6"/>
        <v>#N/A</v>
      </c>
    </row>
    <row r="127" spans="1:9" ht="15" customHeight="1">
      <c r="A127" s="15">
        <v>124</v>
      </c>
      <c r="B127" s="47" t="s">
        <v>278</v>
      </c>
      <c r="C127" s="47" t="s">
        <v>279</v>
      </c>
      <c r="D127" s="48" t="s">
        <v>354</v>
      </c>
      <c r="E127" s="47" t="s">
        <v>300</v>
      </c>
      <c r="F127" s="48" t="s">
        <v>280</v>
      </c>
      <c r="G127" s="15" t="str">
        <f t="shared" si="4"/>
        <v>7.26/km</v>
      </c>
      <c r="H127" s="16">
        <f t="shared" si="5"/>
        <v>0.014004629629629627</v>
      </c>
      <c r="I127" s="16">
        <f t="shared" si="6"/>
        <v>0.012731481481481477</v>
      </c>
    </row>
    <row r="128" spans="1:9" ht="15" customHeight="1">
      <c r="A128" s="15">
        <v>125</v>
      </c>
      <c r="B128" s="47" t="s">
        <v>281</v>
      </c>
      <c r="C128" s="47" t="s">
        <v>350</v>
      </c>
      <c r="D128" s="48" t="s">
        <v>355</v>
      </c>
      <c r="E128" s="47" t="s">
        <v>300</v>
      </c>
      <c r="F128" s="48" t="s">
        <v>282</v>
      </c>
      <c r="G128" s="15" t="str">
        <f t="shared" si="4"/>
        <v>7.26/km</v>
      </c>
      <c r="H128" s="16">
        <f t="shared" si="5"/>
        <v>0.014016203703703704</v>
      </c>
      <c r="I128" s="16">
        <f t="shared" si="6"/>
        <v>0.010821759259259258</v>
      </c>
    </row>
    <row r="129" spans="1:9" ht="15" customHeight="1">
      <c r="A129" s="15">
        <v>126</v>
      </c>
      <c r="B129" s="47" t="s">
        <v>283</v>
      </c>
      <c r="C129" s="47" t="s">
        <v>396</v>
      </c>
      <c r="D129" s="48" t="s">
        <v>371</v>
      </c>
      <c r="E129" s="47" t="s">
        <v>300</v>
      </c>
      <c r="F129" s="48" t="s">
        <v>284</v>
      </c>
      <c r="G129" s="15" t="str">
        <f t="shared" si="4"/>
        <v>7.30/km</v>
      </c>
      <c r="H129" s="16">
        <f t="shared" si="5"/>
        <v>0.014212962962962965</v>
      </c>
      <c r="I129" s="16">
        <f t="shared" si="6"/>
        <v>0.00405092592592593</v>
      </c>
    </row>
    <row r="130" spans="1:9" ht="15" customHeight="1">
      <c r="A130" s="15">
        <v>127</v>
      </c>
      <c r="B130" s="47" t="s">
        <v>285</v>
      </c>
      <c r="C130" s="47" t="s">
        <v>381</v>
      </c>
      <c r="D130" s="48" t="s">
        <v>368</v>
      </c>
      <c r="E130" s="47" t="s">
        <v>300</v>
      </c>
      <c r="F130" s="48" t="s">
        <v>286</v>
      </c>
      <c r="G130" s="15" t="str">
        <f t="shared" si="4"/>
        <v>7.32/km</v>
      </c>
      <c r="H130" s="16">
        <f t="shared" si="5"/>
        <v>0.014363425925925929</v>
      </c>
      <c r="I130" s="16">
        <f t="shared" si="6"/>
        <v>0.0072916666666666685</v>
      </c>
    </row>
    <row r="131" spans="1:9" ht="15" customHeight="1">
      <c r="A131" s="6">
        <v>128</v>
      </c>
      <c r="B131" s="45" t="s">
        <v>287</v>
      </c>
      <c r="C131" s="45" t="s">
        <v>322</v>
      </c>
      <c r="D131" s="46" t="s">
        <v>357</v>
      </c>
      <c r="E131" s="45" t="s">
        <v>3</v>
      </c>
      <c r="F131" s="46" t="s">
        <v>288</v>
      </c>
      <c r="G131" s="6" t="str">
        <f t="shared" si="4"/>
        <v>7.34/km</v>
      </c>
      <c r="H131" s="40">
        <f t="shared" si="5"/>
        <v>0.014444444444444447</v>
      </c>
      <c r="I131" s="40">
        <f t="shared" si="6"/>
        <v>0.013229166666666669</v>
      </c>
    </row>
  </sheetData>
  <autoFilter ref="A3:I13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Corriamo insieme a Peter Pan 12ª edizione</v>
      </c>
      <c r="B1" s="27"/>
      <c r="C1" s="28"/>
    </row>
    <row r="2" spans="1:3" ht="33" customHeight="1">
      <c r="A2" s="29" t="str">
        <f>Individuale!A2&amp;" km. "&amp;Individuale!I2</f>
        <v>Villa Pamphili - Roma (RM) Italia - Domenica 03/10/2010 km. 5</v>
      </c>
      <c r="B2" s="30"/>
      <c r="C2" s="31"/>
    </row>
    <row r="3" spans="1:3" ht="24.75" customHeight="1">
      <c r="A3" s="17" t="s">
        <v>290</v>
      </c>
      <c r="B3" s="18" t="s">
        <v>294</v>
      </c>
      <c r="C3" s="18" t="s">
        <v>299</v>
      </c>
    </row>
    <row r="4" spans="1:3" ht="15" customHeight="1">
      <c r="A4" s="49">
        <v>1</v>
      </c>
      <c r="B4" s="50" t="s">
        <v>300</v>
      </c>
      <c r="C4" s="51">
        <v>32</v>
      </c>
    </row>
    <row r="5" spans="1:3" ht="15" customHeight="1">
      <c r="A5" s="32">
        <v>2</v>
      </c>
      <c r="B5" s="33" t="s">
        <v>18</v>
      </c>
      <c r="C5" s="36">
        <v>20</v>
      </c>
    </row>
    <row r="6" spans="1:3" ht="15" customHeight="1">
      <c r="A6" s="32">
        <v>3</v>
      </c>
      <c r="B6" s="33" t="s">
        <v>373</v>
      </c>
      <c r="C6" s="36">
        <v>16</v>
      </c>
    </row>
    <row r="7" spans="1:3" ht="15" customHeight="1">
      <c r="A7" s="32">
        <v>4</v>
      </c>
      <c r="B7" s="33" t="s">
        <v>21</v>
      </c>
      <c r="C7" s="36">
        <v>7</v>
      </c>
    </row>
    <row r="8" spans="1:3" ht="15" customHeight="1">
      <c r="A8" s="32">
        <v>5</v>
      </c>
      <c r="B8" s="33" t="s">
        <v>383</v>
      </c>
      <c r="C8" s="36">
        <v>5</v>
      </c>
    </row>
    <row r="9" spans="1:3" ht="15" customHeight="1">
      <c r="A9" s="32">
        <v>6</v>
      </c>
      <c r="B9" s="33" t="s">
        <v>119</v>
      </c>
      <c r="C9" s="36">
        <v>4</v>
      </c>
    </row>
    <row r="10" spans="1:3" ht="15" customHeight="1">
      <c r="A10" s="32">
        <v>7</v>
      </c>
      <c r="B10" s="33" t="s">
        <v>28</v>
      </c>
      <c r="C10" s="36">
        <v>3</v>
      </c>
    </row>
    <row r="11" spans="1:3" ht="15" customHeight="1">
      <c r="A11" s="32">
        <v>8</v>
      </c>
      <c r="B11" s="33" t="s">
        <v>180</v>
      </c>
      <c r="C11" s="36">
        <v>3</v>
      </c>
    </row>
    <row r="12" spans="1:3" ht="15" customHeight="1">
      <c r="A12" s="32">
        <v>9</v>
      </c>
      <c r="B12" s="33" t="s">
        <v>376</v>
      </c>
      <c r="C12" s="36">
        <v>3</v>
      </c>
    </row>
    <row r="13" spans="1:3" ht="15" customHeight="1">
      <c r="A13" s="32">
        <v>10</v>
      </c>
      <c r="B13" s="33" t="s">
        <v>370</v>
      </c>
      <c r="C13" s="36">
        <v>2</v>
      </c>
    </row>
    <row r="14" spans="1:3" ht="15" customHeight="1">
      <c r="A14" s="32">
        <v>11</v>
      </c>
      <c r="B14" s="33" t="s">
        <v>95</v>
      </c>
      <c r="C14" s="36">
        <v>2</v>
      </c>
    </row>
    <row r="15" spans="1:3" ht="15" customHeight="1">
      <c r="A15" s="32">
        <v>12</v>
      </c>
      <c r="B15" s="33" t="s">
        <v>3</v>
      </c>
      <c r="C15" s="36">
        <v>2</v>
      </c>
    </row>
    <row r="16" spans="1:3" ht="15" customHeight="1">
      <c r="A16" s="32">
        <v>13</v>
      </c>
      <c r="B16" s="33" t="s">
        <v>225</v>
      </c>
      <c r="C16" s="36">
        <v>2</v>
      </c>
    </row>
    <row r="17" spans="1:3" ht="15" customHeight="1">
      <c r="A17" s="32">
        <v>14</v>
      </c>
      <c r="B17" s="33" t="s">
        <v>2</v>
      </c>
      <c r="C17" s="36">
        <v>2</v>
      </c>
    </row>
    <row r="18" spans="1:3" ht="15" customHeight="1">
      <c r="A18" s="32">
        <v>15</v>
      </c>
      <c r="B18" s="33" t="s">
        <v>139</v>
      </c>
      <c r="C18" s="36">
        <v>1</v>
      </c>
    </row>
    <row r="19" spans="1:3" ht="15" customHeight="1">
      <c r="A19" s="32">
        <v>16</v>
      </c>
      <c r="B19" s="33" t="s">
        <v>215</v>
      </c>
      <c r="C19" s="36">
        <v>1</v>
      </c>
    </row>
    <row r="20" spans="1:3" ht="15" customHeight="1">
      <c r="A20" s="32">
        <v>17</v>
      </c>
      <c r="B20" s="33" t="s">
        <v>36</v>
      </c>
      <c r="C20" s="36">
        <v>1</v>
      </c>
    </row>
    <row r="21" spans="1:3" ht="15" customHeight="1">
      <c r="A21" s="32">
        <v>18</v>
      </c>
      <c r="B21" s="33" t="s">
        <v>56</v>
      </c>
      <c r="C21" s="36">
        <v>1</v>
      </c>
    </row>
    <row r="22" spans="1:3" ht="15" customHeight="1">
      <c r="A22" s="32">
        <v>19</v>
      </c>
      <c r="B22" s="33" t="s">
        <v>51</v>
      </c>
      <c r="C22" s="36">
        <v>1</v>
      </c>
    </row>
    <row r="23" spans="1:3" ht="15" customHeight="1">
      <c r="A23" s="32">
        <v>20</v>
      </c>
      <c r="B23" s="33" t="s">
        <v>61</v>
      </c>
      <c r="C23" s="36">
        <v>1</v>
      </c>
    </row>
    <row r="24" spans="1:3" ht="15" customHeight="1">
      <c r="A24" s="32">
        <v>21</v>
      </c>
      <c r="B24" s="33" t="s">
        <v>122</v>
      </c>
      <c r="C24" s="36">
        <v>1</v>
      </c>
    </row>
    <row r="25" spans="1:3" ht="15" customHeight="1">
      <c r="A25" s="32">
        <v>22</v>
      </c>
      <c r="B25" s="33" t="s">
        <v>161</v>
      </c>
      <c r="C25" s="36">
        <v>1</v>
      </c>
    </row>
    <row r="26" spans="1:3" ht="15" customHeight="1">
      <c r="A26" s="32">
        <v>23</v>
      </c>
      <c r="B26" s="33" t="s">
        <v>65</v>
      </c>
      <c r="C26" s="36">
        <v>1</v>
      </c>
    </row>
    <row r="27" spans="1:3" ht="15" customHeight="1">
      <c r="A27" s="32">
        <v>24</v>
      </c>
      <c r="B27" s="33" t="s">
        <v>88</v>
      </c>
      <c r="C27" s="36">
        <v>1</v>
      </c>
    </row>
    <row r="28" spans="1:3" ht="15" customHeight="1">
      <c r="A28" s="32">
        <v>25</v>
      </c>
      <c r="B28" s="33" t="s">
        <v>83</v>
      </c>
      <c r="C28" s="36">
        <v>1</v>
      </c>
    </row>
    <row r="29" spans="1:3" ht="15" customHeight="1">
      <c r="A29" s="32">
        <v>26</v>
      </c>
      <c r="B29" s="33" t="s">
        <v>264</v>
      </c>
      <c r="C29" s="36">
        <v>1</v>
      </c>
    </row>
    <row r="30" spans="1:3" ht="15" customHeight="1">
      <c r="A30" s="32">
        <v>27</v>
      </c>
      <c r="B30" s="33" t="s">
        <v>218</v>
      </c>
      <c r="C30" s="36">
        <v>1</v>
      </c>
    </row>
    <row r="31" spans="1:3" ht="15" customHeight="1">
      <c r="A31" s="32">
        <v>28</v>
      </c>
      <c r="B31" s="33" t="s">
        <v>77</v>
      </c>
      <c r="C31" s="36">
        <v>1</v>
      </c>
    </row>
    <row r="32" spans="1:3" ht="15" customHeight="1">
      <c r="A32" s="32">
        <v>29</v>
      </c>
      <c r="B32" s="33" t="s">
        <v>112</v>
      </c>
      <c r="C32" s="36">
        <v>1</v>
      </c>
    </row>
    <row r="33" spans="1:3" ht="15" customHeight="1">
      <c r="A33" s="32">
        <v>30</v>
      </c>
      <c r="B33" s="33" t="s">
        <v>378</v>
      </c>
      <c r="C33" s="36">
        <v>1</v>
      </c>
    </row>
    <row r="34" spans="1:3" ht="15" customHeight="1">
      <c r="A34" s="32">
        <v>31</v>
      </c>
      <c r="B34" s="33" t="s">
        <v>5</v>
      </c>
      <c r="C34" s="36">
        <v>1</v>
      </c>
    </row>
    <row r="35" spans="1:3" ht="15" customHeight="1">
      <c r="A35" s="32">
        <v>32</v>
      </c>
      <c r="B35" s="33" t="s">
        <v>240</v>
      </c>
      <c r="C35" s="36">
        <v>1</v>
      </c>
    </row>
    <row r="36" spans="1:3" ht="15" customHeight="1">
      <c r="A36" s="32">
        <v>33</v>
      </c>
      <c r="B36" s="33" t="s">
        <v>231</v>
      </c>
      <c r="C36" s="36">
        <v>1</v>
      </c>
    </row>
    <row r="37" spans="1:3" ht="15" customHeight="1">
      <c r="A37" s="32">
        <v>34</v>
      </c>
      <c r="B37" s="33" t="s">
        <v>360</v>
      </c>
      <c r="C37" s="36">
        <v>1</v>
      </c>
    </row>
    <row r="38" spans="1:3" ht="15" customHeight="1">
      <c r="A38" s="32">
        <v>35</v>
      </c>
      <c r="B38" s="33" t="s">
        <v>358</v>
      </c>
      <c r="C38" s="36">
        <v>1</v>
      </c>
    </row>
    <row r="39" spans="1:3" ht="15" customHeight="1">
      <c r="A39" s="32">
        <v>36</v>
      </c>
      <c r="B39" s="33" t="s">
        <v>272</v>
      </c>
      <c r="C39" s="36">
        <v>1</v>
      </c>
    </row>
    <row r="40" spans="1:3" ht="15" customHeight="1">
      <c r="A40" s="32">
        <v>37</v>
      </c>
      <c r="B40" s="33" t="s">
        <v>164</v>
      </c>
      <c r="C40" s="36">
        <v>1</v>
      </c>
    </row>
    <row r="41" spans="1:3" ht="15" customHeight="1">
      <c r="A41" s="32">
        <v>38</v>
      </c>
      <c r="B41" s="33" t="s">
        <v>244</v>
      </c>
      <c r="C41" s="36">
        <v>1</v>
      </c>
    </row>
    <row r="42" spans="1:3" ht="15" customHeight="1">
      <c r="A42" s="34">
        <v>39</v>
      </c>
      <c r="B42" s="35" t="s">
        <v>7</v>
      </c>
      <c r="C42" s="37">
        <v>1</v>
      </c>
    </row>
    <row r="43" ht="12.75">
      <c r="C43" s="2">
        <f>SUM(C4:C42)</f>
        <v>128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2010-10-06T13:56:41Z</dcterms:modified>
  <cp:category/>
  <cp:version/>
  <cp:contentType/>
  <cp:contentStatus/>
</cp:coreProperties>
</file>