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'Individuale'!$A$3:$I$177</definedName>
  </definedNames>
  <calcPr fullCalcOnLoad="1"/>
</workbook>
</file>

<file path=xl/sharedStrings.xml><?xml version="1.0" encoding="utf-8"?>
<sst xmlns="http://schemas.openxmlformats.org/spreadsheetml/2006/main" count="765" uniqueCount="349">
  <si>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</si>
  <si>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</si>
  <si>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</si>
  <si>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</si>
  <si>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</si>
  <si>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</si>
  <si>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</si>
  <si>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</si>
  <si>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</si>
  <si>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</si>
  <si>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PORCU</t>
  </si>
  <si>
    <t>CESARE</t>
  </si>
  <si>
    <t>PAOLO</t>
  </si>
  <si>
    <t>STEFANO</t>
  </si>
  <si>
    <t>ROBERTO</t>
  </si>
  <si>
    <t>FABIO</t>
  </si>
  <si>
    <t>FEDERICO</t>
  </si>
  <si>
    <t>GIOVANNI</t>
  </si>
  <si>
    <t>DE ANGELIS</t>
  </si>
  <si>
    <t>GIOVANNELLI</t>
  </si>
  <si>
    <t>MARIO</t>
  </si>
  <si>
    <t>GIUSEPPE</t>
  </si>
  <si>
    <t>ANGELO</t>
  </si>
  <si>
    <t>GUGLIELMO</t>
  </si>
  <si>
    <t>LORENZO</t>
  </si>
  <si>
    <t>LUIGI</t>
  </si>
  <si>
    <t>MENICHELLI</t>
  </si>
  <si>
    <t>MARIANO</t>
  </si>
  <si>
    <t>EMILIANO</t>
  </si>
  <si>
    <t>A.S.D. PODISTICA SOLIDARIETA'</t>
  </si>
  <si>
    <t>BRUNO</t>
  </si>
  <si>
    <t>CLAUDIO</t>
  </si>
  <si>
    <t>TONANZI</t>
  </si>
  <si>
    <t>ANTONIO</t>
  </si>
  <si>
    <t>CARLO</t>
  </si>
  <si>
    <t>GIORGIO</t>
  </si>
  <si>
    <t>PIETRO</t>
  </si>
  <si>
    <t>GIULIO</t>
  </si>
  <si>
    <t>LUCA</t>
  </si>
  <si>
    <t>MAURO</t>
  </si>
  <si>
    <t>ALESSANDRO</t>
  </si>
  <si>
    <t>CASTELLANO</t>
  </si>
  <si>
    <t>VINCENZO</t>
  </si>
  <si>
    <t>ATLETICA DEL PARCO</t>
  </si>
  <si>
    <t>PATRIZIA</t>
  </si>
  <si>
    <t>MONICA</t>
  </si>
  <si>
    <t>RITA</t>
  </si>
  <si>
    <t>Iscritti</t>
  </si>
  <si>
    <t>D'AURIA</t>
  </si>
  <si>
    <t>RAFFAELE</t>
  </si>
  <si>
    <t>B</t>
  </si>
  <si>
    <t>LIB-ATL.ARIS</t>
  </si>
  <si>
    <t>FRANCHI</t>
  </si>
  <si>
    <t>ATL.FALERIA DREAM TEAM</t>
  </si>
  <si>
    <t>PIFERI</t>
  </si>
  <si>
    <t>SIMONE</t>
  </si>
  <si>
    <t>A</t>
  </si>
  <si>
    <t>ROMA 83</t>
  </si>
  <si>
    <t>CARDONA</t>
  </si>
  <si>
    <t>LUIS</t>
  </si>
  <si>
    <t>CAT SPORT</t>
  </si>
  <si>
    <t>GIOVANNINI</t>
  </si>
  <si>
    <t>MARCO</t>
  </si>
  <si>
    <t>ASTRA TEVERE</t>
  </si>
  <si>
    <t>POLLASTRINI</t>
  </si>
  <si>
    <t>C</t>
  </si>
  <si>
    <t>PETER PAN</t>
  </si>
  <si>
    <t>PARISI</t>
  </si>
  <si>
    <t>INDIVIDUALE</t>
  </si>
  <si>
    <t>ATLETICA FALERIA</t>
  </si>
  <si>
    <t>DI GIULIO</t>
  </si>
  <si>
    <t>FRANCESCO</t>
  </si>
  <si>
    <t>COCOZZA</t>
  </si>
  <si>
    <t>SERGIO</t>
  </si>
  <si>
    <t>D</t>
  </si>
  <si>
    <t>2 PONTI</t>
  </si>
  <si>
    <t>BELLANTI</t>
  </si>
  <si>
    <t>VILLA GUGLIELMI</t>
  </si>
  <si>
    <t>DINA</t>
  </si>
  <si>
    <t>ROMA ROAD RUNNER</t>
  </si>
  <si>
    <t>PETRACCA</t>
  </si>
  <si>
    <t>CARMINE</t>
  </si>
  <si>
    <t>PIZZERIA IL PODISTA</t>
  </si>
  <si>
    <t>MILENA</t>
  </si>
  <si>
    <t>UISP ROMA</t>
  </si>
  <si>
    <t>CARIRI RIETI</t>
  </si>
  <si>
    <t>VAIRA</t>
  </si>
  <si>
    <t>MEO PATACCA</t>
  </si>
  <si>
    <t>BERTOLI</t>
  </si>
  <si>
    <t>MASSIMILIANO</t>
  </si>
  <si>
    <t>OLIMPIA 2004</t>
  </si>
  <si>
    <t>PIERONI</t>
  </si>
  <si>
    <t>RENZO</t>
  </si>
  <si>
    <t>E</t>
  </si>
  <si>
    <t>NEBULOSO</t>
  </si>
  <si>
    <t xml:space="preserve">MARCO </t>
  </si>
  <si>
    <t>VINI FARNESE PE</t>
  </si>
  <si>
    <t>NAPOLI</t>
  </si>
  <si>
    <t>CONSOLATO</t>
  </si>
  <si>
    <t>F</t>
  </si>
  <si>
    <t>ATLETICA INSIEME</t>
  </si>
  <si>
    <t>PIERESSA</t>
  </si>
  <si>
    <t>ROMA ACQUACETOSA</t>
  </si>
  <si>
    <t>D'AGOSTINI</t>
  </si>
  <si>
    <t>K42 GROUPAMA</t>
  </si>
  <si>
    <t>BRANDI</t>
  </si>
  <si>
    <t>FABRIZIO</t>
  </si>
  <si>
    <t>SERPI</t>
  </si>
  <si>
    <t>FF.GG AMATORI</t>
  </si>
  <si>
    <t>TRAVAGLINI</t>
  </si>
  <si>
    <t>LUCCI</t>
  </si>
  <si>
    <t>PODISTICA CASALOTTI</t>
  </si>
  <si>
    <t>MOZZETTI</t>
  </si>
  <si>
    <t>MARINA</t>
  </si>
  <si>
    <t>M</t>
  </si>
  <si>
    <t>R.C.F.</t>
  </si>
  <si>
    <t>DIANA</t>
  </si>
  <si>
    <t>SALVATORI</t>
  </si>
  <si>
    <t>PAOLA</t>
  </si>
  <si>
    <t>MANCINI</t>
  </si>
  <si>
    <t>US ROMA 83</t>
  </si>
  <si>
    <t>BORTOLONI</t>
  </si>
  <si>
    <t>NATALINO</t>
  </si>
  <si>
    <t>G</t>
  </si>
  <si>
    <t>TRINCHESE</t>
  </si>
  <si>
    <t>O</t>
  </si>
  <si>
    <t>FASHION SPORT</t>
  </si>
  <si>
    <t>RINALDI</t>
  </si>
  <si>
    <t>GERARDO</t>
  </si>
  <si>
    <t>SCOCCIA</t>
  </si>
  <si>
    <t>PINO</t>
  </si>
  <si>
    <t>OLIMPICA FLAMINIA</t>
  </si>
  <si>
    <t>CIERVO</t>
  </si>
  <si>
    <t>MILLEPIEDI</t>
  </si>
  <si>
    <t>NAFRA</t>
  </si>
  <si>
    <t>PARUTA</t>
  </si>
  <si>
    <t>FANI</t>
  </si>
  <si>
    <t>DI PRINCIPE</t>
  </si>
  <si>
    <t>DI CARMINE</t>
  </si>
  <si>
    <t>MUSSO</t>
  </si>
  <si>
    <t>AS ANGUILLARA</t>
  </si>
  <si>
    <t>DI FRUSCIO</t>
  </si>
  <si>
    <t>CRIALESI</t>
  </si>
  <si>
    <t>MORENO</t>
  </si>
  <si>
    <t>CECCONI</t>
  </si>
  <si>
    <t>H</t>
  </si>
  <si>
    <t>ATL.CAMPIDOGLIO</t>
  </si>
  <si>
    <t>GUADAGNINI</t>
  </si>
  <si>
    <t>LIBERATO</t>
  </si>
  <si>
    <t>RICCI</t>
  </si>
  <si>
    <t>CUTOLO</t>
  </si>
  <si>
    <t>PERRONE</t>
  </si>
  <si>
    <t>PASQUALINO</t>
  </si>
  <si>
    <t>CILIA</t>
  </si>
  <si>
    <t>GUAITOLI</t>
  </si>
  <si>
    <t>LITAL</t>
  </si>
  <si>
    <t>BUTTARELLI</t>
  </si>
  <si>
    <t>UMBERTO</t>
  </si>
  <si>
    <t>VERACINI</t>
  </si>
  <si>
    <t>GIANNI</t>
  </si>
  <si>
    <t>CECCHINELLI</t>
  </si>
  <si>
    <t>DAVIDE</t>
  </si>
  <si>
    <t>BRUSSI</t>
  </si>
  <si>
    <t>FLAMINIO SPORTING CLUB</t>
  </si>
  <si>
    <t>GRISPELLO</t>
  </si>
  <si>
    <t>ATL-MONTE MARIO</t>
  </si>
  <si>
    <t>FRANCESCHI</t>
  </si>
  <si>
    <t>MENOZZI</t>
  </si>
  <si>
    <t>MAURIZIO</t>
  </si>
  <si>
    <t>PELLINO</t>
  </si>
  <si>
    <t>PICCOLELLI</t>
  </si>
  <si>
    <t>PETRELLI</t>
  </si>
  <si>
    <t>LUCIANO</t>
  </si>
  <si>
    <t>VERDIGLIONE</t>
  </si>
  <si>
    <t>COSMA</t>
  </si>
  <si>
    <t>PEROTTI</t>
  </si>
  <si>
    <t>TODI</t>
  </si>
  <si>
    <t>ROBUSTELLI</t>
  </si>
  <si>
    <t>ALFONSO</t>
  </si>
  <si>
    <t>RAMBOTTI</t>
  </si>
  <si>
    <t>ERMANNO</t>
  </si>
  <si>
    <t>SACCA'</t>
  </si>
  <si>
    <t>CARMELO</t>
  </si>
  <si>
    <t>VITTA</t>
  </si>
  <si>
    <t>GULLI</t>
  </si>
  <si>
    <t>DE MATTIA</t>
  </si>
  <si>
    <t>LUDOVICO</t>
  </si>
  <si>
    <t>SANTARELLI</t>
  </si>
  <si>
    <t>P</t>
  </si>
  <si>
    <t>PUTZOLU</t>
  </si>
  <si>
    <t>MASSIMO</t>
  </si>
  <si>
    <t>BOSCHETTI</t>
  </si>
  <si>
    <t>CANINO</t>
  </si>
  <si>
    <t>RICCARDO</t>
  </si>
  <si>
    <t>ACORP</t>
  </si>
  <si>
    <t>PICCARI</t>
  </si>
  <si>
    <t>DOMENICO</t>
  </si>
  <si>
    <t>SCALI</t>
  </si>
  <si>
    <t>PINTUS</t>
  </si>
  <si>
    <t>CICCHINELLI</t>
  </si>
  <si>
    <t>FEDERICA</t>
  </si>
  <si>
    <t>L</t>
  </si>
  <si>
    <t>TEMPIO</t>
  </si>
  <si>
    <t>SCIPIONI</t>
  </si>
  <si>
    <t>IL PODISTA</t>
  </si>
  <si>
    <t>DI MASSIMO</t>
  </si>
  <si>
    <t>CRISTIAN</t>
  </si>
  <si>
    <t>LIBERI PODISTI</t>
  </si>
  <si>
    <t>TABBUSO</t>
  </si>
  <si>
    <t>MARIA ROSA</t>
  </si>
  <si>
    <t>MONTE MARIO</t>
  </si>
  <si>
    <t>PELLICCIOTTA</t>
  </si>
  <si>
    <t>DOMENICO G-</t>
  </si>
  <si>
    <t>CERVETERI</t>
  </si>
  <si>
    <t>MORGILLO</t>
  </si>
  <si>
    <t>RENATO</t>
  </si>
  <si>
    <t>LAMARQUE</t>
  </si>
  <si>
    <t>FREDERIC</t>
  </si>
  <si>
    <t>LONGOBARDI</t>
  </si>
  <si>
    <t>ZAUTZIK</t>
  </si>
  <si>
    <t>T.S.F.</t>
  </si>
  <si>
    <t>MAGGIO</t>
  </si>
  <si>
    <t xml:space="preserve">LUCIA </t>
  </si>
  <si>
    <t>ACQUACETOSA</t>
  </si>
  <si>
    <t>BASILI</t>
  </si>
  <si>
    <t>VALERIO</t>
  </si>
  <si>
    <t>GUERNACCINI</t>
  </si>
  <si>
    <t>SIMONETTA</t>
  </si>
  <si>
    <t>ZUENA</t>
  </si>
  <si>
    <t>SALVIONI</t>
  </si>
  <si>
    <t>MARA</t>
  </si>
  <si>
    <t>DI GIAMBERARDINO</t>
  </si>
  <si>
    <t>ROCCO</t>
  </si>
  <si>
    <t>RONCONE</t>
  </si>
  <si>
    <t>SEBASTIANO</t>
  </si>
  <si>
    <t>PICCHI</t>
  </si>
  <si>
    <t xml:space="preserve">SIMONE </t>
  </si>
  <si>
    <t>DADDARIO</t>
  </si>
  <si>
    <t>CIMARELLI</t>
  </si>
  <si>
    <t>ARCOBALENO</t>
  </si>
  <si>
    <t>MAFFEI</t>
  </si>
  <si>
    <t>MARCELLA</t>
  </si>
  <si>
    <t>N</t>
  </si>
  <si>
    <t>UISP MONTEROTONDO</t>
  </si>
  <si>
    <t>RIPARI</t>
  </si>
  <si>
    <t>MARCOS</t>
  </si>
  <si>
    <t>TONOLINI</t>
  </si>
  <si>
    <t>VALENTE</t>
  </si>
  <si>
    <t>BRUNETTI</t>
  </si>
  <si>
    <t>FABI</t>
  </si>
  <si>
    <t>FERA</t>
  </si>
  <si>
    <t>SCAVO 2000</t>
  </si>
  <si>
    <t>ZEDDE</t>
  </si>
  <si>
    <t>GIANLUIGI</t>
  </si>
  <si>
    <t>FAZIOLI</t>
  </si>
  <si>
    <t>RUTOLO</t>
  </si>
  <si>
    <t>FERDINANDO</t>
  </si>
  <si>
    <t>OFERICE</t>
  </si>
  <si>
    <t>VALENTINI</t>
  </si>
  <si>
    <t>SSD ATL.UISP</t>
  </si>
  <si>
    <t>MARTURANO</t>
  </si>
  <si>
    <t>FORTE</t>
  </si>
  <si>
    <t>EUGENIO</t>
  </si>
  <si>
    <t>GHIRLANDO</t>
  </si>
  <si>
    <t>MESCHINI</t>
  </si>
  <si>
    <t>DI GIAMMARTINO</t>
  </si>
  <si>
    <t>SAMUELE</t>
  </si>
  <si>
    <t>ALTOBELLI</t>
  </si>
  <si>
    <t>I</t>
  </si>
  <si>
    <t>SERMONETA</t>
  </si>
  <si>
    <t>ALESSANDRA</t>
  </si>
  <si>
    <t>BATTISTA</t>
  </si>
  <si>
    <t>RONDINELLI</t>
  </si>
  <si>
    <t>CROCE</t>
  </si>
  <si>
    <t>PATRIZIO</t>
  </si>
  <si>
    <t>SETTIMI</t>
  </si>
  <si>
    <t>BENEVELLO</t>
  </si>
  <si>
    <t>ROBERTA</t>
  </si>
  <si>
    <t>SANTU</t>
  </si>
  <si>
    <t>FRANCO</t>
  </si>
  <si>
    <t>MARCHESE</t>
  </si>
  <si>
    <t>PINNA</t>
  </si>
  <si>
    <t>VINCENZINA</t>
  </si>
  <si>
    <t>Q</t>
  </si>
  <si>
    <t>BERNARDINI</t>
  </si>
  <si>
    <t>MARTINES</t>
  </si>
  <si>
    <t>RM004</t>
  </si>
  <si>
    <t>GIANFREDA</t>
  </si>
  <si>
    <t>VILLA AURELIA</t>
  </si>
  <si>
    <t>MARIA CLAIRE</t>
  </si>
  <si>
    <t>PREZIUSO</t>
  </si>
  <si>
    <t>SUCCU</t>
  </si>
  <si>
    <t>ATL RUNNING LARIANO</t>
  </si>
  <si>
    <t>SALINAS TORRES</t>
  </si>
  <si>
    <t>PREZIOSI</t>
  </si>
  <si>
    <t>LUCIA</t>
  </si>
  <si>
    <t>LA ROCCA</t>
  </si>
  <si>
    <t>SAVINO</t>
  </si>
  <si>
    <t>LEPROTTI VILLA ADA</t>
  </si>
  <si>
    <t>ALIMONTI</t>
  </si>
  <si>
    <t>BROGI</t>
  </si>
  <si>
    <t>GIANCARLO</t>
  </si>
  <si>
    <t>ALFONSI</t>
  </si>
  <si>
    <t>OLIVI</t>
  </si>
  <si>
    <t>ANNA BABY</t>
  </si>
  <si>
    <t>D'AMELIO</t>
  </si>
  <si>
    <t>CERVONE</t>
  </si>
  <si>
    <t>SAPORA</t>
  </si>
  <si>
    <t>VERRACINI</t>
  </si>
  <si>
    <t>VALTER</t>
  </si>
  <si>
    <t>RANELLETTI</t>
  </si>
  <si>
    <t>VEROLI</t>
  </si>
  <si>
    <t>MARI</t>
  </si>
  <si>
    <t>AUGUSTO</t>
  </si>
  <si>
    <t>RUSU</t>
  </si>
  <si>
    <t>MICAELA</t>
  </si>
  <si>
    <t>CAMMARATA</t>
  </si>
  <si>
    <t>CATIA</t>
  </si>
  <si>
    <t>FRANZE'</t>
  </si>
  <si>
    <t>SOFIA</t>
  </si>
  <si>
    <t>OSTIA ANTICA</t>
  </si>
  <si>
    <t>NOGAROTTO</t>
  </si>
  <si>
    <t>ARMANDO</t>
  </si>
  <si>
    <t>SIBIO</t>
  </si>
  <si>
    <t>REINA</t>
  </si>
  <si>
    <t>DANTE</t>
  </si>
  <si>
    <t>RIITANO</t>
  </si>
  <si>
    <t>DANIELA</t>
  </si>
  <si>
    <t>LAURA</t>
  </si>
  <si>
    <t>DONATI</t>
  </si>
  <si>
    <t>GABRIELLA</t>
  </si>
  <si>
    <t>GAGGIOLI</t>
  </si>
  <si>
    <t>PIERO</t>
  </si>
  <si>
    <t>CRISTINA</t>
  </si>
  <si>
    <t>PASQUALONI</t>
  </si>
  <si>
    <t>ROSSI</t>
  </si>
  <si>
    <t>BEATRICE</t>
  </si>
  <si>
    <t xml:space="preserve">RINALDO </t>
  </si>
  <si>
    <t>SCONOCCHIA</t>
  </si>
  <si>
    <t>LORENA</t>
  </si>
  <si>
    <t>VARANINI</t>
  </si>
  <si>
    <t>IVAN</t>
  </si>
  <si>
    <t>PROGETTO FILIPPIDE</t>
  </si>
  <si>
    <t>ZERULO</t>
  </si>
  <si>
    <t>LEONARDO</t>
  </si>
  <si>
    <t>LONGO</t>
  </si>
  <si>
    <t xml:space="preserve"> Corriamo Insieme</t>
  </si>
  <si>
    <t xml:space="preserve"> Casalotti - Roma (RM) Italia - Domenica 12/10/2008 ore 10.00</t>
  </si>
  <si>
    <t>Corriamo Insieme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</si>
</sst>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21" fontId="0" fillId="0" borderId="2" xfId="0" applyNumberFormat="1" applyFont="1" applyBorder="1" applyAlignment="1">
      <alignment horizontal="center"/>
    </xf>
    <xf numFmtId="46" fontId="0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1" fontId="0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46" fontId="11" fillId="0" borderId="2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5" xfId="0" applyNumberFormat="1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7.8515625" style="4" customWidth="1"/>
    <col min="2" max="2" width="19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9" width="10.140625" style="4" customWidth="1"/>
  </cols>
  <sheetData>
    <row r="1" spans="1:9" ht="24.75" customHeight="1" thickBot="1">
      <c r="A1" s="44" t="s">
        <v>346</v>
      </c>
      <c r="B1" s="44"/>
      <c r="C1" s="44"/>
      <c r="D1" s="44"/>
      <c r="E1" s="44"/>
      <c r="F1" s="44"/>
      <c r="G1" s="44"/>
      <c r="H1" s="44"/>
      <c r="I1" s="44"/>
    </row>
    <row r="2" spans="1:9" ht="24.75" customHeight="1">
      <c r="A2" s="45" t="s">
        <v>347</v>
      </c>
      <c r="B2" s="46"/>
      <c r="C2" s="46"/>
      <c r="D2" s="46"/>
      <c r="E2" s="46"/>
      <c r="F2" s="46"/>
      <c r="G2" s="46"/>
      <c r="H2" s="19" t="s">
        <v>0</v>
      </c>
      <c r="I2" s="20">
        <v>10</v>
      </c>
    </row>
    <row r="3" spans="1:9" ht="37.5" customHeight="1">
      <c r="A3" s="21" t="s">
        <v>1</v>
      </c>
      <c r="B3" s="22" t="s">
        <v>2</v>
      </c>
      <c r="C3" s="23" t="s">
        <v>3</v>
      </c>
      <c r="D3" s="23" t="s">
        <v>4</v>
      </c>
      <c r="E3" s="24" t="s">
        <v>5</v>
      </c>
      <c r="F3" s="25" t="s">
        <v>6</v>
      </c>
      <c r="G3" s="25" t="s">
        <v>7</v>
      </c>
      <c r="H3" s="25" t="s">
        <v>8</v>
      </c>
      <c r="I3" s="26" t="s">
        <v>9</v>
      </c>
    </row>
    <row r="4" spans="1:9" s="1" customFormat="1" ht="14.25" customHeight="1">
      <c r="A4" s="8">
        <v>1</v>
      </c>
      <c r="B4" s="9" t="s">
        <v>48</v>
      </c>
      <c r="C4" s="9" t="s">
        <v>49</v>
      </c>
      <c r="D4" s="8" t="s">
        <v>50</v>
      </c>
      <c r="E4" s="9" t="s">
        <v>51</v>
      </c>
      <c r="F4" s="10">
        <v>0.025694444444444447</v>
      </c>
      <c r="G4" s="8" t="str">
        <f aca="true" t="shared" si="0" ref="G4:G67">TEXT(INT((HOUR(F4)*3600+MINUTE(F4)*60+SECOND(F4))/$I$2/60),"0")&amp;"."&amp;TEXT(MOD((HOUR(F4)*3600+MINUTE(F4)*60+SECOND(F4))/$I$2,60),"00")&amp;"/km"</f>
        <v>3.42/km</v>
      </c>
      <c r="H4" s="12">
        <f aca="true" t="shared" si="1" ref="H4:H31">F4-$F$4</f>
        <v>0</v>
      </c>
      <c r="I4" s="12">
        <f aca="true" t="shared" si="2" ref="I4:I31">F4-INDEX($F$4:$F$1077,MATCH(D4,$D$4:$D$1077,0))</f>
        <v>0</v>
      </c>
    </row>
    <row r="5" spans="1:9" s="1" customFormat="1" ht="14.25" customHeight="1">
      <c r="A5" s="8">
        <v>2</v>
      </c>
      <c r="B5" s="9" t="s">
        <v>52</v>
      </c>
      <c r="C5" s="9" t="s">
        <v>21</v>
      </c>
      <c r="D5" s="8" t="s">
        <v>50</v>
      </c>
      <c r="E5" s="9" t="s">
        <v>53</v>
      </c>
      <c r="F5" s="11">
        <v>0.025810185185185183</v>
      </c>
      <c r="G5" s="8" t="str">
        <f t="shared" si="0"/>
        <v>3.43/km</v>
      </c>
      <c r="H5" s="12">
        <f t="shared" si="1"/>
        <v>0.0001157407407407357</v>
      </c>
      <c r="I5" s="12">
        <f t="shared" si="2"/>
        <v>0.0001157407407407357</v>
      </c>
    </row>
    <row r="6" spans="1:9" s="1" customFormat="1" ht="14.25" customHeight="1">
      <c r="A6" s="8">
        <v>3</v>
      </c>
      <c r="B6" s="9" t="s">
        <v>54</v>
      </c>
      <c r="C6" s="9" t="s">
        <v>55</v>
      </c>
      <c r="D6" s="8" t="s">
        <v>56</v>
      </c>
      <c r="E6" s="9" t="s">
        <v>57</v>
      </c>
      <c r="F6" s="11">
        <v>0.026504629629629628</v>
      </c>
      <c r="G6" s="8" t="str">
        <f t="shared" si="0"/>
        <v>3.49/km</v>
      </c>
      <c r="H6" s="12">
        <f t="shared" si="1"/>
        <v>0.0008101851851851812</v>
      </c>
      <c r="I6" s="12">
        <f t="shared" si="2"/>
        <v>0</v>
      </c>
    </row>
    <row r="7" spans="1:9" s="1" customFormat="1" ht="14.25" customHeight="1">
      <c r="A7" s="8">
        <v>4</v>
      </c>
      <c r="B7" s="9" t="s">
        <v>58</v>
      </c>
      <c r="C7" s="9" t="s">
        <v>59</v>
      </c>
      <c r="D7" s="8" t="s">
        <v>56</v>
      </c>
      <c r="E7" s="9" t="s">
        <v>60</v>
      </c>
      <c r="F7" s="11">
        <v>0.026747685185185183</v>
      </c>
      <c r="G7" s="8" t="str">
        <f t="shared" si="0"/>
        <v>3.51/km</v>
      </c>
      <c r="H7" s="12">
        <f t="shared" si="1"/>
        <v>0.0010532407407407365</v>
      </c>
      <c r="I7" s="12">
        <f t="shared" si="2"/>
        <v>0.00024305555555555539</v>
      </c>
    </row>
    <row r="8" spans="1:9" s="1" customFormat="1" ht="14.25" customHeight="1">
      <c r="A8" s="8">
        <v>5</v>
      </c>
      <c r="B8" s="9" t="s">
        <v>61</v>
      </c>
      <c r="C8" s="9" t="s">
        <v>62</v>
      </c>
      <c r="D8" s="8" t="s">
        <v>50</v>
      </c>
      <c r="E8" s="9" t="s">
        <v>63</v>
      </c>
      <c r="F8" s="11">
        <v>0.026793981481481485</v>
      </c>
      <c r="G8" s="8" t="str">
        <f t="shared" si="0"/>
        <v>3.52/km</v>
      </c>
      <c r="H8" s="12">
        <f t="shared" si="1"/>
        <v>0.0010995370370370378</v>
      </c>
      <c r="I8" s="12">
        <f t="shared" si="2"/>
        <v>0.0010995370370370378</v>
      </c>
    </row>
    <row r="9" spans="1:9" s="1" customFormat="1" ht="14.25" customHeight="1">
      <c r="A9" s="8">
        <v>6</v>
      </c>
      <c r="B9" s="9" t="s">
        <v>64</v>
      </c>
      <c r="C9" s="9" t="s">
        <v>12</v>
      </c>
      <c r="D9" s="8" t="s">
        <v>65</v>
      </c>
      <c r="E9" s="9" t="s">
        <v>66</v>
      </c>
      <c r="F9" s="11">
        <v>0.02693287037037037</v>
      </c>
      <c r="G9" s="8" t="str">
        <f t="shared" si="0"/>
        <v>3.53/km</v>
      </c>
      <c r="H9" s="12">
        <f t="shared" si="1"/>
        <v>0.001238425925925924</v>
      </c>
      <c r="I9" s="12">
        <f t="shared" si="2"/>
        <v>0</v>
      </c>
    </row>
    <row r="10" spans="1:9" s="1" customFormat="1" ht="14.25" customHeight="1">
      <c r="A10" s="8">
        <v>7</v>
      </c>
      <c r="B10" s="9" t="s">
        <v>67</v>
      </c>
      <c r="C10" s="9" t="s">
        <v>38</v>
      </c>
      <c r="D10" s="8" t="s">
        <v>56</v>
      </c>
      <c r="E10" s="9" t="s">
        <v>68</v>
      </c>
      <c r="F10" s="11">
        <v>0.027060185185185187</v>
      </c>
      <c r="G10" s="8" t="str">
        <f t="shared" si="0"/>
        <v>3.54/km</v>
      </c>
      <c r="H10" s="12">
        <f t="shared" si="1"/>
        <v>0.0013657407407407403</v>
      </c>
      <c r="I10" s="12">
        <f t="shared" si="2"/>
        <v>0.0005555555555555591</v>
      </c>
    </row>
    <row r="11" spans="1:9" s="1" customFormat="1" ht="14.25" customHeight="1">
      <c r="A11" s="8">
        <v>8</v>
      </c>
      <c r="B11" s="9" t="s">
        <v>10</v>
      </c>
      <c r="C11" s="9" t="s">
        <v>11</v>
      </c>
      <c r="D11" s="8" t="s">
        <v>65</v>
      </c>
      <c r="E11" s="9" t="s">
        <v>69</v>
      </c>
      <c r="F11" s="11">
        <v>0.02711805555555555</v>
      </c>
      <c r="G11" s="8" t="str">
        <f t="shared" si="0"/>
        <v>3.54/km</v>
      </c>
      <c r="H11" s="12">
        <f t="shared" si="1"/>
        <v>0.0014236111111111047</v>
      </c>
      <c r="I11" s="12">
        <f t="shared" si="2"/>
        <v>0.0001851851851851806</v>
      </c>
    </row>
    <row r="12" spans="1:9" s="1" customFormat="1" ht="14.25" customHeight="1">
      <c r="A12" s="8">
        <v>9</v>
      </c>
      <c r="B12" s="9" t="s">
        <v>70</v>
      </c>
      <c r="C12" s="9" t="s">
        <v>71</v>
      </c>
      <c r="D12" s="8" t="s">
        <v>65</v>
      </c>
      <c r="E12" s="9" t="s">
        <v>69</v>
      </c>
      <c r="F12" s="11">
        <v>0.027256944444444445</v>
      </c>
      <c r="G12" s="8" t="str">
        <f t="shared" si="0"/>
        <v>3.56/km</v>
      </c>
      <c r="H12" s="12">
        <f t="shared" si="1"/>
        <v>0.001562499999999998</v>
      </c>
      <c r="I12" s="12">
        <f t="shared" si="2"/>
        <v>0.00032407407407407385</v>
      </c>
    </row>
    <row r="13" spans="1:9" s="1" customFormat="1" ht="14.25" customHeight="1">
      <c r="A13" s="8">
        <v>10</v>
      </c>
      <c r="B13" s="9" t="s">
        <v>72</v>
      </c>
      <c r="C13" s="9" t="s">
        <v>73</v>
      </c>
      <c r="D13" s="8" t="s">
        <v>74</v>
      </c>
      <c r="E13" s="9" t="s">
        <v>75</v>
      </c>
      <c r="F13" s="11">
        <v>0.027349537037037037</v>
      </c>
      <c r="G13" s="8" t="str">
        <f t="shared" si="0"/>
        <v>3.56/km</v>
      </c>
      <c r="H13" s="12">
        <f t="shared" si="1"/>
        <v>0.00165509259259259</v>
      </c>
      <c r="I13" s="12">
        <f t="shared" si="2"/>
        <v>0</v>
      </c>
    </row>
    <row r="14" spans="1:9" s="1" customFormat="1" ht="14.25" customHeight="1">
      <c r="A14" s="8">
        <v>11</v>
      </c>
      <c r="B14" s="9" t="s">
        <v>76</v>
      </c>
      <c r="C14" s="9" t="s">
        <v>71</v>
      </c>
      <c r="D14" s="8" t="s">
        <v>65</v>
      </c>
      <c r="E14" s="9" t="s">
        <v>77</v>
      </c>
      <c r="F14" s="11">
        <v>0.027430555555555555</v>
      </c>
      <c r="G14" s="8" t="str">
        <f t="shared" si="0"/>
        <v>3.57/km</v>
      </c>
      <c r="H14" s="12">
        <f t="shared" si="1"/>
        <v>0.0017361111111111084</v>
      </c>
      <c r="I14" s="12">
        <f t="shared" si="2"/>
        <v>0.0004976851851851843</v>
      </c>
    </row>
    <row r="15" spans="1:9" s="1" customFormat="1" ht="14.25" customHeight="1">
      <c r="A15" s="8">
        <v>12</v>
      </c>
      <c r="B15" s="9" t="s">
        <v>78</v>
      </c>
      <c r="C15" s="9" t="s">
        <v>73</v>
      </c>
      <c r="D15" s="8" t="s">
        <v>74</v>
      </c>
      <c r="E15" s="9" t="s">
        <v>79</v>
      </c>
      <c r="F15" s="11">
        <v>0.027523148148148147</v>
      </c>
      <c r="G15" s="8" t="str">
        <f t="shared" si="0"/>
        <v>3.58/km</v>
      </c>
      <c r="H15" s="12">
        <f t="shared" si="1"/>
        <v>0.0018287037037037004</v>
      </c>
      <c r="I15" s="12">
        <f t="shared" si="2"/>
        <v>0.0001736111111111105</v>
      </c>
    </row>
    <row r="16" spans="1:9" s="1" customFormat="1" ht="14.25" customHeight="1">
      <c r="A16" s="8">
        <v>13</v>
      </c>
      <c r="B16" s="9" t="s">
        <v>80</v>
      </c>
      <c r="C16" s="9" t="s">
        <v>81</v>
      </c>
      <c r="D16" s="8" t="s">
        <v>74</v>
      </c>
      <c r="E16" s="9" t="s">
        <v>82</v>
      </c>
      <c r="F16" s="11">
        <v>0.027615740740740743</v>
      </c>
      <c r="G16" s="8" t="str">
        <f t="shared" si="0"/>
        <v>3.59/km</v>
      </c>
      <c r="H16" s="12">
        <f t="shared" si="1"/>
        <v>0.001921296296296296</v>
      </c>
      <c r="I16" s="12">
        <f t="shared" si="2"/>
        <v>0.000266203703703706</v>
      </c>
    </row>
    <row r="17" spans="1:9" s="1" customFormat="1" ht="14.25" customHeight="1">
      <c r="A17" s="8">
        <v>14</v>
      </c>
      <c r="B17" s="9" t="s">
        <v>83</v>
      </c>
      <c r="C17" s="9" t="s">
        <v>28</v>
      </c>
      <c r="D17" s="8" t="s">
        <v>65</v>
      </c>
      <c r="E17" s="9" t="s">
        <v>84</v>
      </c>
      <c r="F17" s="11">
        <v>0.02773148148148148</v>
      </c>
      <c r="G17" s="8" t="str">
        <f t="shared" si="0"/>
        <v>3.60/km</v>
      </c>
      <c r="H17" s="12">
        <f t="shared" si="1"/>
        <v>0.0020370370370370317</v>
      </c>
      <c r="I17" s="12">
        <f t="shared" si="2"/>
        <v>0.0007986111111111076</v>
      </c>
    </row>
    <row r="18" spans="1:9" s="1" customFormat="1" ht="14.25" customHeight="1">
      <c r="A18" s="8">
        <v>15</v>
      </c>
      <c r="B18" s="9" t="s">
        <v>80</v>
      </c>
      <c r="C18" s="9" t="s">
        <v>21</v>
      </c>
      <c r="D18" s="8" t="s">
        <v>56</v>
      </c>
      <c r="E18" s="9" t="s">
        <v>85</v>
      </c>
      <c r="F18" s="11">
        <v>0.028240740740740736</v>
      </c>
      <c r="G18" s="8" t="str">
        <f t="shared" si="0"/>
        <v>4.04/km</v>
      </c>
      <c r="H18" s="12">
        <f t="shared" si="1"/>
        <v>0.0025462962962962896</v>
      </c>
      <c r="I18" s="12">
        <f t="shared" si="2"/>
        <v>0.0017361111111111084</v>
      </c>
    </row>
    <row r="19" spans="1:9" s="1" customFormat="1" ht="14.25" customHeight="1">
      <c r="A19" s="8">
        <v>16</v>
      </c>
      <c r="B19" s="9" t="s">
        <v>86</v>
      </c>
      <c r="C19" s="9" t="s">
        <v>21</v>
      </c>
      <c r="D19" s="8" t="s">
        <v>74</v>
      </c>
      <c r="E19" s="9" t="s">
        <v>87</v>
      </c>
      <c r="F19" s="11">
        <v>0.028703703703703703</v>
      </c>
      <c r="G19" s="8" t="str">
        <f t="shared" si="0"/>
        <v>4.08/km</v>
      </c>
      <c r="H19" s="12">
        <f t="shared" si="1"/>
        <v>0.0030092592592592567</v>
      </c>
      <c r="I19" s="12">
        <f t="shared" si="2"/>
        <v>0.0013541666666666667</v>
      </c>
    </row>
    <row r="20" spans="1:9" s="1" customFormat="1" ht="14.25" customHeight="1">
      <c r="A20" s="8">
        <v>17</v>
      </c>
      <c r="B20" s="9" t="s">
        <v>88</v>
      </c>
      <c r="C20" s="9" t="s">
        <v>89</v>
      </c>
      <c r="D20" s="8" t="s">
        <v>50</v>
      </c>
      <c r="E20" s="9" t="s">
        <v>90</v>
      </c>
      <c r="F20" s="11">
        <v>0.029201388888888888</v>
      </c>
      <c r="G20" s="8" t="str">
        <f t="shared" si="0"/>
        <v>4.12/km</v>
      </c>
      <c r="H20" s="12">
        <f t="shared" si="1"/>
        <v>0.003506944444444441</v>
      </c>
      <c r="I20" s="12">
        <f t="shared" si="2"/>
        <v>0.003506944444444441</v>
      </c>
    </row>
    <row r="21" spans="1:9" s="1" customFormat="1" ht="14.25" customHeight="1">
      <c r="A21" s="8">
        <v>18</v>
      </c>
      <c r="B21" s="9" t="s">
        <v>91</v>
      </c>
      <c r="C21" s="9" t="s">
        <v>92</v>
      </c>
      <c r="D21" s="8" t="s">
        <v>93</v>
      </c>
      <c r="E21" s="9" t="s">
        <v>63</v>
      </c>
      <c r="F21" s="11">
        <v>0.02943287037037037</v>
      </c>
      <c r="G21" s="8" t="str">
        <f t="shared" si="0"/>
        <v>4.14/km</v>
      </c>
      <c r="H21" s="12">
        <f t="shared" si="1"/>
        <v>0.003738425925925923</v>
      </c>
      <c r="I21" s="12">
        <f t="shared" si="2"/>
        <v>0</v>
      </c>
    </row>
    <row r="22" spans="1:9" s="1" customFormat="1" ht="14.25" customHeight="1">
      <c r="A22" s="8">
        <v>19</v>
      </c>
      <c r="B22" s="9" t="s">
        <v>94</v>
      </c>
      <c r="C22" s="9" t="s">
        <v>95</v>
      </c>
      <c r="D22" s="8" t="s">
        <v>65</v>
      </c>
      <c r="E22" s="9" t="s">
        <v>96</v>
      </c>
      <c r="F22" s="11">
        <v>0.029583333333333336</v>
      </c>
      <c r="G22" s="8" t="str">
        <f t="shared" si="0"/>
        <v>4.16/km</v>
      </c>
      <c r="H22" s="12">
        <f t="shared" si="1"/>
        <v>0.0038888888888888896</v>
      </c>
      <c r="I22" s="12">
        <f t="shared" si="2"/>
        <v>0.0026504629629629656</v>
      </c>
    </row>
    <row r="23" spans="1:9" s="1" customFormat="1" ht="14.25" customHeight="1">
      <c r="A23" s="8">
        <v>20</v>
      </c>
      <c r="B23" s="9" t="s">
        <v>97</v>
      </c>
      <c r="C23" s="9" t="s">
        <v>98</v>
      </c>
      <c r="D23" s="8" t="s">
        <v>99</v>
      </c>
      <c r="E23" s="9" t="s">
        <v>100</v>
      </c>
      <c r="F23" s="11">
        <v>0.029780092592592594</v>
      </c>
      <c r="G23" s="8" t="str">
        <f t="shared" si="0"/>
        <v>4.17/km</v>
      </c>
      <c r="H23" s="12">
        <f t="shared" si="1"/>
        <v>0.004085648148148147</v>
      </c>
      <c r="I23" s="12">
        <f t="shared" si="2"/>
        <v>0</v>
      </c>
    </row>
    <row r="24" spans="1:9" s="1" customFormat="1" ht="14.25" customHeight="1">
      <c r="A24" s="8">
        <v>21</v>
      </c>
      <c r="B24" s="9" t="s">
        <v>101</v>
      </c>
      <c r="C24" s="9" t="s">
        <v>62</v>
      </c>
      <c r="D24" s="8" t="s">
        <v>65</v>
      </c>
      <c r="E24" s="9" t="s">
        <v>102</v>
      </c>
      <c r="F24" s="11">
        <v>0.03005787037037037</v>
      </c>
      <c r="G24" s="8" t="str">
        <f t="shared" si="0"/>
        <v>4.20/km</v>
      </c>
      <c r="H24" s="12">
        <f t="shared" si="1"/>
        <v>0.004363425925925923</v>
      </c>
      <c r="I24" s="12">
        <f t="shared" si="2"/>
        <v>0.0031249999999999993</v>
      </c>
    </row>
    <row r="25" spans="1:9" s="1" customFormat="1" ht="14.25" customHeight="1">
      <c r="A25" s="8">
        <v>22</v>
      </c>
      <c r="B25" s="9" t="s">
        <v>103</v>
      </c>
      <c r="C25" s="9" t="s">
        <v>37</v>
      </c>
      <c r="D25" s="8" t="s">
        <v>93</v>
      </c>
      <c r="E25" s="9" t="s">
        <v>104</v>
      </c>
      <c r="F25" s="11">
        <v>0.03019675925925926</v>
      </c>
      <c r="G25" s="8" t="str">
        <f t="shared" si="0"/>
        <v>4.21/km</v>
      </c>
      <c r="H25" s="12">
        <f t="shared" si="1"/>
        <v>0.004502314814814813</v>
      </c>
      <c r="I25" s="12">
        <f t="shared" si="2"/>
        <v>0.0007638888888888903</v>
      </c>
    </row>
    <row r="26" spans="1:9" s="1" customFormat="1" ht="14.25" customHeight="1">
      <c r="A26" s="8">
        <v>23</v>
      </c>
      <c r="B26" s="9" t="s">
        <v>105</v>
      </c>
      <c r="C26" s="9" t="s">
        <v>106</v>
      </c>
      <c r="D26" s="8" t="s">
        <v>50</v>
      </c>
      <c r="E26" s="9" t="s">
        <v>100</v>
      </c>
      <c r="F26" s="11">
        <v>0.030694444444444444</v>
      </c>
      <c r="G26" s="8" t="str">
        <f t="shared" si="0"/>
        <v>4.25/km</v>
      </c>
      <c r="H26" s="12">
        <f t="shared" si="1"/>
        <v>0.0049999999999999975</v>
      </c>
      <c r="I26" s="12">
        <f t="shared" si="2"/>
        <v>0.0049999999999999975</v>
      </c>
    </row>
    <row r="27" spans="1:9" s="2" customFormat="1" ht="14.25" customHeight="1">
      <c r="A27" s="8">
        <v>24</v>
      </c>
      <c r="B27" s="9" t="s">
        <v>107</v>
      </c>
      <c r="C27" s="9" t="s">
        <v>20</v>
      </c>
      <c r="D27" s="8" t="s">
        <v>99</v>
      </c>
      <c r="E27" s="9" t="s">
        <v>108</v>
      </c>
      <c r="F27" s="11">
        <v>0.03091435185185185</v>
      </c>
      <c r="G27" s="13" t="str">
        <f t="shared" si="0"/>
        <v>4.27/km</v>
      </c>
      <c r="H27" s="14">
        <f t="shared" si="1"/>
        <v>0.005219907407407402</v>
      </c>
      <c r="I27" s="14">
        <f t="shared" si="2"/>
        <v>0.001134259259259255</v>
      </c>
    </row>
    <row r="28" spans="1:9" s="1" customFormat="1" ht="14.25" customHeight="1">
      <c r="A28" s="8">
        <v>25</v>
      </c>
      <c r="B28" s="9" t="s">
        <v>109</v>
      </c>
      <c r="C28" s="9" t="s">
        <v>39</v>
      </c>
      <c r="D28" s="8" t="s">
        <v>65</v>
      </c>
      <c r="E28" s="9" t="s">
        <v>69</v>
      </c>
      <c r="F28" s="11">
        <v>0.03096064814814815</v>
      </c>
      <c r="G28" s="8" t="str">
        <f t="shared" si="0"/>
        <v>4.28/km</v>
      </c>
      <c r="H28" s="12">
        <f t="shared" si="1"/>
        <v>0.0052662037037037035</v>
      </c>
      <c r="I28" s="12">
        <f t="shared" si="2"/>
        <v>0.004027777777777779</v>
      </c>
    </row>
    <row r="29" spans="1:9" s="1" customFormat="1" ht="14.25" customHeight="1">
      <c r="A29" s="8">
        <v>26</v>
      </c>
      <c r="B29" s="9" t="s">
        <v>110</v>
      </c>
      <c r="C29" s="9" t="s">
        <v>14</v>
      </c>
      <c r="D29" s="8" t="s">
        <v>65</v>
      </c>
      <c r="E29" s="9" t="s">
        <v>111</v>
      </c>
      <c r="F29" s="11">
        <v>0.031122685185185187</v>
      </c>
      <c r="G29" s="8" t="str">
        <f t="shared" si="0"/>
        <v>4.29/km</v>
      </c>
      <c r="H29" s="12">
        <f t="shared" si="1"/>
        <v>0.00542824074074074</v>
      </c>
      <c r="I29" s="12">
        <f t="shared" si="2"/>
        <v>0.004189814814814816</v>
      </c>
    </row>
    <row r="30" spans="1:9" s="1" customFormat="1" ht="14.25" customHeight="1">
      <c r="A30" s="8">
        <v>27</v>
      </c>
      <c r="B30" s="9" t="s">
        <v>112</v>
      </c>
      <c r="C30" s="9" t="s">
        <v>113</v>
      </c>
      <c r="D30" s="8" t="s">
        <v>114</v>
      </c>
      <c r="E30" s="9" t="s">
        <v>115</v>
      </c>
      <c r="F30" s="11">
        <v>0.03119212962962963</v>
      </c>
      <c r="G30" s="8" t="str">
        <f t="shared" si="0"/>
        <v>4.30/km</v>
      </c>
      <c r="H30" s="12">
        <f t="shared" si="1"/>
        <v>0.005497685185185182</v>
      </c>
      <c r="I30" s="12">
        <f t="shared" si="2"/>
        <v>0</v>
      </c>
    </row>
    <row r="31" spans="1:9" s="1" customFormat="1" ht="14.25" customHeight="1">
      <c r="A31" s="8">
        <v>28</v>
      </c>
      <c r="B31" s="9" t="s">
        <v>116</v>
      </c>
      <c r="C31" s="9" t="s">
        <v>14</v>
      </c>
      <c r="D31" s="8" t="s">
        <v>56</v>
      </c>
      <c r="E31" s="9" t="s">
        <v>100</v>
      </c>
      <c r="F31" s="11">
        <v>0.031226851851851853</v>
      </c>
      <c r="G31" s="8" t="str">
        <f t="shared" si="0"/>
        <v>4.30/km</v>
      </c>
      <c r="H31" s="12">
        <f t="shared" si="1"/>
        <v>0.005532407407407406</v>
      </c>
      <c r="I31" s="12">
        <f t="shared" si="2"/>
        <v>0.004722222222222225</v>
      </c>
    </row>
    <row r="32" spans="1:9" s="1" customFormat="1" ht="14.25" customHeight="1">
      <c r="A32" s="8">
        <v>29</v>
      </c>
      <c r="B32" s="9" t="s">
        <v>117</v>
      </c>
      <c r="C32" s="9" t="s">
        <v>118</v>
      </c>
      <c r="D32" s="8" t="s">
        <v>114</v>
      </c>
      <c r="E32" s="9" t="s">
        <v>100</v>
      </c>
      <c r="F32" s="11">
        <v>0.03127314814814815</v>
      </c>
      <c r="G32" s="8" t="str">
        <f t="shared" si="0"/>
        <v>4.30/km</v>
      </c>
      <c r="H32" s="12">
        <f aca="true" t="shared" si="3" ref="H32:H95">F32-$F$4</f>
        <v>0.0055787037037037</v>
      </c>
      <c r="I32" s="12">
        <f aca="true" t="shared" si="4" ref="I32:I95">F32-INDEX($F$4:$F$1077,MATCH(D32,$D$4:$D$1077,0))</f>
        <v>8.101851851851846E-05</v>
      </c>
    </row>
    <row r="33" spans="1:9" s="1" customFormat="1" ht="14.25" customHeight="1">
      <c r="A33" s="8">
        <v>30</v>
      </c>
      <c r="B33" s="9" t="s">
        <v>119</v>
      </c>
      <c r="C33" s="9" t="s">
        <v>42</v>
      </c>
      <c r="D33" s="8" t="s">
        <v>93</v>
      </c>
      <c r="E33" s="9" t="s">
        <v>120</v>
      </c>
      <c r="F33" s="11">
        <v>0.03152777777777777</v>
      </c>
      <c r="G33" s="8" t="str">
        <f t="shared" si="0"/>
        <v>4.32/km</v>
      </c>
      <c r="H33" s="12">
        <f t="shared" si="3"/>
        <v>0.005833333333333326</v>
      </c>
      <c r="I33" s="12">
        <f t="shared" si="4"/>
        <v>0.002094907407407403</v>
      </c>
    </row>
    <row r="34" spans="1:9" s="1" customFormat="1" ht="14.25" customHeight="1">
      <c r="A34" s="27">
        <v>31</v>
      </c>
      <c r="B34" s="28" t="s">
        <v>121</v>
      </c>
      <c r="C34" s="28" t="s">
        <v>122</v>
      </c>
      <c r="D34" s="27" t="s">
        <v>123</v>
      </c>
      <c r="E34" s="28" t="s">
        <v>29</v>
      </c>
      <c r="F34" s="29">
        <v>0.03162037037037037</v>
      </c>
      <c r="G34" s="27" t="str">
        <f t="shared" si="0"/>
        <v>4.33/km</v>
      </c>
      <c r="H34" s="30">
        <f t="shared" si="3"/>
        <v>0.005925925925925921</v>
      </c>
      <c r="I34" s="30">
        <f t="shared" si="4"/>
        <v>0</v>
      </c>
    </row>
    <row r="35" spans="1:9" s="1" customFormat="1" ht="14.25" customHeight="1">
      <c r="A35" s="8">
        <v>32</v>
      </c>
      <c r="B35" s="9" t="s">
        <v>124</v>
      </c>
      <c r="C35" s="9" t="s">
        <v>44</v>
      </c>
      <c r="D35" s="8" t="s">
        <v>125</v>
      </c>
      <c r="E35" s="9" t="s">
        <v>126</v>
      </c>
      <c r="F35" s="11">
        <v>0.031782407407407405</v>
      </c>
      <c r="G35" s="8" t="str">
        <f t="shared" si="0"/>
        <v>4.35/km</v>
      </c>
      <c r="H35" s="12">
        <f t="shared" si="3"/>
        <v>0.006087962962962958</v>
      </c>
      <c r="I35" s="12">
        <f t="shared" si="4"/>
        <v>0</v>
      </c>
    </row>
    <row r="36" spans="1:9" s="1" customFormat="1" ht="14.25" customHeight="1">
      <c r="A36" s="8">
        <v>33</v>
      </c>
      <c r="B36" s="9" t="s">
        <v>127</v>
      </c>
      <c r="C36" s="9" t="s">
        <v>128</v>
      </c>
      <c r="D36" s="8" t="s">
        <v>93</v>
      </c>
      <c r="E36" s="9" t="s">
        <v>108</v>
      </c>
      <c r="F36" s="11">
        <v>0.03186342592592593</v>
      </c>
      <c r="G36" s="8" t="str">
        <f t="shared" si="0"/>
        <v>4.35/km</v>
      </c>
      <c r="H36" s="12">
        <f t="shared" si="3"/>
        <v>0.00616898148148148</v>
      </c>
      <c r="I36" s="12">
        <f t="shared" si="4"/>
        <v>0.0024305555555555573</v>
      </c>
    </row>
    <row r="37" spans="1:9" s="1" customFormat="1" ht="14.25" customHeight="1">
      <c r="A37" s="8">
        <v>34</v>
      </c>
      <c r="B37" s="9" t="s">
        <v>129</v>
      </c>
      <c r="C37" s="9" t="s">
        <v>130</v>
      </c>
      <c r="D37" s="8" t="s">
        <v>74</v>
      </c>
      <c r="E37" s="9" t="s">
        <v>131</v>
      </c>
      <c r="F37" s="11">
        <v>0.03199074074074074</v>
      </c>
      <c r="G37" s="8" t="str">
        <f t="shared" si="0"/>
        <v>4.36/km</v>
      </c>
      <c r="H37" s="12">
        <f t="shared" si="3"/>
        <v>0.006296296296296296</v>
      </c>
      <c r="I37" s="12">
        <f t="shared" si="4"/>
        <v>0.004641203703703706</v>
      </c>
    </row>
    <row r="38" spans="1:9" s="1" customFormat="1" ht="14.25" customHeight="1">
      <c r="A38" s="8">
        <v>35</v>
      </c>
      <c r="B38" s="9" t="s">
        <v>132</v>
      </c>
      <c r="C38" s="9" t="s">
        <v>33</v>
      </c>
      <c r="D38" s="8" t="s">
        <v>93</v>
      </c>
      <c r="E38" s="9" t="s">
        <v>133</v>
      </c>
      <c r="F38" s="11">
        <v>0.032025462962962964</v>
      </c>
      <c r="G38" s="8" t="str">
        <f t="shared" si="0"/>
        <v>4.37/km</v>
      </c>
      <c r="H38" s="12">
        <f t="shared" si="3"/>
        <v>0.006331018518518517</v>
      </c>
      <c r="I38" s="12">
        <f t="shared" si="4"/>
        <v>0.0025925925925925943</v>
      </c>
    </row>
    <row r="39" spans="1:9" s="1" customFormat="1" ht="14.25" customHeight="1">
      <c r="A39" s="8">
        <v>36</v>
      </c>
      <c r="B39" s="9" t="s">
        <v>134</v>
      </c>
      <c r="C39" s="9" t="s">
        <v>15</v>
      </c>
      <c r="D39" s="8" t="s">
        <v>50</v>
      </c>
      <c r="E39" s="9" t="s">
        <v>133</v>
      </c>
      <c r="F39" s="11">
        <v>0.03207175925925926</v>
      </c>
      <c r="G39" s="8" t="str">
        <f t="shared" si="0"/>
        <v>4.37/km</v>
      </c>
      <c r="H39" s="12">
        <f t="shared" si="3"/>
        <v>0.006377314814814811</v>
      </c>
      <c r="I39" s="12">
        <f t="shared" si="4"/>
        <v>0.006377314814814811</v>
      </c>
    </row>
    <row r="40" spans="1:9" s="1" customFormat="1" ht="14.25" customHeight="1">
      <c r="A40" s="8">
        <v>37</v>
      </c>
      <c r="B40" s="9" t="s">
        <v>135</v>
      </c>
      <c r="C40" s="9" t="s">
        <v>89</v>
      </c>
      <c r="D40" s="8" t="s">
        <v>50</v>
      </c>
      <c r="E40" s="9" t="s">
        <v>60</v>
      </c>
      <c r="F40" s="11">
        <v>0.03210648148148148</v>
      </c>
      <c r="G40" s="8" t="str">
        <f t="shared" si="0"/>
        <v>4.37/km</v>
      </c>
      <c r="H40" s="12">
        <f t="shared" si="3"/>
        <v>0.006412037037037032</v>
      </c>
      <c r="I40" s="12">
        <f t="shared" si="4"/>
        <v>0.006412037037037032</v>
      </c>
    </row>
    <row r="41" spans="1:9" s="1" customFormat="1" ht="14.25" customHeight="1">
      <c r="A41" s="8">
        <v>38</v>
      </c>
      <c r="B41" s="9" t="s">
        <v>136</v>
      </c>
      <c r="C41" s="9" t="s">
        <v>106</v>
      </c>
      <c r="D41" s="8" t="s">
        <v>50</v>
      </c>
      <c r="E41" s="9" t="s">
        <v>133</v>
      </c>
      <c r="F41" s="11">
        <v>0.03224537037037037</v>
      </c>
      <c r="G41" s="8" t="str">
        <f t="shared" si="0"/>
        <v>4.39/km</v>
      </c>
      <c r="H41" s="12">
        <f t="shared" si="3"/>
        <v>0.006550925925925922</v>
      </c>
      <c r="I41" s="12">
        <f t="shared" si="4"/>
        <v>0.006550925925925922</v>
      </c>
    </row>
    <row r="42" spans="1:9" s="1" customFormat="1" ht="14.25" customHeight="1">
      <c r="A42" s="8">
        <v>39</v>
      </c>
      <c r="B42" s="9" t="s">
        <v>137</v>
      </c>
      <c r="C42" s="9" t="s">
        <v>39</v>
      </c>
      <c r="D42" s="8" t="s">
        <v>50</v>
      </c>
      <c r="E42" s="9" t="s">
        <v>104</v>
      </c>
      <c r="F42" s="11">
        <v>0.03226851851851852</v>
      </c>
      <c r="G42" s="8" t="str">
        <f t="shared" si="0"/>
        <v>4.39/km</v>
      </c>
      <c r="H42" s="12">
        <f t="shared" si="3"/>
        <v>0.006574074074074076</v>
      </c>
      <c r="I42" s="12">
        <f t="shared" si="4"/>
        <v>0.006574074074074076</v>
      </c>
    </row>
    <row r="43" spans="1:9" s="1" customFormat="1" ht="14.25" customHeight="1">
      <c r="A43" s="8">
        <v>40</v>
      </c>
      <c r="B43" s="9" t="s">
        <v>138</v>
      </c>
      <c r="C43" s="9" t="s">
        <v>14</v>
      </c>
      <c r="D43" s="8" t="s">
        <v>74</v>
      </c>
      <c r="E43" s="9" t="s">
        <v>111</v>
      </c>
      <c r="F43" s="11">
        <v>0.032407407407407406</v>
      </c>
      <c r="G43" s="8" t="str">
        <f t="shared" si="0"/>
        <v>4.40/km</v>
      </c>
      <c r="H43" s="12">
        <f t="shared" si="3"/>
        <v>0.006712962962962959</v>
      </c>
      <c r="I43" s="12">
        <f t="shared" si="4"/>
        <v>0.005057870370370369</v>
      </c>
    </row>
    <row r="44" spans="1:9" s="1" customFormat="1" ht="14.25" customHeight="1">
      <c r="A44" s="8">
        <v>41</v>
      </c>
      <c r="B44" s="9" t="s">
        <v>139</v>
      </c>
      <c r="C44" s="9" t="s">
        <v>15</v>
      </c>
      <c r="D44" s="8" t="s">
        <v>50</v>
      </c>
      <c r="E44" s="9" t="s">
        <v>104</v>
      </c>
      <c r="F44" s="11">
        <v>0.032511574074074075</v>
      </c>
      <c r="G44" s="8" t="str">
        <f t="shared" si="0"/>
        <v>4.41/km</v>
      </c>
      <c r="H44" s="12">
        <f t="shared" si="3"/>
        <v>0.006817129629629628</v>
      </c>
      <c r="I44" s="12">
        <f t="shared" si="4"/>
        <v>0.006817129629629628</v>
      </c>
    </row>
    <row r="45" spans="1:9" s="1" customFormat="1" ht="14.25" customHeight="1">
      <c r="A45" s="8">
        <v>42</v>
      </c>
      <c r="B45" s="9" t="s">
        <v>18</v>
      </c>
      <c r="C45" s="9" t="s">
        <v>15</v>
      </c>
      <c r="D45" s="8" t="s">
        <v>74</v>
      </c>
      <c r="E45" s="9" t="s">
        <v>104</v>
      </c>
      <c r="F45" s="11">
        <v>0.03259259259259259</v>
      </c>
      <c r="G45" s="8" t="str">
        <f t="shared" si="0"/>
        <v>4.42/km</v>
      </c>
      <c r="H45" s="12">
        <f t="shared" si="3"/>
        <v>0.006898148148148143</v>
      </c>
      <c r="I45" s="12">
        <f t="shared" si="4"/>
        <v>0.005243055555555553</v>
      </c>
    </row>
    <row r="46" spans="1:9" s="1" customFormat="1" ht="14.25" customHeight="1">
      <c r="A46" s="8">
        <v>43</v>
      </c>
      <c r="B46" s="9" t="s">
        <v>26</v>
      </c>
      <c r="C46" s="9" t="s">
        <v>71</v>
      </c>
      <c r="D46" s="8" t="s">
        <v>99</v>
      </c>
      <c r="E46" s="9" t="s">
        <v>140</v>
      </c>
      <c r="F46" s="11">
        <v>0.03266203703703704</v>
      </c>
      <c r="G46" s="8" t="str">
        <f t="shared" si="0"/>
        <v>4.42/km</v>
      </c>
      <c r="H46" s="12">
        <f t="shared" si="3"/>
        <v>0.006967592592592591</v>
      </c>
      <c r="I46" s="12">
        <f t="shared" si="4"/>
        <v>0.002881944444444444</v>
      </c>
    </row>
    <row r="47" spans="1:9" s="1" customFormat="1" ht="14.25" customHeight="1">
      <c r="A47" s="8">
        <v>44</v>
      </c>
      <c r="B47" s="9" t="s">
        <v>141</v>
      </c>
      <c r="C47" s="9" t="s">
        <v>42</v>
      </c>
      <c r="D47" s="8" t="s">
        <v>93</v>
      </c>
      <c r="E47" s="9" t="s">
        <v>111</v>
      </c>
      <c r="F47" s="11">
        <v>0.032673611111111105</v>
      </c>
      <c r="G47" s="8" t="str">
        <f t="shared" si="0"/>
        <v>4.42/km</v>
      </c>
      <c r="H47" s="12">
        <f t="shared" si="3"/>
        <v>0.006979166666666658</v>
      </c>
      <c r="I47" s="12">
        <f t="shared" si="4"/>
        <v>0.003240740740740735</v>
      </c>
    </row>
    <row r="48" spans="1:9" s="1" customFormat="1" ht="14.25" customHeight="1">
      <c r="A48" s="8">
        <v>45</v>
      </c>
      <c r="B48" s="9" t="s">
        <v>142</v>
      </c>
      <c r="C48" s="9" t="s">
        <v>143</v>
      </c>
      <c r="D48" s="8" t="s">
        <v>99</v>
      </c>
      <c r="E48" s="9" t="s">
        <v>104</v>
      </c>
      <c r="F48" s="11">
        <v>0.03275462962962963</v>
      </c>
      <c r="G48" s="8" t="str">
        <f t="shared" si="0"/>
        <v>4.43/km</v>
      </c>
      <c r="H48" s="12">
        <f t="shared" si="3"/>
        <v>0.00706018518518518</v>
      </c>
      <c r="I48" s="12">
        <f t="shared" si="4"/>
        <v>0.0029745370370370325</v>
      </c>
    </row>
    <row r="49" spans="1:9" s="1" customFormat="1" ht="14.25" customHeight="1">
      <c r="A49" s="8">
        <v>46</v>
      </c>
      <c r="B49" s="9" t="s">
        <v>144</v>
      </c>
      <c r="C49" s="9" t="s">
        <v>73</v>
      </c>
      <c r="D49" s="8" t="s">
        <v>145</v>
      </c>
      <c r="E49" s="9" t="s">
        <v>146</v>
      </c>
      <c r="F49" s="11">
        <v>0.0328125</v>
      </c>
      <c r="G49" s="8" t="str">
        <f t="shared" si="0"/>
        <v>4.44/km</v>
      </c>
      <c r="H49" s="12">
        <f t="shared" si="3"/>
        <v>0.0071180555555555546</v>
      </c>
      <c r="I49" s="12">
        <f t="shared" si="4"/>
        <v>0</v>
      </c>
    </row>
    <row r="50" spans="1:9" s="1" customFormat="1" ht="14.25" customHeight="1">
      <c r="A50" s="8">
        <v>47</v>
      </c>
      <c r="B50" s="9" t="s">
        <v>147</v>
      </c>
      <c r="C50" s="9" t="s">
        <v>148</v>
      </c>
      <c r="D50" s="8" t="s">
        <v>56</v>
      </c>
      <c r="E50" s="9" t="s">
        <v>69</v>
      </c>
      <c r="F50" s="11">
        <v>0.03302083333333333</v>
      </c>
      <c r="G50" s="8" t="str">
        <f t="shared" si="0"/>
        <v>4.45/km</v>
      </c>
      <c r="H50" s="12">
        <f t="shared" si="3"/>
        <v>0.007326388888888886</v>
      </c>
      <c r="I50" s="12">
        <f t="shared" si="4"/>
        <v>0.006516203703703705</v>
      </c>
    </row>
    <row r="51" spans="1:9" s="1" customFormat="1" ht="14.25" customHeight="1">
      <c r="A51" s="8">
        <v>48</v>
      </c>
      <c r="B51" s="9" t="s">
        <v>149</v>
      </c>
      <c r="C51" s="9" t="s">
        <v>34</v>
      </c>
      <c r="D51" s="8" t="s">
        <v>65</v>
      </c>
      <c r="E51" s="9" t="s">
        <v>140</v>
      </c>
      <c r="F51" s="11">
        <v>0.03304398148148149</v>
      </c>
      <c r="G51" s="8" t="str">
        <f t="shared" si="0"/>
        <v>4.46/km</v>
      </c>
      <c r="H51" s="12">
        <f t="shared" si="3"/>
        <v>0.00734953703703704</v>
      </c>
      <c r="I51" s="12">
        <f t="shared" si="4"/>
        <v>0.006111111111111116</v>
      </c>
    </row>
    <row r="52" spans="1:9" s="1" customFormat="1" ht="14.25" customHeight="1">
      <c r="A52" s="8">
        <v>49</v>
      </c>
      <c r="B52" s="9" t="s">
        <v>150</v>
      </c>
      <c r="C52" s="9" t="s">
        <v>33</v>
      </c>
      <c r="D52" s="8" t="s">
        <v>99</v>
      </c>
      <c r="E52" s="9" t="s">
        <v>104</v>
      </c>
      <c r="F52" s="11">
        <v>0.033229166666666664</v>
      </c>
      <c r="G52" s="8" t="str">
        <f t="shared" si="0"/>
        <v>4.47/km</v>
      </c>
      <c r="H52" s="12">
        <f t="shared" si="3"/>
        <v>0.007534722222222217</v>
      </c>
      <c r="I52" s="12">
        <f t="shared" si="4"/>
        <v>0.0034490740740740697</v>
      </c>
    </row>
    <row r="53" spans="1:9" s="3" customFormat="1" ht="14.25" customHeight="1">
      <c r="A53" s="8">
        <v>50</v>
      </c>
      <c r="B53" s="9" t="s">
        <v>151</v>
      </c>
      <c r="C53" s="9" t="s">
        <v>152</v>
      </c>
      <c r="D53" s="8" t="s">
        <v>74</v>
      </c>
      <c r="E53" s="9" t="s">
        <v>104</v>
      </c>
      <c r="F53" s="11">
        <v>0.03329861111111111</v>
      </c>
      <c r="G53" s="8" t="str">
        <f t="shared" si="0"/>
        <v>4.48/km</v>
      </c>
      <c r="H53" s="12">
        <f t="shared" si="3"/>
        <v>0.007604166666666665</v>
      </c>
      <c r="I53" s="12">
        <f t="shared" si="4"/>
        <v>0.005949074074074075</v>
      </c>
    </row>
    <row r="54" spans="1:9" s="1" customFormat="1" ht="14.25" customHeight="1">
      <c r="A54" s="8">
        <v>51</v>
      </c>
      <c r="B54" s="9" t="s">
        <v>153</v>
      </c>
      <c r="C54" s="9" t="s">
        <v>22</v>
      </c>
      <c r="D54" s="8" t="s">
        <v>56</v>
      </c>
      <c r="E54" s="9" t="s">
        <v>102</v>
      </c>
      <c r="F54" s="11">
        <v>0.033344907407407406</v>
      </c>
      <c r="G54" s="8" t="str">
        <f t="shared" si="0"/>
        <v>4.48/km</v>
      </c>
      <c r="H54" s="12">
        <f t="shared" si="3"/>
        <v>0.00765046296296296</v>
      </c>
      <c r="I54" s="12">
        <f t="shared" si="4"/>
        <v>0.0068402777777777785</v>
      </c>
    </row>
    <row r="55" spans="1:9" s="1" customFormat="1" ht="14.25" customHeight="1">
      <c r="A55" s="8">
        <v>52</v>
      </c>
      <c r="B55" s="9" t="s">
        <v>154</v>
      </c>
      <c r="C55" s="9" t="s">
        <v>14</v>
      </c>
      <c r="D55" s="8" t="s">
        <v>123</v>
      </c>
      <c r="E55" s="9" t="s">
        <v>155</v>
      </c>
      <c r="F55" s="11">
        <v>0.033715277777777775</v>
      </c>
      <c r="G55" s="8" t="str">
        <f t="shared" si="0"/>
        <v>4.51/km</v>
      </c>
      <c r="H55" s="12">
        <f t="shared" si="3"/>
        <v>0.008020833333333328</v>
      </c>
      <c r="I55" s="12">
        <f t="shared" si="4"/>
        <v>0.0020949074074074064</v>
      </c>
    </row>
    <row r="56" spans="1:9" s="1" customFormat="1" ht="14.25" customHeight="1">
      <c r="A56" s="8">
        <v>53</v>
      </c>
      <c r="B56" s="9" t="s">
        <v>32</v>
      </c>
      <c r="C56" s="9" t="s">
        <v>24</v>
      </c>
      <c r="D56" s="8" t="s">
        <v>50</v>
      </c>
      <c r="E56" s="9" t="s">
        <v>69</v>
      </c>
      <c r="F56" s="11">
        <v>0.0338425925925926</v>
      </c>
      <c r="G56" s="8" t="str">
        <f t="shared" si="0"/>
        <v>4.52/km</v>
      </c>
      <c r="H56" s="12">
        <f t="shared" si="3"/>
        <v>0.008148148148148151</v>
      </c>
      <c r="I56" s="12">
        <f t="shared" si="4"/>
        <v>0.008148148148148151</v>
      </c>
    </row>
    <row r="57" spans="1:9" s="1" customFormat="1" ht="14.25" customHeight="1">
      <c r="A57" s="8">
        <v>54</v>
      </c>
      <c r="B57" s="9" t="s">
        <v>156</v>
      </c>
      <c r="C57" s="9" t="s">
        <v>157</v>
      </c>
      <c r="D57" s="8" t="s">
        <v>145</v>
      </c>
      <c r="E57" s="9" t="s">
        <v>84</v>
      </c>
      <c r="F57" s="11">
        <v>0.03391203703703704</v>
      </c>
      <c r="G57" s="8" t="str">
        <f t="shared" si="0"/>
        <v>4.53/km</v>
      </c>
      <c r="H57" s="12">
        <f t="shared" si="3"/>
        <v>0.008217592592592592</v>
      </c>
      <c r="I57" s="12">
        <f t="shared" si="4"/>
        <v>0.0010995370370370378</v>
      </c>
    </row>
    <row r="58" spans="1:9" s="1" customFormat="1" ht="14.25" customHeight="1">
      <c r="A58" s="8">
        <v>55</v>
      </c>
      <c r="B58" s="9" t="s">
        <v>158</v>
      </c>
      <c r="C58" s="9" t="s">
        <v>159</v>
      </c>
      <c r="D58" s="8" t="s">
        <v>65</v>
      </c>
      <c r="E58" s="9" t="s">
        <v>111</v>
      </c>
      <c r="F58" s="11">
        <v>0.03394675925925926</v>
      </c>
      <c r="G58" s="8" t="str">
        <f t="shared" si="0"/>
        <v>4.53/km</v>
      </c>
      <c r="H58" s="12">
        <f t="shared" si="3"/>
        <v>0.008252314814814813</v>
      </c>
      <c r="I58" s="12">
        <f t="shared" si="4"/>
        <v>0.007013888888888889</v>
      </c>
    </row>
    <row r="59" spans="1:9" s="1" customFormat="1" ht="14.25" customHeight="1">
      <c r="A59" s="8">
        <v>56</v>
      </c>
      <c r="B59" s="9" t="s">
        <v>160</v>
      </c>
      <c r="C59" s="9" t="s">
        <v>161</v>
      </c>
      <c r="D59" s="8" t="s">
        <v>56</v>
      </c>
      <c r="E59" s="9" t="s">
        <v>111</v>
      </c>
      <c r="F59" s="11">
        <v>0.03395833333333333</v>
      </c>
      <c r="G59" s="8" t="str">
        <f t="shared" si="0"/>
        <v>4.53/km</v>
      </c>
      <c r="H59" s="12">
        <f t="shared" si="3"/>
        <v>0.008263888888888887</v>
      </c>
      <c r="I59" s="12">
        <f t="shared" si="4"/>
        <v>0.0074537037037037054</v>
      </c>
    </row>
    <row r="60" spans="1:9" s="1" customFormat="1" ht="14.25" customHeight="1">
      <c r="A60" s="8">
        <v>57</v>
      </c>
      <c r="B60" s="9" t="s">
        <v>162</v>
      </c>
      <c r="C60" s="9" t="s">
        <v>14</v>
      </c>
      <c r="D60" s="8" t="s">
        <v>50</v>
      </c>
      <c r="E60" s="9" t="s">
        <v>163</v>
      </c>
      <c r="F60" s="11">
        <v>0.03395833333333333</v>
      </c>
      <c r="G60" s="8" t="str">
        <f t="shared" si="0"/>
        <v>4.53/km</v>
      </c>
      <c r="H60" s="12">
        <f t="shared" si="3"/>
        <v>0.008263888888888887</v>
      </c>
      <c r="I60" s="12">
        <f t="shared" si="4"/>
        <v>0.008263888888888887</v>
      </c>
    </row>
    <row r="61" spans="1:9" s="1" customFormat="1" ht="14.25" customHeight="1">
      <c r="A61" s="8">
        <v>58</v>
      </c>
      <c r="B61" s="9" t="s">
        <v>164</v>
      </c>
      <c r="C61" s="9" t="s">
        <v>21</v>
      </c>
      <c r="D61" s="8" t="s">
        <v>50</v>
      </c>
      <c r="E61" s="9" t="s">
        <v>165</v>
      </c>
      <c r="F61" s="11">
        <v>0.03396990740740741</v>
      </c>
      <c r="G61" s="8" t="str">
        <f t="shared" si="0"/>
        <v>4.54/km</v>
      </c>
      <c r="H61" s="12">
        <f t="shared" si="3"/>
        <v>0.00827546296296296</v>
      </c>
      <c r="I61" s="12">
        <f t="shared" si="4"/>
        <v>0.00827546296296296</v>
      </c>
    </row>
    <row r="62" spans="1:9" s="1" customFormat="1" ht="14.25" customHeight="1">
      <c r="A62" s="8">
        <v>59</v>
      </c>
      <c r="B62" s="9" t="s">
        <v>166</v>
      </c>
      <c r="C62" s="9" t="s">
        <v>12</v>
      </c>
      <c r="D62" s="8" t="s">
        <v>93</v>
      </c>
      <c r="E62" s="9" t="s">
        <v>140</v>
      </c>
      <c r="F62" s="11">
        <v>0.03399305555555556</v>
      </c>
      <c r="G62" s="8" t="str">
        <f t="shared" si="0"/>
        <v>4.54/km</v>
      </c>
      <c r="H62" s="12">
        <f t="shared" si="3"/>
        <v>0.008298611111111114</v>
      </c>
      <c r="I62" s="12">
        <f t="shared" si="4"/>
        <v>0.004560185185185191</v>
      </c>
    </row>
    <row r="63" spans="1:9" s="1" customFormat="1" ht="14.25" customHeight="1">
      <c r="A63" s="8">
        <v>60</v>
      </c>
      <c r="B63" s="9" t="s">
        <v>167</v>
      </c>
      <c r="C63" s="9" t="s">
        <v>168</v>
      </c>
      <c r="D63" s="8" t="s">
        <v>74</v>
      </c>
      <c r="E63" s="9" t="s">
        <v>104</v>
      </c>
      <c r="F63" s="11">
        <v>0.03400462962962963</v>
      </c>
      <c r="G63" s="8" t="str">
        <f t="shared" si="0"/>
        <v>4.54/km</v>
      </c>
      <c r="H63" s="12">
        <f t="shared" si="3"/>
        <v>0.008310185185185181</v>
      </c>
      <c r="I63" s="12">
        <f t="shared" si="4"/>
        <v>0.006655092592592591</v>
      </c>
    </row>
    <row r="64" spans="1:9" s="1" customFormat="1" ht="14.25" customHeight="1">
      <c r="A64" s="8">
        <v>61</v>
      </c>
      <c r="B64" s="9" t="s">
        <v>169</v>
      </c>
      <c r="C64" s="9" t="s">
        <v>89</v>
      </c>
      <c r="D64" s="8" t="s">
        <v>65</v>
      </c>
      <c r="E64" s="9" t="s">
        <v>104</v>
      </c>
      <c r="F64" s="11">
        <v>0.03401620370370371</v>
      </c>
      <c r="G64" s="8" t="str">
        <f t="shared" si="0"/>
        <v>4.54/km</v>
      </c>
      <c r="H64" s="12">
        <f t="shared" si="3"/>
        <v>0.008321759259259261</v>
      </c>
      <c r="I64" s="12">
        <f t="shared" si="4"/>
        <v>0.007083333333333337</v>
      </c>
    </row>
    <row r="65" spans="1:9" s="1" customFormat="1" ht="14.25" customHeight="1">
      <c r="A65" s="8">
        <v>62</v>
      </c>
      <c r="B65" s="9" t="s">
        <v>170</v>
      </c>
      <c r="C65" s="9" t="s">
        <v>25</v>
      </c>
      <c r="D65" s="8" t="s">
        <v>123</v>
      </c>
      <c r="E65" s="9" t="s">
        <v>43</v>
      </c>
      <c r="F65" s="11">
        <v>0.034027777777777775</v>
      </c>
      <c r="G65" s="8" t="str">
        <f t="shared" si="0"/>
        <v>4.54/km</v>
      </c>
      <c r="H65" s="12">
        <f t="shared" si="3"/>
        <v>0.008333333333333328</v>
      </c>
      <c r="I65" s="12">
        <f t="shared" si="4"/>
        <v>0.0024074074074074067</v>
      </c>
    </row>
    <row r="66" spans="1:9" s="1" customFormat="1" ht="14.25" customHeight="1">
      <c r="A66" s="8">
        <v>63</v>
      </c>
      <c r="B66" s="9" t="s">
        <v>171</v>
      </c>
      <c r="C66" s="9" t="s">
        <v>172</v>
      </c>
      <c r="D66" s="8" t="s">
        <v>99</v>
      </c>
      <c r="E66" s="9" t="s">
        <v>111</v>
      </c>
      <c r="F66" s="11">
        <v>0.03405092592592592</v>
      </c>
      <c r="G66" s="8" t="str">
        <f t="shared" si="0"/>
        <v>4.54/km</v>
      </c>
      <c r="H66" s="12">
        <f t="shared" si="3"/>
        <v>0.008356481481481475</v>
      </c>
      <c r="I66" s="12">
        <f t="shared" si="4"/>
        <v>0.004270833333333328</v>
      </c>
    </row>
    <row r="67" spans="1:9" s="1" customFormat="1" ht="14.25" customHeight="1">
      <c r="A67" s="8">
        <v>64</v>
      </c>
      <c r="B67" s="9" t="s">
        <v>173</v>
      </c>
      <c r="C67" s="9" t="s">
        <v>174</v>
      </c>
      <c r="D67" s="8" t="s">
        <v>123</v>
      </c>
      <c r="E67" s="9" t="s">
        <v>77</v>
      </c>
      <c r="F67" s="11">
        <v>0.03409722222222222</v>
      </c>
      <c r="G67" s="8" t="str">
        <f t="shared" si="0"/>
        <v>4.55/km</v>
      </c>
      <c r="H67" s="12">
        <f t="shared" si="3"/>
        <v>0.008402777777777776</v>
      </c>
      <c r="I67" s="12">
        <f t="shared" si="4"/>
        <v>0.002476851851851855</v>
      </c>
    </row>
    <row r="68" spans="1:9" s="1" customFormat="1" ht="14.25" customHeight="1">
      <c r="A68" s="8">
        <v>65</v>
      </c>
      <c r="B68" s="9" t="s">
        <v>175</v>
      </c>
      <c r="C68" s="9" t="s">
        <v>39</v>
      </c>
      <c r="D68" s="8" t="s">
        <v>93</v>
      </c>
      <c r="E68" s="9" t="s">
        <v>75</v>
      </c>
      <c r="F68" s="11">
        <v>0.03412037037037037</v>
      </c>
      <c r="G68" s="8" t="str">
        <f aca="true" t="shared" si="5" ref="G68:G131">TEXT(INT((HOUR(F68)*3600+MINUTE(F68)*60+SECOND(F68))/$I$2/60),"0")&amp;"."&amp;TEXT(MOD((HOUR(F68)*3600+MINUTE(F68)*60+SECOND(F68))/$I$2,60),"00")&amp;"/km"</f>
        <v>4.55/km</v>
      </c>
      <c r="H68" s="12">
        <f t="shared" si="3"/>
        <v>0.008425925925925924</v>
      </c>
      <c r="I68" s="12">
        <f t="shared" si="4"/>
        <v>0.004687500000000001</v>
      </c>
    </row>
    <row r="69" spans="1:9" s="1" customFormat="1" ht="14.25" customHeight="1">
      <c r="A69" s="8">
        <v>66</v>
      </c>
      <c r="B69" s="9" t="s">
        <v>176</v>
      </c>
      <c r="C69" s="9" t="s">
        <v>39</v>
      </c>
      <c r="D69" s="8" t="s">
        <v>93</v>
      </c>
      <c r="E69" s="9" t="s">
        <v>75</v>
      </c>
      <c r="F69" s="11">
        <v>0.03412037037037037</v>
      </c>
      <c r="G69" s="8" t="str">
        <f t="shared" si="5"/>
        <v>4.55/km</v>
      </c>
      <c r="H69" s="12">
        <f t="shared" si="3"/>
        <v>0.008425925925925924</v>
      </c>
      <c r="I69" s="12">
        <f t="shared" si="4"/>
        <v>0.004687500000000001</v>
      </c>
    </row>
    <row r="70" spans="1:9" s="1" customFormat="1" ht="14.25" customHeight="1">
      <c r="A70" s="8">
        <v>67</v>
      </c>
      <c r="B70" s="9" t="s">
        <v>177</v>
      </c>
      <c r="C70" s="9" t="s">
        <v>178</v>
      </c>
      <c r="D70" s="8" t="s">
        <v>93</v>
      </c>
      <c r="E70" s="9" t="s">
        <v>104</v>
      </c>
      <c r="F70" s="11">
        <v>0.03416666666666667</v>
      </c>
      <c r="G70" s="8" t="str">
        <f t="shared" si="5"/>
        <v>4.55/km</v>
      </c>
      <c r="H70" s="12">
        <f t="shared" si="3"/>
        <v>0.008472222222222225</v>
      </c>
      <c r="I70" s="12">
        <f t="shared" si="4"/>
        <v>0.004733796296296302</v>
      </c>
    </row>
    <row r="71" spans="1:9" s="1" customFormat="1" ht="14.25" customHeight="1">
      <c r="A71" s="8">
        <v>68</v>
      </c>
      <c r="B71" s="9" t="s">
        <v>179</v>
      </c>
      <c r="C71" s="9" t="s">
        <v>180</v>
      </c>
      <c r="D71" s="8" t="s">
        <v>123</v>
      </c>
      <c r="E71" s="9" t="s">
        <v>163</v>
      </c>
      <c r="F71" s="11">
        <v>0.03417824074074074</v>
      </c>
      <c r="G71" s="8" t="str">
        <f t="shared" si="5"/>
        <v>4.55/km</v>
      </c>
      <c r="H71" s="12">
        <f t="shared" si="3"/>
        <v>0.008483796296296291</v>
      </c>
      <c r="I71" s="12">
        <f t="shared" si="4"/>
        <v>0.00255787037037037</v>
      </c>
    </row>
    <row r="72" spans="1:9" s="1" customFormat="1" ht="14.25" customHeight="1">
      <c r="A72" s="8">
        <v>69</v>
      </c>
      <c r="B72" s="9" t="s">
        <v>181</v>
      </c>
      <c r="C72" s="9" t="s">
        <v>182</v>
      </c>
      <c r="D72" s="8" t="s">
        <v>145</v>
      </c>
      <c r="E72" s="9" t="s">
        <v>66</v>
      </c>
      <c r="F72" s="11">
        <v>0.034201388888888885</v>
      </c>
      <c r="G72" s="8" t="str">
        <f t="shared" si="5"/>
        <v>4.56/km</v>
      </c>
      <c r="H72" s="12">
        <f t="shared" si="3"/>
        <v>0.008506944444444439</v>
      </c>
      <c r="I72" s="12">
        <f t="shared" si="4"/>
        <v>0.001388888888888884</v>
      </c>
    </row>
    <row r="73" spans="1:9" s="1" customFormat="1" ht="14.25" customHeight="1">
      <c r="A73" s="8">
        <v>70</v>
      </c>
      <c r="B73" s="9" t="s">
        <v>181</v>
      </c>
      <c r="C73" s="9" t="s">
        <v>71</v>
      </c>
      <c r="D73" s="8" t="s">
        <v>99</v>
      </c>
      <c r="E73" s="9" t="s">
        <v>66</v>
      </c>
      <c r="F73" s="11">
        <v>0.034212962962962966</v>
      </c>
      <c r="G73" s="8" t="str">
        <f t="shared" si="5"/>
        <v>4.56/km</v>
      </c>
      <c r="H73" s="12">
        <f t="shared" si="3"/>
        <v>0.008518518518518519</v>
      </c>
      <c r="I73" s="12">
        <f t="shared" si="4"/>
        <v>0.004432870370370372</v>
      </c>
    </row>
    <row r="74" spans="1:9" s="1" customFormat="1" ht="14.25" customHeight="1">
      <c r="A74" s="8">
        <v>71</v>
      </c>
      <c r="B74" s="9" t="s">
        <v>41</v>
      </c>
      <c r="C74" s="9" t="s">
        <v>44</v>
      </c>
      <c r="D74" s="8" t="s">
        <v>125</v>
      </c>
      <c r="E74" s="9" t="s">
        <v>163</v>
      </c>
      <c r="F74" s="11">
        <v>0.03424768518518519</v>
      </c>
      <c r="G74" s="8" t="str">
        <f t="shared" si="5"/>
        <v>4.56/km</v>
      </c>
      <c r="H74" s="12">
        <f t="shared" si="3"/>
        <v>0.00855324074074074</v>
      </c>
      <c r="I74" s="12">
        <f t="shared" si="4"/>
        <v>0.0024652777777777815</v>
      </c>
    </row>
    <row r="75" spans="1:9" s="1" customFormat="1" ht="14.25" customHeight="1">
      <c r="A75" s="8">
        <v>72</v>
      </c>
      <c r="B75" s="9" t="s">
        <v>183</v>
      </c>
      <c r="C75" s="9" t="s">
        <v>21</v>
      </c>
      <c r="D75" s="8" t="s">
        <v>65</v>
      </c>
      <c r="E75" s="9" t="s">
        <v>60</v>
      </c>
      <c r="F75" s="11">
        <v>0.03425925925925926</v>
      </c>
      <c r="G75" s="8" t="str">
        <f t="shared" si="5"/>
        <v>4.56/km</v>
      </c>
      <c r="H75" s="12">
        <f t="shared" si="3"/>
        <v>0.008564814814814813</v>
      </c>
      <c r="I75" s="12">
        <f t="shared" si="4"/>
        <v>0.007326388888888889</v>
      </c>
    </row>
    <row r="76" spans="1:9" s="1" customFormat="1" ht="14.25" customHeight="1">
      <c r="A76" s="8">
        <v>73</v>
      </c>
      <c r="B76" s="9" t="s">
        <v>184</v>
      </c>
      <c r="C76" s="9" t="s">
        <v>71</v>
      </c>
      <c r="D76" s="8" t="s">
        <v>56</v>
      </c>
      <c r="E76" s="9" t="s">
        <v>100</v>
      </c>
      <c r="F76" s="11">
        <v>0.03428240740740741</v>
      </c>
      <c r="G76" s="8" t="str">
        <f t="shared" si="5"/>
        <v>4.56/km</v>
      </c>
      <c r="H76" s="12">
        <f t="shared" si="3"/>
        <v>0.00858796296296296</v>
      </c>
      <c r="I76" s="12">
        <f t="shared" si="4"/>
        <v>0.007777777777777779</v>
      </c>
    </row>
    <row r="77" spans="1:9" s="1" customFormat="1" ht="14.25" customHeight="1">
      <c r="A77" s="8">
        <v>74</v>
      </c>
      <c r="B77" s="9" t="s">
        <v>185</v>
      </c>
      <c r="C77" s="9" t="s">
        <v>186</v>
      </c>
      <c r="D77" s="8" t="s">
        <v>123</v>
      </c>
      <c r="E77" s="9" t="s">
        <v>131</v>
      </c>
      <c r="F77" s="11">
        <v>0.03436342592592593</v>
      </c>
      <c r="G77" s="8" t="str">
        <f t="shared" si="5"/>
        <v>4.57/km</v>
      </c>
      <c r="H77" s="12">
        <f t="shared" si="3"/>
        <v>0.008668981481481482</v>
      </c>
      <c r="I77" s="12">
        <f t="shared" si="4"/>
        <v>0.002743055555555561</v>
      </c>
    </row>
    <row r="78" spans="1:9" s="1" customFormat="1" ht="14.25" customHeight="1">
      <c r="A78" s="27">
        <v>75</v>
      </c>
      <c r="B78" s="28" t="s">
        <v>187</v>
      </c>
      <c r="C78" s="28" t="s">
        <v>44</v>
      </c>
      <c r="D78" s="27" t="s">
        <v>188</v>
      </c>
      <c r="E78" s="28" t="s">
        <v>29</v>
      </c>
      <c r="F78" s="29">
        <v>0.034386574074074076</v>
      </c>
      <c r="G78" s="27" t="str">
        <f t="shared" si="5"/>
        <v>4.57/km</v>
      </c>
      <c r="H78" s="30">
        <f t="shared" si="3"/>
        <v>0.00869212962962963</v>
      </c>
      <c r="I78" s="30">
        <f t="shared" si="4"/>
        <v>0</v>
      </c>
    </row>
    <row r="79" spans="1:9" s="1" customFormat="1" ht="14.25" customHeight="1">
      <c r="A79" s="8">
        <v>76</v>
      </c>
      <c r="B79" s="9" t="s">
        <v>189</v>
      </c>
      <c r="C79" s="9" t="s">
        <v>190</v>
      </c>
      <c r="D79" s="8" t="s">
        <v>74</v>
      </c>
      <c r="E79" s="9" t="s">
        <v>60</v>
      </c>
      <c r="F79" s="11">
        <v>0.03439814814814814</v>
      </c>
      <c r="G79" s="8" t="str">
        <f t="shared" si="5"/>
        <v>4.57/km</v>
      </c>
      <c r="H79" s="12">
        <f t="shared" si="3"/>
        <v>0.008703703703703696</v>
      </c>
      <c r="I79" s="12">
        <f t="shared" si="4"/>
        <v>0.007048611111111106</v>
      </c>
    </row>
    <row r="80" spans="1:9" s="3" customFormat="1" ht="14.25" customHeight="1">
      <c r="A80" s="8">
        <v>77</v>
      </c>
      <c r="B80" s="9" t="s">
        <v>191</v>
      </c>
      <c r="C80" s="9" t="s">
        <v>31</v>
      </c>
      <c r="D80" s="8" t="s">
        <v>74</v>
      </c>
      <c r="E80" s="9" t="s">
        <v>104</v>
      </c>
      <c r="F80" s="11">
        <v>0.034409722222222223</v>
      </c>
      <c r="G80" s="8" t="str">
        <f t="shared" si="5"/>
        <v>4.57/km</v>
      </c>
      <c r="H80" s="12">
        <f t="shared" si="3"/>
        <v>0.008715277777777777</v>
      </c>
      <c r="I80" s="12">
        <f t="shared" si="4"/>
        <v>0.007060185185185187</v>
      </c>
    </row>
    <row r="81" spans="1:9" s="1" customFormat="1" ht="14.25" customHeight="1">
      <c r="A81" s="8">
        <v>78</v>
      </c>
      <c r="B81" s="9" t="s">
        <v>192</v>
      </c>
      <c r="C81" s="9" t="s">
        <v>193</v>
      </c>
      <c r="D81" s="8" t="s">
        <v>65</v>
      </c>
      <c r="E81" s="9" t="s">
        <v>194</v>
      </c>
      <c r="F81" s="11">
        <v>0.034409722222222223</v>
      </c>
      <c r="G81" s="8" t="str">
        <f t="shared" si="5"/>
        <v>4.57/km</v>
      </c>
      <c r="H81" s="12">
        <f t="shared" si="3"/>
        <v>0.008715277777777777</v>
      </c>
      <c r="I81" s="12">
        <f t="shared" si="4"/>
        <v>0.007476851851851853</v>
      </c>
    </row>
    <row r="82" spans="1:9" s="1" customFormat="1" ht="14.25" customHeight="1">
      <c r="A82" s="8">
        <v>79</v>
      </c>
      <c r="B82" s="9" t="s">
        <v>195</v>
      </c>
      <c r="C82" s="9" t="s">
        <v>196</v>
      </c>
      <c r="D82" s="8" t="s">
        <v>99</v>
      </c>
      <c r="E82" s="9" t="s">
        <v>111</v>
      </c>
      <c r="F82" s="11">
        <v>0.03471064814814815</v>
      </c>
      <c r="G82" s="8" t="str">
        <f t="shared" si="5"/>
        <v>4.60/km</v>
      </c>
      <c r="H82" s="12">
        <f t="shared" si="3"/>
        <v>0.009016203703703703</v>
      </c>
      <c r="I82" s="12">
        <f t="shared" si="4"/>
        <v>0.004930555555555556</v>
      </c>
    </row>
    <row r="83" spans="1:9" s="1" customFormat="1" ht="14.25" customHeight="1">
      <c r="A83" s="8">
        <v>80</v>
      </c>
      <c r="B83" s="9" t="s">
        <v>197</v>
      </c>
      <c r="C83" s="9" t="s">
        <v>21</v>
      </c>
      <c r="D83" s="8" t="s">
        <v>93</v>
      </c>
      <c r="E83" s="9" t="s">
        <v>84</v>
      </c>
      <c r="F83" s="11">
        <v>0.03479166666666667</v>
      </c>
      <c r="G83" s="8" t="str">
        <f t="shared" si="5"/>
        <v>5.01/km</v>
      </c>
      <c r="H83" s="12">
        <f t="shared" si="3"/>
        <v>0.009097222222222225</v>
      </c>
      <c r="I83" s="12">
        <f t="shared" si="4"/>
        <v>0.0053587962962963025</v>
      </c>
    </row>
    <row r="84" spans="1:9" ht="12.75">
      <c r="A84" s="8">
        <v>81</v>
      </c>
      <c r="B84" s="9" t="s">
        <v>198</v>
      </c>
      <c r="C84" s="9" t="s">
        <v>17</v>
      </c>
      <c r="D84" s="8" t="s">
        <v>123</v>
      </c>
      <c r="E84" s="9" t="s">
        <v>104</v>
      </c>
      <c r="F84" s="11">
        <v>0.035</v>
      </c>
      <c r="G84" s="8" t="str">
        <f t="shared" si="5"/>
        <v>5.02/km</v>
      </c>
      <c r="H84" s="12">
        <f t="shared" si="3"/>
        <v>0.009305555555555556</v>
      </c>
      <c r="I84" s="12">
        <f t="shared" si="4"/>
        <v>0.003379629629629635</v>
      </c>
    </row>
    <row r="85" spans="1:9" ht="12.75">
      <c r="A85" s="8">
        <v>82</v>
      </c>
      <c r="B85" s="9" t="s">
        <v>199</v>
      </c>
      <c r="C85" s="9" t="s">
        <v>200</v>
      </c>
      <c r="D85" s="8" t="s">
        <v>201</v>
      </c>
      <c r="E85" s="9" t="s">
        <v>102</v>
      </c>
      <c r="F85" s="11">
        <v>0.035023148148148144</v>
      </c>
      <c r="G85" s="8" t="str">
        <f t="shared" si="5"/>
        <v>5.03/km</v>
      </c>
      <c r="H85" s="12">
        <f t="shared" si="3"/>
        <v>0.009328703703703697</v>
      </c>
      <c r="I85" s="12">
        <f t="shared" si="4"/>
        <v>0</v>
      </c>
    </row>
    <row r="86" spans="1:9" ht="12.75">
      <c r="A86" s="8">
        <v>83</v>
      </c>
      <c r="B86" s="9" t="s">
        <v>202</v>
      </c>
      <c r="C86" s="9" t="s">
        <v>35</v>
      </c>
      <c r="D86" s="8" t="s">
        <v>74</v>
      </c>
      <c r="E86" s="9" t="s">
        <v>104</v>
      </c>
      <c r="F86" s="11">
        <v>0.035023148148148144</v>
      </c>
      <c r="G86" s="8" t="str">
        <f t="shared" si="5"/>
        <v>5.03/km</v>
      </c>
      <c r="H86" s="12">
        <f t="shared" si="3"/>
        <v>0.009328703703703697</v>
      </c>
      <c r="I86" s="12">
        <f t="shared" si="4"/>
        <v>0.007673611111111107</v>
      </c>
    </row>
    <row r="87" spans="1:9" ht="12.75">
      <c r="A87" s="8">
        <v>84</v>
      </c>
      <c r="B87" s="9" t="s">
        <v>203</v>
      </c>
      <c r="C87" s="9" t="s">
        <v>196</v>
      </c>
      <c r="D87" s="8" t="s">
        <v>99</v>
      </c>
      <c r="E87" s="9" t="s">
        <v>204</v>
      </c>
      <c r="F87" s="11">
        <v>0.03517361111111111</v>
      </c>
      <c r="G87" s="8" t="str">
        <f t="shared" si="5"/>
        <v>5.04/km</v>
      </c>
      <c r="H87" s="12">
        <f t="shared" si="3"/>
        <v>0.00947916666666666</v>
      </c>
      <c r="I87" s="12">
        <f t="shared" si="4"/>
        <v>0.005393518518518513</v>
      </c>
    </row>
    <row r="88" spans="1:9" ht="12.75">
      <c r="A88" s="8">
        <v>85</v>
      </c>
      <c r="B88" s="9" t="s">
        <v>205</v>
      </c>
      <c r="C88" s="9" t="s">
        <v>206</v>
      </c>
      <c r="D88" s="8" t="s">
        <v>50</v>
      </c>
      <c r="E88" s="9" t="s">
        <v>207</v>
      </c>
      <c r="F88" s="11">
        <v>0.03539351851851852</v>
      </c>
      <c r="G88" s="8" t="str">
        <f t="shared" si="5"/>
        <v>5.06/km</v>
      </c>
      <c r="H88" s="12">
        <f t="shared" si="3"/>
        <v>0.009699074074074072</v>
      </c>
      <c r="I88" s="12">
        <f t="shared" si="4"/>
        <v>0.009699074074074072</v>
      </c>
    </row>
    <row r="89" spans="1:9" ht="12.75">
      <c r="A89" s="8">
        <v>86</v>
      </c>
      <c r="B89" s="9" t="s">
        <v>208</v>
      </c>
      <c r="C89" s="9" t="s">
        <v>209</v>
      </c>
      <c r="D89" s="8" t="s">
        <v>114</v>
      </c>
      <c r="E89" s="9" t="s">
        <v>210</v>
      </c>
      <c r="F89" s="11">
        <v>0.03552083333333333</v>
      </c>
      <c r="G89" s="8" t="str">
        <f t="shared" si="5"/>
        <v>5.07/km</v>
      </c>
      <c r="H89" s="12">
        <f t="shared" si="3"/>
        <v>0.009826388888888881</v>
      </c>
      <c r="I89" s="12">
        <f t="shared" si="4"/>
        <v>0.004328703703703699</v>
      </c>
    </row>
    <row r="90" spans="1:9" ht="12.75">
      <c r="A90" s="8">
        <v>87</v>
      </c>
      <c r="B90" s="9" t="s">
        <v>211</v>
      </c>
      <c r="C90" s="9" t="s">
        <v>212</v>
      </c>
      <c r="D90" s="8" t="s">
        <v>145</v>
      </c>
      <c r="E90" s="9" t="s">
        <v>213</v>
      </c>
      <c r="F90" s="11">
        <v>0.035625</v>
      </c>
      <c r="G90" s="8" t="str">
        <f t="shared" si="5"/>
        <v>5.08/km</v>
      </c>
      <c r="H90" s="12">
        <f t="shared" si="3"/>
        <v>0.00993055555555555</v>
      </c>
      <c r="I90" s="12">
        <f t="shared" si="4"/>
        <v>0.0028124999999999956</v>
      </c>
    </row>
    <row r="91" spans="1:9" ht="12.75">
      <c r="A91" s="8">
        <v>88</v>
      </c>
      <c r="B91" s="9" t="s">
        <v>214</v>
      </c>
      <c r="C91" s="9" t="s">
        <v>215</v>
      </c>
      <c r="D91" s="8" t="s">
        <v>65</v>
      </c>
      <c r="E91" s="9" t="s">
        <v>60</v>
      </c>
      <c r="F91" s="11">
        <v>0.0359837962962963</v>
      </c>
      <c r="G91" s="8" t="str">
        <f t="shared" si="5"/>
        <v>5.11/km</v>
      </c>
      <c r="H91" s="12">
        <f t="shared" si="3"/>
        <v>0.010289351851851852</v>
      </c>
      <c r="I91" s="12">
        <f t="shared" si="4"/>
        <v>0.009050925925925928</v>
      </c>
    </row>
    <row r="92" spans="1:9" ht="12.75">
      <c r="A92" s="8">
        <v>89</v>
      </c>
      <c r="B92" s="9" t="s">
        <v>216</v>
      </c>
      <c r="C92" s="9" t="s">
        <v>217</v>
      </c>
      <c r="D92" s="8" t="s">
        <v>50</v>
      </c>
      <c r="E92" s="9" t="s">
        <v>104</v>
      </c>
      <c r="F92" s="11">
        <v>0.036180555555555556</v>
      </c>
      <c r="G92" s="8" t="str">
        <f t="shared" si="5"/>
        <v>5.13/km</v>
      </c>
      <c r="H92" s="12">
        <f t="shared" si="3"/>
        <v>0.01048611111111111</v>
      </c>
      <c r="I92" s="12">
        <f t="shared" si="4"/>
        <v>0.01048611111111111</v>
      </c>
    </row>
    <row r="93" spans="1:9" ht="12.75">
      <c r="A93" s="8">
        <v>90</v>
      </c>
      <c r="B93" s="9" t="s">
        <v>218</v>
      </c>
      <c r="C93" s="9" t="s">
        <v>23</v>
      </c>
      <c r="D93" s="8" t="s">
        <v>65</v>
      </c>
      <c r="E93" s="9" t="s">
        <v>210</v>
      </c>
      <c r="F93" s="11">
        <v>0.03625</v>
      </c>
      <c r="G93" s="8" t="str">
        <f t="shared" si="5"/>
        <v>5.13/km</v>
      </c>
      <c r="H93" s="12">
        <f t="shared" si="3"/>
        <v>0.01055555555555555</v>
      </c>
      <c r="I93" s="12">
        <f t="shared" si="4"/>
        <v>0.009317129629629627</v>
      </c>
    </row>
    <row r="94" spans="1:9" ht="12.75">
      <c r="A94" s="8">
        <v>91</v>
      </c>
      <c r="B94" s="9" t="s">
        <v>219</v>
      </c>
      <c r="C94" s="9" t="s">
        <v>34</v>
      </c>
      <c r="D94" s="8" t="s">
        <v>93</v>
      </c>
      <c r="E94" s="9" t="s">
        <v>220</v>
      </c>
      <c r="F94" s="11">
        <v>0.036284722222222225</v>
      </c>
      <c r="G94" s="8" t="str">
        <f t="shared" si="5"/>
        <v>5.14/km</v>
      </c>
      <c r="H94" s="12">
        <f t="shared" si="3"/>
        <v>0.010590277777777778</v>
      </c>
      <c r="I94" s="12">
        <f t="shared" si="4"/>
        <v>0.0068518518518518555</v>
      </c>
    </row>
    <row r="95" spans="1:9" ht="12.75">
      <c r="A95" s="8">
        <v>92</v>
      </c>
      <c r="B95" s="9" t="s">
        <v>221</v>
      </c>
      <c r="C95" s="9" t="s">
        <v>222</v>
      </c>
      <c r="D95" s="8" t="s">
        <v>114</v>
      </c>
      <c r="E95" s="9" t="s">
        <v>223</v>
      </c>
      <c r="F95" s="11">
        <v>0.03631944444444444</v>
      </c>
      <c r="G95" s="8" t="str">
        <f t="shared" si="5"/>
        <v>5.14/km</v>
      </c>
      <c r="H95" s="12">
        <f t="shared" si="3"/>
        <v>0.010624999999999992</v>
      </c>
      <c r="I95" s="12">
        <f t="shared" si="4"/>
        <v>0.00512731481481481</v>
      </c>
    </row>
    <row r="96" spans="1:9" ht="12.75">
      <c r="A96" s="8">
        <v>93</v>
      </c>
      <c r="B96" s="9" t="s">
        <v>224</v>
      </c>
      <c r="C96" s="9" t="s">
        <v>225</v>
      </c>
      <c r="D96" s="8" t="s">
        <v>93</v>
      </c>
      <c r="E96" s="9" t="s">
        <v>104</v>
      </c>
      <c r="F96" s="11">
        <v>0.03636574074074074</v>
      </c>
      <c r="G96" s="8" t="str">
        <f t="shared" si="5"/>
        <v>5.14/km</v>
      </c>
      <c r="H96" s="12">
        <f aca="true" t="shared" si="6" ref="H96:H159">F96-$F$4</f>
        <v>0.010671296296296293</v>
      </c>
      <c r="I96" s="12">
        <f aca="true" t="shared" si="7" ref="I96:I159">F96-INDEX($F$4:$F$1077,MATCH(D96,$D$4:$D$1077,0))</f>
        <v>0.0069328703703703705</v>
      </c>
    </row>
    <row r="97" spans="1:9" ht="12.75">
      <c r="A97" s="8">
        <v>94</v>
      </c>
      <c r="B97" s="9" t="s">
        <v>226</v>
      </c>
      <c r="C97" s="9" t="s">
        <v>39</v>
      </c>
      <c r="D97" s="8" t="s">
        <v>99</v>
      </c>
      <c r="E97" s="9" t="s">
        <v>133</v>
      </c>
      <c r="F97" s="11">
        <v>0.03638888888888889</v>
      </c>
      <c r="G97" s="8" t="str">
        <f t="shared" si="5"/>
        <v>5.14/km</v>
      </c>
      <c r="H97" s="12">
        <f t="shared" si="6"/>
        <v>0.01069444444444444</v>
      </c>
      <c r="I97" s="12">
        <f t="shared" si="7"/>
        <v>0.006608796296296293</v>
      </c>
    </row>
    <row r="98" spans="1:9" ht="12.75">
      <c r="A98" s="8">
        <v>95</v>
      </c>
      <c r="B98" s="9" t="s">
        <v>78</v>
      </c>
      <c r="C98" s="9" t="s">
        <v>227</v>
      </c>
      <c r="D98" s="8" t="s">
        <v>125</v>
      </c>
      <c r="E98" s="9" t="s">
        <v>79</v>
      </c>
      <c r="F98" s="11">
        <v>0.0364699074074074</v>
      </c>
      <c r="G98" s="8" t="str">
        <f t="shared" si="5"/>
        <v>5.15/km</v>
      </c>
      <c r="H98" s="12">
        <f t="shared" si="6"/>
        <v>0.010775462962962955</v>
      </c>
      <c r="I98" s="12">
        <f t="shared" si="7"/>
        <v>0.004687499999999997</v>
      </c>
    </row>
    <row r="99" spans="1:9" ht="12.75">
      <c r="A99" s="27">
        <v>96</v>
      </c>
      <c r="B99" s="28" t="s">
        <v>228</v>
      </c>
      <c r="C99" s="28" t="s">
        <v>33</v>
      </c>
      <c r="D99" s="27" t="s">
        <v>65</v>
      </c>
      <c r="E99" s="28" t="s">
        <v>29</v>
      </c>
      <c r="F99" s="29">
        <v>0.03664351851851852</v>
      </c>
      <c r="G99" s="27" t="str">
        <f t="shared" si="5"/>
        <v>5.17/km</v>
      </c>
      <c r="H99" s="30">
        <f t="shared" si="6"/>
        <v>0.010949074074074073</v>
      </c>
      <c r="I99" s="30">
        <f t="shared" si="7"/>
        <v>0.009710648148148149</v>
      </c>
    </row>
    <row r="100" spans="1:9" ht="12.75">
      <c r="A100" s="8">
        <v>97</v>
      </c>
      <c r="B100" s="9" t="s">
        <v>229</v>
      </c>
      <c r="C100" s="9" t="s">
        <v>230</v>
      </c>
      <c r="D100" s="8" t="s">
        <v>188</v>
      </c>
      <c r="E100" s="9" t="s">
        <v>111</v>
      </c>
      <c r="F100" s="11">
        <v>0.03671296296296296</v>
      </c>
      <c r="G100" s="8" t="str">
        <f t="shared" si="5"/>
        <v>5.17/km</v>
      </c>
      <c r="H100" s="12">
        <f t="shared" si="6"/>
        <v>0.011018518518518514</v>
      </c>
      <c r="I100" s="12">
        <f t="shared" si="7"/>
        <v>0.002326388888888885</v>
      </c>
    </row>
    <row r="101" spans="1:9" ht="12.75">
      <c r="A101" s="8">
        <v>98</v>
      </c>
      <c r="B101" s="9" t="s">
        <v>231</v>
      </c>
      <c r="C101" s="9" t="s">
        <v>232</v>
      </c>
      <c r="D101" s="8" t="s">
        <v>99</v>
      </c>
      <c r="E101" s="9" t="s">
        <v>111</v>
      </c>
      <c r="F101" s="11">
        <v>0.036724537037037035</v>
      </c>
      <c r="G101" s="8" t="str">
        <f t="shared" si="5"/>
        <v>5.17/km</v>
      </c>
      <c r="H101" s="12">
        <f t="shared" si="6"/>
        <v>0.011030092592592588</v>
      </c>
      <c r="I101" s="12">
        <f t="shared" si="7"/>
        <v>0.006944444444444441</v>
      </c>
    </row>
    <row r="102" spans="1:9" ht="12.75">
      <c r="A102" s="8">
        <v>99</v>
      </c>
      <c r="B102" s="9" t="s">
        <v>233</v>
      </c>
      <c r="C102" s="9" t="s">
        <v>234</v>
      </c>
      <c r="D102" s="8" t="s">
        <v>74</v>
      </c>
      <c r="E102" s="9" t="s">
        <v>104</v>
      </c>
      <c r="F102" s="11">
        <v>0.036770833333333336</v>
      </c>
      <c r="G102" s="8" t="str">
        <f t="shared" si="5"/>
        <v>5.18/km</v>
      </c>
      <c r="H102" s="12">
        <f t="shared" si="6"/>
        <v>0.011076388888888889</v>
      </c>
      <c r="I102" s="12">
        <f t="shared" si="7"/>
        <v>0.0094212962962963</v>
      </c>
    </row>
    <row r="103" spans="1:9" ht="12.75">
      <c r="A103" s="8">
        <v>100</v>
      </c>
      <c r="B103" s="9" t="s">
        <v>235</v>
      </c>
      <c r="C103" s="9" t="s">
        <v>236</v>
      </c>
      <c r="D103" s="8" t="s">
        <v>50</v>
      </c>
      <c r="E103" s="9" t="s">
        <v>68</v>
      </c>
      <c r="F103" s="11">
        <v>0.036909722222222226</v>
      </c>
      <c r="G103" s="8" t="str">
        <f t="shared" si="5"/>
        <v>5.19/km</v>
      </c>
      <c r="H103" s="12">
        <f t="shared" si="6"/>
        <v>0.011215277777777779</v>
      </c>
      <c r="I103" s="12">
        <f t="shared" si="7"/>
        <v>0.011215277777777779</v>
      </c>
    </row>
    <row r="104" spans="1:9" ht="12.75">
      <c r="A104" s="27">
        <v>101</v>
      </c>
      <c r="B104" s="28" t="s">
        <v>228</v>
      </c>
      <c r="C104" s="28" t="s">
        <v>62</v>
      </c>
      <c r="D104" s="27" t="s">
        <v>74</v>
      </c>
      <c r="E104" s="28" t="s">
        <v>29</v>
      </c>
      <c r="F104" s="29">
        <v>0.037002314814814814</v>
      </c>
      <c r="G104" s="27" t="str">
        <f t="shared" si="5"/>
        <v>5.20/km</v>
      </c>
      <c r="H104" s="30">
        <f t="shared" si="6"/>
        <v>0.011307870370370367</v>
      </c>
      <c r="I104" s="30">
        <f t="shared" si="7"/>
        <v>0.009652777777777777</v>
      </c>
    </row>
    <row r="105" spans="1:9" ht="12.75">
      <c r="A105" s="8">
        <v>102</v>
      </c>
      <c r="B105" s="9" t="s">
        <v>237</v>
      </c>
      <c r="C105" s="9" t="s">
        <v>38</v>
      </c>
      <c r="D105" s="8" t="s">
        <v>56</v>
      </c>
      <c r="E105" s="9" t="s">
        <v>104</v>
      </c>
      <c r="F105" s="11">
        <v>0.03729166666666667</v>
      </c>
      <c r="G105" s="8" t="str">
        <f t="shared" si="5"/>
        <v>5.22/km</v>
      </c>
      <c r="H105" s="12">
        <f t="shared" si="6"/>
        <v>0.01159722222222222</v>
      </c>
      <c r="I105" s="12">
        <f t="shared" si="7"/>
        <v>0.01078703703703704</v>
      </c>
    </row>
    <row r="106" spans="1:9" ht="12.75">
      <c r="A106" s="8">
        <v>103</v>
      </c>
      <c r="B106" s="9" t="s">
        <v>238</v>
      </c>
      <c r="C106" s="9" t="s">
        <v>12</v>
      </c>
      <c r="D106" s="8" t="s">
        <v>145</v>
      </c>
      <c r="E106" s="9" t="s">
        <v>239</v>
      </c>
      <c r="F106" s="11">
        <v>0.03736111111111111</v>
      </c>
      <c r="G106" s="8" t="str">
        <f t="shared" si="5"/>
        <v>5.23/km</v>
      </c>
      <c r="H106" s="12">
        <f t="shared" si="6"/>
        <v>0.011666666666666662</v>
      </c>
      <c r="I106" s="12">
        <f t="shared" si="7"/>
        <v>0.0045486111111111074</v>
      </c>
    </row>
    <row r="107" spans="1:9" ht="12.75">
      <c r="A107" s="8">
        <v>104</v>
      </c>
      <c r="B107" s="9" t="s">
        <v>240</v>
      </c>
      <c r="C107" s="9" t="s">
        <v>241</v>
      </c>
      <c r="D107" s="8" t="s">
        <v>242</v>
      </c>
      <c r="E107" s="9" t="s">
        <v>243</v>
      </c>
      <c r="F107" s="11">
        <v>0.03740740740740741</v>
      </c>
      <c r="G107" s="8" t="str">
        <f t="shared" si="5"/>
        <v>5.23/km</v>
      </c>
      <c r="H107" s="12">
        <f t="shared" si="6"/>
        <v>0.011712962962962963</v>
      </c>
      <c r="I107" s="12">
        <f t="shared" si="7"/>
        <v>0</v>
      </c>
    </row>
    <row r="108" spans="1:9" ht="12.75">
      <c r="A108" s="8">
        <v>105</v>
      </c>
      <c r="B108" s="9" t="s">
        <v>244</v>
      </c>
      <c r="C108" s="9" t="s">
        <v>245</v>
      </c>
      <c r="D108" s="8" t="s">
        <v>93</v>
      </c>
      <c r="E108" s="9" t="s">
        <v>133</v>
      </c>
      <c r="F108" s="11">
        <v>0.037442129629629624</v>
      </c>
      <c r="G108" s="8" t="str">
        <f t="shared" si="5"/>
        <v>5.24/km</v>
      </c>
      <c r="H108" s="12">
        <f t="shared" si="6"/>
        <v>0.011747685185185177</v>
      </c>
      <c r="I108" s="12">
        <f t="shared" si="7"/>
        <v>0.008009259259259254</v>
      </c>
    </row>
    <row r="109" spans="1:9" ht="12.75">
      <c r="A109" s="8">
        <v>106</v>
      </c>
      <c r="B109" s="9" t="s">
        <v>246</v>
      </c>
      <c r="C109" s="9" t="s">
        <v>12</v>
      </c>
      <c r="D109" s="8" t="s">
        <v>74</v>
      </c>
      <c r="E109" s="9" t="s">
        <v>104</v>
      </c>
      <c r="F109" s="11">
        <v>0.03746527777777778</v>
      </c>
      <c r="G109" s="8" t="str">
        <f t="shared" si="5"/>
        <v>5.24/km</v>
      </c>
      <c r="H109" s="12">
        <f t="shared" si="6"/>
        <v>0.011770833333333331</v>
      </c>
      <c r="I109" s="12">
        <f t="shared" si="7"/>
        <v>0.010115740740740741</v>
      </c>
    </row>
    <row r="110" spans="1:9" ht="12.75">
      <c r="A110" s="8">
        <v>107</v>
      </c>
      <c r="B110" s="9" t="s">
        <v>247</v>
      </c>
      <c r="C110" s="9" t="s">
        <v>46</v>
      </c>
      <c r="D110" s="8" t="s">
        <v>125</v>
      </c>
      <c r="E110" s="9" t="s">
        <v>75</v>
      </c>
      <c r="F110" s="11">
        <v>0.037488425925925925</v>
      </c>
      <c r="G110" s="8" t="str">
        <f t="shared" si="5"/>
        <v>5.24/km</v>
      </c>
      <c r="H110" s="12">
        <f t="shared" si="6"/>
        <v>0.011793981481481478</v>
      </c>
      <c r="I110" s="12">
        <f t="shared" si="7"/>
        <v>0.00570601851851852</v>
      </c>
    </row>
    <row r="111" spans="1:9" ht="12.75">
      <c r="A111" s="8">
        <v>108</v>
      </c>
      <c r="B111" s="9" t="s">
        <v>248</v>
      </c>
      <c r="C111" s="9" t="s">
        <v>31</v>
      </c>
      <c r="D111" s="8" t="s">
        <v>74</v>
      </c>
      <c r="E111" s="9" t="s">
        <v>104</v>
      </c>
      <c r="F111" s="11">
        <v>0.03758101851851852</v>
      </c>
      <c r="G111" s="8" t="str">
        <f t="shared" si="5"/>
        <v>5.25/km</v>
      </c>
      <c r="H111" s="12">
        <f t="shared" si="6"/>
        <v>0.011886574074074074</v>
      </c>
      <c r="I111" s="12">
        <f t="shared" si="7"/>
        <v>0.010231481481481484</v>
      </c>
    </row>
    <row r="112" spans="1:9" ht="12.75">
      <c r="A112" s="8">
        <v>109</v>
      </c>
      <c r="B112" s="9" t="s">
        <v>249</v>
      </c>
      <c r="C112" s="9" t="s">
        <v>227</v>
      </c>
      <c r="D112" s="8" t="s">
        <v>242</v>
      </c>
      <c r="E112" s="9" t="s">
        <v>104</v>
      </c>
      <c r="F112" s="11">
        <v>0.03760416666666667</v>
      </c>
      <c r="G112" s="8" t="str">
        <f t="shared" si="5"/>
        <v>5.25/km</v>
      </c>
      <c r="H112" s="12">
        <f t="shared" si="6"/>
        <v>0.01190972222222222</v>
      </c>
      <c r="I112" s="12">
        <f t="shared" si="7"/>
        <v>0.00019675925925925764</v>
      </c>
    </row>
    <row r="113" spans="1:9" ht="12.75">
      <c r="A113" s="8">
        <v>110</v>
      </c>
      <c r="B113" s="9" t="s">
        <v>250</v>
      </c>
      <c r="C113" s="9" t="s">
        <v>172</v>
      </c>
      <c r="D113" s="8" t="s">
        <v>145</v>
      </c>
      <c r="E113" s="9" t="s">
        <v>251</v>
      </c>
      <c r="F113" s="11">
        <v>0.03783564814814815</v>
      </c>
      <c r="G113" s="8" t="str">
        <f t="shared" si="5"/>
        <v>5.27/km</v>
      </c>
      <c r="H113" s="12">
        <f t="shared" si="6"/>
        <v>0.012141203703703706</v>
      </c>
      <c r="I113" s="12">
        <f t="shared" si="7"/>
        <v>0.005023148148148152</v>
      </c>
    </row>
    <row r="114" spans="1:9" ht="12.75">
      <c r="A114" s="8">
        <v>111</v>
      </c>
      <c r="B114" s="9" t="s">
        <v>252</v>
      </c>
      <c r="C114" s="9" t="s">
        <v>253</v>
      </c>
      <c r="D114" s="8" t="s">
        <v>93</v>
      </c>
      <c r="E114" s="9" t="s">
        <v>69</v>
      </c>
      <c r="F114" s="11">
        <v>0.03783564814814815</v>
      </c>
      <c r="G114" s="8" t="str">
        <f t="shared" si="5"/>
        <v>5.27/km</v>
      </c>
      <c r="H114" s="12">
        <f t="shared" si="6"/>
        <v>0.012141203703703706</v>
      </c>
      <c r="I114" s="12">
        <f t="shared" si="7"/>
        <v>0.008402777777777783</v>
      </c>
    </row>
    <row r="115" spans="1:9" ht="12.75">
      <c r="A115" s="8">
        <v>112</v>
      </c>
      <c r="B115" s="9" t="s">
        <v>254</v>
      </c>
      <c r="C115" s="9" t="s">
        <v>20</v>
      </c>
      <c r="D115" s="8" t="s">
        <v>74</v>
      </c>
      <c r="E115" s="9" t="s">
        <v>111</v>
      </c>
      <c r="F115" s="11">
        <v>0.03789351851851852</v>
      </c>
      <c r="G115" s="8" t="str">
        <f t="shared" si="5"/>
        <v>5.27/km</v>
      </c>
      <c r="H115" s="12">
        <f t="shared" si="6"/>
        <v>0.012199074074074074</v>
      </c>
      <c r="I115" s="12">
        <f t="shared" si="7"/>
        <v>0.010543981481481484</v>
      </c>
    </row>
    <row r="116" spans="1:9" ht="12.75">
      <c r="A116" s="8">
        <v>113</v>
      </c>
      <c r="B116" s="9" t="s">
        <v>255</v>
      </c>
      <c r="C116" s="9" t="s">
        <v>256</v>
      </c>
      <c r="D116" s="8" t="s">
        <v>123</v>
      </c>
      <c r="E116" s="9" t="s">
        <v>104</v>
      </c>
      <c r="F116" s="11">
        <v>0.03800925925925926</v>
      </c>
      <c r="G116" s="8" t="str">
        <f t="shared" si="5"/>
        <v>5.28/km</v>
      </c>
      <c r="H116" s="12">
        <f t="shared" si="6"/>
        <v>0.012314814814814817</v>
      </c>
      <c r="I116" s="12">
        <f t="shared" si="7"/>
        <v>0.006388888888888895</v>
      </c>
    </row>
    <row r="117" spans="1:9" ht="12.75">
      <c r="A117" s="8">
        <v>114</v>
      </c>
      <c r="B117" s="9" t="s">
        <v>257</v>
      </c>
      <c r="C117" s="9" t="s">
        <v>71</v>
      </c>
      <c r="D117" s="8" t="s">
        <v>93</v>
      </c>
      <c r="E117" s="9" t="s">
        <v>133</v>
      </c>
      <c r="F117" s="11">
        <v>0.03809027777777778</v>
      </c>
      <c r="G117" s="8" t="str">
        <f t="shared" si="5"/>
        <v>5.29/km</v>
      </c>
      <c r="H117" s="12">
        <f t="shared" si="6"/>
        <v>0.012395833333333332</v>
      </c>
      <c r="I117" s="12">
        <f t="shared" si="7"/>
        <v>0.008657407407407409</v>
      </c>
    </row>
    <row r="118" spans="1:9" ht="12.75">
      <c r="A118" s="8">
        <v>115</v>
      </c>
      <c r="B118" s="9" t="s">
        <v>258</v>
      </c>
      <c r="C118" s="9" t="s">
        <v>13</v>
      </c>
      <c r="D118" s="8" t="s">
        <v>65</v>
      </c>
      <c r="E118" s="9" t="s">
        <v>259</v>
      </c>
      <c r="F118" s="11">
        <v>0.03815972222222223</v>
      </c>
      <c r="G118" s="8" t="str">
        <f t="shared" si="5"/>
        <v>5.30/km</v>
      </c>
      <c r="H118" s="12">
        <f t="shared" si="6"/>
        <v>0.01246527777777778</v>
      </c>
      <c r="I118" s="12">
        <f t="shared" si="7"/>
        <v>0.011226851851851856</v>
      </c>
    </row>
    <row r="119" spans="1:9" ht="12.75">
      <c r="A119" s="8">
        <v>116</v>
      </c>
      <c r="B119" s="9" t="s">
        <v>260</v>
      </c>
      <c r="C119" s="9" t="s">
        <v>193</v>
      </c>
      <c r="D119" s="8" t="s">
        <v>50</v>
      </c>
      <c r="E119" s="9" t="s">
        <v>111</v>
      </c>
      <c r="F119" s="11">
        <v>0.03821759259259259</v>
      </c>
      <c r="G119" s="8" t="str">
        <f t="shared" si="5"/>
        <v>5.30/km</v>
      </c>
      <c r="H119" s="12">
        <f t="shared" si="6"/>
        <v>0.012523148148148141</v>
      </c>
      <c r="I119" s="12">
        <f t="shared" si="7"/>
        <v>0.012523148148148141</v>
      </c>
    </row>
    <row r="120" spans="1:9" ht="12.75">
      <c r="A120" s="8">
        <v>117</v>
      </c>
      <c r="B120" s="9" t="s">
        <v>261</v>
      </c>
      <c r="C120" s="9" t="s">
        <v>262</v>
      </c>
      <c r="D120" s="8" t="s">
        <v>65</v>
      </c>
      <c r="E120" s="9" t="s">
        <v>111</v>
      </c>
      <c r="F120" s="11">
        <v>0.03824074074074074</v>
      </c>
      <c r="G120" s="8" t="str">
        <f t="shared" si="5"/>
        <v>5.30/km</v>
      </c>
      <c r="H120" s="12">
        <f t="shared" si="6"/>
        <v>0.012546296296296295</v>
      </c>
      <c r="I120" s="12">
        <f t="shared" si="7"/>
        <v>0.011307870370370371</v>
      </c>
    </row>
    <row r="121" spans="1:9" ht="12.75">
      <c r="A121" s="8">
        <v>118</v>
      </c>
      <c r="B121" s="9" t="s">
        <v>263</v>
      </c>
      <c r="C121" s="9" t="s">
        <v>46</v>
      </c>
      <c r="D121" s="8" t="s">
        <v>125</v>
      </c>
      <c r="E121" s="9" t="s">
        <v>75</v>
      </c>
      <c r="F121" s="11">
        <v>0.038287037037037036</v>
      </c>
      <c r="G121" s="8" t="str">
        <f t="shared" si="5"/>
        <v>5.31/km</v>
      </c>
      <c r="H121" s="12">
        <f t="shared" si="6"/>
        <v>0.01259259259259259</v>
      </c>
      <c r="I121" s="12">
        <f t="shared" si="7"/>
        <v>0.006504629629629631</v>
      </c>
    </row>
    <row r="122" spans="1:9" ht="12.75">
      <c r="A122" s="8">
        <v>119</v>
      </c>
      <c r="B122" s="9" t="s">
        <v>264</v>
      </c>
      <c r="C122" s="9" t="s">
        <v>36</v>
      </c>
      <c r="D122" s="8" t="s">
        <v>74</v>
      </c>
      <c r="E122" s="9" t="s">
        <v>69</v>
      </c>
      <c r="F122" s="11">
        <v>0.03829861111111111</v>
      </c>
      <c r="G122" s="8" t="str">
        <f t="shared" si="5"/>
        <v>5.31/km</v>
      </c>
      <c r="H122" s="12">
        <f t="shared" si="6"/>
        <v>0.012604166666666663</v>
      </c>
      <c r="I122" s="12">
        <f t="shared" si="7"/>
        <v>0.010949074074074073</v>
      </c>
    </row>
    <row r="123" spans="1:9" ht="12.75">
      <c r="A123" s="8">
        <v>120</v>
      </c>
      <c r="B123" s="9" t="s">
        <v>265</v>
      </c>
      <c r="C123" s="9" t="s">
        <v>215</v>
      </c>
      <c r="D123" s="8" t="s">
        <v>65</v>
      </c>
      <c r="E123" s="9" t="s">
        <v>60</v>
      </c>
      <c r="F123" s="11">
        <v>0.03834490740740741</v>
      </c>
      <c r="G123" s="8" t="str">
        <f t="shared" si="5"/>
        <v>5.31/km</v>
      </c>
      <c r="H123" s="12">
        <f t="shared" si="6"/>
        <v>0.012650462962962964</v>
      </c>
      <c r="I123" s="12">
        <f t="shared" si="7"/>
        <v>0.01141203703703704</v>
      </c>
    </row>
    <row r="124" spans="1:9" ht="12.75">
      <c r="A124" s="8">
        <v>121</v>
      </c>
      <c r="B124" s="9" t="s">
        <v>265</v>
      </c>
      <c r="C124" s="9" t="s">
        <v>266</v>
      </c>
      <c r="D124" s="8" t="s">
        <v>74</v>
      </c>
      <c r="E124" s="9" t="s">
        <v>60</v>
      </c>
      <c r="F124" s="11">
        <v>0.03834490740740741</v>
      </c>
      <c r="G124" s="8" t="str">
        <f t="shared" si="5"/>
        <v>5.31/km</v>
      </c>
      <c r="H124" s="12">
        <f t="shared" si="6"/>
        <v>0.012650462962962964</v>
      </c>
      <c r="I124" s="12">
        <f t="shared" si="7"/>
        <v>0.010995370370370374</v>
      </c>
    </row>
    <row r="125" spans="1:9" ht="12.75">
      <c r="A125" s="27">
        <v>122</v>
      </c>
      <c r="B125" s="28" t="s">
        <v>267</v>
      </c>
      <c r="C125" s="28" t="s">
        <v>39</v>
      </c>
      <c r="D125" s="27" t="s">
        <v>268</v>
      </c>
      <c r="E125" s="28" t="s">
        <v>29</v>
      </c>
      <c r="F125" s="29">
        <v>0.03858796296296297</v>
      </c>
      <c r="G125" s="27" t="str">
        <f t="shared" si="5"/>
        <v>5.33/km</v>
      </c>
      <c r="H125" s="30">
        <f t="shared" si="6"/>
        <v>0.012893518518518523</v>
      </c>
      <c r="I125" s="30">
        <f t="shared" si="7"/>
        <v>0</v>
      </c>
    </row>
    <row r="126" spans="1:9" ht="12.75">
      <c r="A126" s="8">
        <v>123</v>
      </c>
      <c r="B126" s="9" t="s">
        <v>269</v>
      </c>
      <c r="C126" s="9" t="s">
        <v>270</v>
      </c>
      <c r="D126" s="8" t="s">
        <v>125</v>
      </c>
      <c r="E126" s="9" t="s">
        <v>57</v>
      </c>
      <c r="F126" s="11">
        <v>0.03876157407407408</v>
      </c>
      <c r="G126" s="8" t="str">
        <f t="shared" si="5"/>
        <v>5.35/km</v>
      </c>
      <c r="H126" s="12">
        <f t="shared" si="6"/>
        <v>0.013067129629629633</v>
      </c>
      <c r="I126" s="12">
        <f t="shared" si="7"/>
        <v>0.006979166666666675</v>
      </c>
    </row>
    <row r="127" spans="1:9" ht="12.75">
      <c r="A127" s="8">
        <v>124</v>
      </c>
      <c r="B127" s="9" t="s">
        <v>271</v>
      </c>
      <c r="C127" s="9" t="s">
        <v>20</v>
      </c>
      <c r="D127" s="8" t="s">
        <v>99</v>
      </c>
      <c r="E127" s="9" t="s">
        <v>57</v>
      </c>
      <c r="F127" s="11">
        <v>0.03877314814814815</v>
      </c>
      <c r="G127" s="8" t="str">
        <f t="shared" si="5"/>
        <v>5.35/km</v>
      </c>
      <c r="H127" s="12">
        <f t="shared" si="6"/>
        <v>0.0130787037037037</v>
      </c>
      <c r="I127" s="12">
        <f t="shared" si="7"/>
        <v>0.008993055555555553</v>
      </c>
    </row>
    <row r="128" spans="1:9" ht="12.75">
      <c r="A128" s="8">
        <v>125</v>
      </c>
      <c r="B128" s="9" t="s">
        <v>272</v>
      </c>
      <c r="C128" s="9" t="s">
        <v>42</v>
      </c>
      <c r="D128" s="8" t="s">
        <v>74</v>
      </c>
      <c r="E128" s="9" t="s">
        <v>104</v>
      </c>
      <c r="F128" s="11">
        <v>0.03894675925925926</v>
      </c>
      <c r="G128" s="8" t="str">
        <f t="shared" si="5"/>
        <v>5.37/km</v>
      </c>
      <c r="H128" s="12">
        <f t="shared" si="6"/>
        <v>0.01325231481481481</v>
      </c>
      <c r="I128" s="12">
        <f t="shared" si="7"/>
        <v>0.01159722222222222</v>
      </c>
    </row>
    <row r="129" spans="1:9" ht="12.75">
      <c r="A129" s="8">
        <v>126</v>
      </c>
      <c r="B129" s="9" t="s">
        <v>273</v>
      </c>
      <c r="C129" s="9" t="s">
        <v>274</v>
      </c>
      <c r="D129" s="8" t="s">
        <v>93</v>
      </c>
      <c r="E129" s="9" t="s">
        <v>68</v>
      </c>
      <c r="F129" s="11">
        <v>0.03908564814814815</v>
      </c>
      <c r="G129" s="8" t="str">
        <f t="shared" si="5"/>
        <v>5.38/km</v>
      </c>
      <c r="H129" s="12">
        <f t="shared" si="6"/>
        <v>0.0133912037037037</v>
      </c>
      <c r="I129" s="12">
        <f t="shared" si="7"/>
        <v>0.009652777777777777</v>
      </c>
    </row>
    <row r="130" spans="1:9" ht="12.75">
      <c r="A130" s="8">
        <v>127</v>
      </c>
      <c r="B130" s="9" t="s">
        <v>275</v>
      </c>
      <c r="C130" s="9" t="s">
        <v>17</v>
      </c>
      <c r="D130" s="8" t="s">
        <v>145</v>
      </c>
      <c r="E130" s="9" t="s">
        <v>104</v>
      </c>
      <c r="F130" s="11">
        <v>0.039143518518518515</v>
      </c>
      <c r="G130" s="8" t="str">
        <f t="shared" si="5"/>
        <v>5.38/km</v>
      </c>
      <c r="H130" s="12">
        <f t="shared" si="6"/>
        <v>0.013449074074074068</v>
      </c>
      <c r="I130" s="12">
        <f t="shared" si="7"/>
        <v>0.006331018518518514</v>
      </c>
    </row>
    <row r="131" spans="1:9" ht="12.75">
      <c r="A131" s="8">
        <v>128</v>
      </c>
      <c r="B131" s="9" t="s">
        <v>276</v>
      </c>
      <c r="C131" s="9" t="s">
        <v>277</v>
      </c>
      <c r="D131" s="8" t="s">
        <v>242</v>
      </c>
      <c r="E131" s="9" t="s">
        <v>210</v>
      </c>
      <c r="F131" s="11">
        <v>0.03916666666666666</v>
      </c>
      <c r="G131" s="8" t="str">
        <f t="shared" si="5"/>
        <v>5.38/km</v>
      </c>
      <c r="H131" s="12">
        <f t="shared" si="6"/>
        <v>0.013472222222222215</v>
      </c>
      <c r="I131" s="12">
        <f t="shared" si="7"/>
        <v>0.001759259259259252</v>
      </c>
    </row>
    <row r="132" spans="1:9" ht="12.75">
      <c r="A132" s="8">
        <v>129</v>
      </c>
      <c r="B132" s="9" t="s">
        <v>278</v>
      </c>
      <c r="C132" s="9" t="s">
        <v>279</v>
      </c>
      <c r="D132" s="8" t="s">
        <v>74</v>
      </c>
      <c r="E132" s="9" t="s">
        <v>210</v>
      </c>
      <c r="F132" s="11">
        <v>0.03928240740740741</v>
      </c>
      <c r="G132" s="8" t="str">
        <f aca="true" t="shared" si="8" ref="G132:G177">TEXT(INT((HOUR(F132)*3600+MINUTE(F132)*60+SECOND(F132))/$I$2/60),"0")&amp;"."&amp;TEXT(MOD((HOUR(F132)*3600+MINUTE(F132)*60+SECOND(F132))/$I$2,60),"00")&amp;"/km"</f>
        <v>5.39/km</v>
      </c>
      <c r="H132" s="12">
        <f t="shared" si="6"/>
        <v>0.013587962962962965</v>
      </c>
      <c r="I132" s="12">
        <f t="shared" si="7"/>
        <v>0.011932870370370375</v>
      </c>
    </row>
    <row r="133" spans="1:9" ht="12.75">
      <c r="A133" s="8">
        <v>130</v>
      </c>
      <c r="B133" s="9" t="s">
        <v>280</v>
      </c>
      <c r="C133" s="9" t="s">
        <v>193</v>
      </c>
      <c r="D133" s="8" t="s">
        <v>99</v>
      </c>
      <c r="E133" s="9" t="s">
        <v>104</v>
      </c>
      <c r="F133" s="11">
        <v>0.039560185185185184</v>
      </c>
      <c r="G133" s="8" t="str">
        <f t="shared" si="8"/>
        <v>5.42/km</v>
      </c>
      <c r="H133" s="12">
        <f t="shared" si="6"/>
        <v>0.013865740740740738</v>
      </c>
      <c r="I133" s="12">
        <f t="shared" si="7"/>
        <v>0.00978009259259259</v>
      </c>
    </row>
    <row r="134" spans="1:9" ht="12.75">
      <c r="A134" s="8">
        <v>131</v>
      </c>
      <c r="B134" s="9" t="s">
        <v>281</v>
      </c>
      <c r="C134" s="9" t="s">
        <v>282</v>
      </c>
      <c r="D134" s="8" t="s">
        <v>283</v>
      </c>
      <c r="E134" s="9" t="s">
        <v>104</v>
      </c>
      <c r="F134" s="11">
        <v>0.03960648148148148</v>
      </c>
      <c r="G134" s="8" t="str">
        <f t="shared" si="8"/>
        <v>5.42/km</v>
      </c>
      <c r="H134" s="12">
        <f t="shared" si="6"/>
        <v>0.013912037037037032</v>
      </c>
      <c r="I134" s="12">
        <f t="shared" si="7"/>
        <v>0</v>
      </c>
    </row>
    <row r="135" spans="1:9" ht="12.75">
      <c r="A135" s="8">
        <v>132</v>
      </c>
      <c r="B135" s="9" t="s">
        <v>284</v>
      </c>
      <c r="C135" s="9" t="s">
        <v>168</v>
      </c>
      <c r="D135" s="8" t="s">
        <v>93</v>
      </c>
      <c r="E135" s="9" t="s">
        <v>100</v>
      </c>
      <c r="F135" s="11">
        <v>0.039837962962962964</v>
      </c>
      <c r="G135" s="8" t="str">
        <f t="shared" si="8"/>
        <v>5.44/km</v>
      </c>
      <c r="H135" s="12">
        <f t="shared" si="6"/>
        <v>0.014143518518518517</v>
      </c>
      <c r="I135" s="12">
        <f t="shared" si="7"/>
        <v>0.010405092592592594</v>
      </c>
    </row>
    <row r="136" spans="1:9" ht="12.75">
      <c r="A136" s="8">
        <v>133</v>
      </c>
      <c r="B136" s="9" t="s">
        <v>285</v>
      </c>
      <c r="C136" s="9" t="s">
        <v>172</v>
      </c>
      <c r="D136" s="8" t="s">
        <v>93</v>
      </c>
      <c r="E136" s="9" t="s">
        <v>286</v>
      </c>
      <c r="F136" s="11">
        <v>0.040150462962962964</v>
      </c>
      <c r="G136" s="8" t="str">
        <f t="shared" si="8"/>
        <v>5.47/km</v>
      </c>
      <c r="H136" s="12">
        <f t="shared" si="6"/>
        <v>0.014456018518518517</v>
      </c>
      <c r="I136" s="12">
        <f t="shared" si="7"/>
        <v>0.010717592592592595</v>
      </c>
    </row>
    <row r="137" spans="1:9" ht="12.75">
      <c r="A137" s="8">
        <v>134</v>
      </c>
      <c r="B137" s="9" t="s">
        <v>287</v>
      </c>
      <c r="C137" s="9" t="s">
        <v>30</v>
      </c>
      <c r="D137" s="8" t="s">
        <v>93</v>
      </c>
      <c r="E137" s="9" t="s">
        <v>288</v>
      </c>
      <c r="F137" s="11">
        <v>0.040185185185185185</v>
      </c>
      <c r="G137" s="8" t="str">
        <f t="shared" si="8"/>
        <v>5.47/km</v>
      </c>
      <c r="H137" s="12">
        <f t="shared" si="6"/>
        <v>0.014490740740740738</v>
      </c>
      <c r="I137" s="12">
        <f t="shared" si="7"/>
        <v>0.010752314814814815</v>
      </c>
    </row>
    <row r="138" spans="1:9" ht="12.75">
      <c r="A138" s="8">
        <v>135</v>
      </c>
      <c r="B138" s="9" t="s">
        <v>216</v>
      </c>
      <c r="C138" s="9" t="s">
        <v>289</v>
      </c>
      <c r="D138" s="8" t="s">
        <v>114</v>
      </c>
      <c r="E138" s="9" t="s">
        <v>104</v>
      </c>
      <c r="F138" s="11">
        <v>0.04025462962962963</v>
      </c>
      <c r="G138" s="8" t="str">
        <f t="shared" si="8"/>
        <v>5.48/km</v>
      </c>
      <c r="H138" s="12">
        <f t="shared" si="6"/>
        <v>0.014560185185185186</v>
      </c>
      <c r="I138" s="12">
        <f t="shared" si="7"/>
        <v>0.009062500000000005</v>
      </c>
    </row>
    <row r="139" spans="1:9" ht="12.75">
      <c r="A139" s="8">
        <v>136</v>
      </c>
      <c r="B139" s="9" t="s">
        <v>290</v>
      </c>
      <c r="C139" s="9" t="s">
        <v>44</v>
      </c>
      <c r="D139" s="8" t="s">
        <v>283</v>
      </c>
      <c r="E139" s="9" t="s">
        <v>66</v>
      </c>
      <c r="F139" s="11">
        <v>0.04034722222222222</v>
      </c>
      <c r="G139" s="8" t="str">
        <f t="shared" si="8"/>
        <v>5.49/km</v>
      </c>
      <c r="H139" s="12">
        <f t="shared" si="6"/>
        <v>0.014652777777777775</v>
      </c>
      <c r="I139" s="12">
        <f t="shared" si="7"/>
        <v>0.0007407407407407432</v>
      </c>
    </row>
    <row r="140" spans="1:9" ht="12.75">
      <c r="A140" s="8">
        <v>137</v>
      </c>
      <c r="B140" s="9" t="s">
        <v>291</v>
      </c>
      <c r="C140" s="9" t="s">
        <v>21</v>
      </c>
      <c r="D140" s="8" t="s">
        <v>268</v>
      </c>
      <c r="E140" s="9" t="s">
        <v>213</v>
      </c>
      <c r="F140" s="11">
        <v>0.040601851851851854</v>
      </c>
      <c r="G140" s="8" t="str">
        <f t="shared" si="8"/>
        <v>5.51/km</v>
      </c>
      <c r="H140" s="12">
        <f t="shared" si="6"/>
        <v>0.014907407407407407</v>
      </c>
      <c r="I140" s="12">
        <f t="shared" si="7"/>
        <v>0.0020138888888888845</v>
      </c>
    </row>
    <row r="141" spans="1:9" ht="12.75">
      <c r="A141" s="8">
        <v>138</v>
      </c>
      <c r="B141" s="9" t="s">
        <v>38</v>
      </c>
      <c r="C141" s="9" t="s">
        <v>196</v>
      </c>
      <c r="D141" s="8" t="s">
        <v>50</v>
      </c>
      <c r="E141" s="9" t="s">
        <v>292</v>
      </c>
      <c r="F141" s="11">
        <v>0.04075231481481481</v>
      </c>
      <c r="G141" s="8" t="str">
        <f t="shared" si="8"/>
        <v>5.52/km</v>
      </c>
      <c r="H141" s="12">
        <f t="shared" si="6"/>
        <v>0.015057870370370364</v>
      </c>
      <c r="I141" s="12">
        <f t="shared" si="7"/>
        <v>0.015057870370370364</v>
      </c>
    </row>
    <row r="142" spans="1:9" ht="12.75">
      <c r="A142" s="8">
        <v>139</v>
      </c>
      <c r="B142" s="9" t="s">
        <v>293</v>
      </c>
      <c r="C142" s="9" t="s">
        <v>45</v>
      </c>
      <c r="D142" s="8" t="s">
        <v>242</v>
      </c>
      <c r="E142" s="9" t="s">
        <v>104</v>
      </c>
      <c r="F142" s="11">
        <v>0.04085648148148149</v>
      </c>
      <c r="G142" s="8" t="str">
        <f t="shared" si="8"/>
        <v>5.53/km</v>
      </c>
      <c r="H142" s="12">
        <f t="shared" si="6"/>
        <v>0.01516203703703704</v>
      </c>
      <c r="I142" s="12">
        <f t="shared" si="7"/>
        <v>0.0034490740740740766</v>
      </c>
    </row>
    <row r="143" spans="1:9" ht="12.75">
      <c r="A143" s="8">
        <v>140</v>
      </c>
      <c r="B143" s="9" t="s">
        <v>294</v>
      </c>
      <c r="C143" s="9" t="s">
        <v>295</v>
      </c>
      <c r="D143" s="8" t="s">
        <v>242</v>
      </c>
      <c r="E143" s="9" t="s">
        <v>90</v>
      </c>
      <c r="F143" s="11">
        <v>0.0409375</v>
      </c>
      <c r="G143" s="8" t="str">
        <f t="shared" si="8"/>
        <v>5.54/km</v>
      </c>
      <c r="H143" s="12">
        <f t="shared" si="6"/>
        <v>0.015243055555555555</v>
      </c>
      <c r="I143" s="12">
        <f t="shared" si="7"/>
        <v>0.0035300925925925916</v>
      </c>
    </row>
    <row r="144" spans="1:9" ht="12.75">
      <c r="A144" s="8">
        <v>141</v>
      </c>
      <c r="B144" s="9" t="s">
        <v>296</v>
      </c>
      <c r="C144" s="9" t="s">
        <v>13</v>
      </c>
      <c r="D144" s="8" t="s">
        <v>65</v>
      </c>
      <c r="E144" s="9" t="s">
        <v>104</v>
      </c>
      <c r="F144" s="11">
        <v>0.0409375</v>
      </c>
      <c r="G144" s="8" t="str">
        <f t="shared" si="8"/>
        <v>5.54/km</v>
      </c>
      <c r="H144" s="12">
        <f t="shared" si="6"/>
        <v>0.015243055555555555</v>
      </c>
      <c r="I144" s="12">
        <f t="shared" si="7"/>
        <v>0.01400462962962963</v>
      </c>
    </row>
    <row r="145" spans="1:9" ht="12.75">
      <c r="A145" s="8">
        <v>142</v>
      </c>
      <c r="B145" s="9" t="s">
        <v>171</v>
      </c>
      <c r="C145" s="9" t="s">
        <v>297</v>
      </c>
      <c r="D145" s="8" t="s">
        <v>93</v>
      </c>
      <c r="E145" s="9" t="s">
        <v>111</v>
      </c>
      <c r="F145" s="11">
        <v>0.04100694444444444</v>
      </c>
      <c r="G145" s="8" t="str">
        <f t="shared" si="8"/>
        <v>5.54/km</v>
      </c>
      <c r="H145" s="12">
        <f t="shared" si="6"/>
        <v>0.015312499999999996</v>
      </c>
      <c r="I145" s="12">
        <f t="shared" si="7"/>
        <v>0.011574074074074073</v>
      </c>
    </row>
    <row r="146" spans="1:9" ht="12.75">
      <c r="A146" s="8">
        <v>143</v>
      </c>
      <c r="B146" s="9" t="s">
        <v>192</v>
      </c>
      <c r="C146" s="9" t="s">
        <v>20</v>
      </c>
      <c r="D146" s="8" t="s">
        <v>99</v>
      </c>
      <c r="E146" s="9" t="s">
        <v>298</v>
      </c>
      <c r="F146" s="10">
        <v>0.041678240740740745</v>
      </c>
      <c r="G146" s="8" t="str">
        <f t="shared" si="8"/>
        <v>6.00/km</v>
      </c>
      <c r="H146" s="12">
        <f t="shared" si="6"/>
        <v>0.015983796296296298</v>
      </c>
      <c r="I146" s="12">
        <f t="shared" si="7"/>
        <v>0.01189814814814815</v>
      </c>
    </row>
    <row r="147" spans="1:9" ht="12.75">
      <c r="A147" s="8">
        <v>144</v>
      </c>
      <c r="B147" s="9" t="s">
        <v>299</v>
      </c>
      <c r="C147" s="9" t="s">
        <v>40</v>
      </c>
      <c r="D147" s="8" t="s">
        <v>99</v>
      </c>
      <c r="E147" s="9" t="s">
        <v>102</v>
      </c>
      <c r="F147" s="10">
        <v>0.04180555555555556</v>
      </c>
      <c r="G147" s="8" t="str">
        <f t="shared" si="8"/>
        <v>6.01/km</v>
      </c>
      <c r="H147" s="12">
        <f t="shared" si="6"/>
        <v>0.016111111111111114</v>
      </c>
      <c r="I147" s="12">
        <f t="shared" si="7"/>
        <v>0.012025462962962967</v>
      </c>
    </row>
    <row r="148" spans="1:9" ht="12.75">
      <c r="A148" s="8">
        <v>145</v>
      </c>
      <c r="B148" s="9" t="s">
        <v>300</v>
      </c>
      <c r="C148" s="9" t="s">
        <v>301</v>
      </c>
      <c r="D148" s="8" t="s">
        <v>145</v>
      </c>
      <c r="E148" s="9" t="s">
        <v>69</v>
      </c>
      <c r="F148" s="10">
        <v>0.04212962962962963</v>
      </c>
      <c r="G148" s="8" t="str">
        <f t="shared" si="8"/>
        <v>6.04/km</v>
      </c>
      <c r="H148" s="12">
        <f t="shared" si="6"/>
        <v>0.01643518518518518</v>
      </c>
      <c r="I148" s="12">
        <f t="shared" si="7"/>
        <v>0.009317129629629627</v>
      </c>
    </row>
    <row r="149" spans="1:9" ht="12.75">
      <c r="A149" s="8">
        <v>146</v>
      </c>
      <c r="B149" s="9" t="s">
        <v>302</v>
      </c>
      <c r="C149" s="9" t="s">
        <v>12</v>
      </c>
      <c r="D149" s="8" t="s">
        <v>93</v>
      </c>
      <c r="E149" s="9" t="s">
        <v>100</v>
      </c>
      <c r="F149" s="10">
        <v>0.04273148148148148</v>
      </c>
      <c r="G149" s="8" t="str">
        <f t="shared" si="8"/>
        <v>6.09/km</v>
      </c>
      <c r="H149" s="12">
        <f t="shared" si="6"/>
        <v>0.017037037037037035</v>
      </c>
      <c r="I149" s="12">
        <f t="shared" si="7"/>
        <v>0.013298611111111112</v>
      </c>
    </row>
    <row r="150" spans="1:9" ht="12.75">
      <c r="A150" s="8">
        <v>147</v>
      </c>
      <c r="B150" s="9" t="s">
        <v>303</v>
      </c>
      <c r="C150" s="9" t="s">
        <v>39</v>
      </c>
      <c r="D150" s="8" t="s">
        <v>99</v>
      </c>
      <c r="E150" s="9" t="s">
        <v>304</v>
      </c>
      <c r="F150" s="10">
        <v>0.0433912037037037</v>
      </c>
      <c r="G150" s="8" t="str">
        <f t="shared" si="8"/>
        <v>6.15/km</v>
      </c>
      <c r="H150" s="12">
        <f t="shared" si="6"/>
        <v>0.017696759259259256</v>
      </c>
      <c r="I150" s="12">
        <f t="shared" si="7"/>
        <v>0.013611111111111109</v>
      </c>
    </row>
    <row r="151" spans="1:9" ht="12.75">
      <c r="A151" s="8">
        <v>148</v>
      </c>
      <c r="B151" s="9" t="s">
        <v>305</v>
      </c>
      <c r="C151" s="9" t="s">
        <v>27</v>
      </c>
      <c r="D151" s="8" t="s">
        <v>99</v>
      </c>
      <c r="E151" s="9" t="s">
        <v>304</v>
      </c>
      <c r="F151" s="10">
        <v>0.04340277777777778</v>
      </c>
      <c r="G151" s="8" t="str">
        <f t="shared" si="8"/>
        <v>6.15/km</v>
      </c>
      <c r="H151" s="12">
        <f t="shared" si="6"/>
        <v>0.017708333333333336</v>
      </c>
      <c r="I151" s="12">
        <f t="shared" si="7"/>
        <v>0.013622685185185189</v>
      </c>
    </row>
    <row r="152" spans="1:9" ht="12.75">
      <c r="A152" s="8">
        <v>149</v>
      </c>
      <c r="B152" s="9" t="s">
        <v>306</v>
      </c>
      <c r="C152" s="9" t="s">
        <v>196</v>
      </c>
      <c r="D152" s="8" t="s">
        <v>93</v>
      </c>
      <c r="E152" s="9" t="s">
        <v>60</v>
      </c>
      <c r="F152" s="10">
        <v>0.043738425925925924</v>
      </c>
      <c r="G152" s="8" t="str">
        <f t="shared" si="8"/>
        <v>6.18/km</v>
      </c>
      <c r="H152" s="12">
        <f t="shared" si="6"/>
        <v>0.018043981481481477</v>
      </c>
      <c r="I152" s="12">
        <f t="shared" si="7"/>
        <v>0.014305555555555554</v>
      </c>
    </row>
    <row r="153" spans="1:9" ht="12.75">
      <c r="A153" s="8">
        <v>150</v>
      </c>
      <c r="B153" s="9" t="s">
        <v>307</v>
      </c>
      <c r="C153" s="9" t="s">
        <v>34</v>
      </c>
      <c r="D153" s="8" t="s">
        <v>93</v>
      </c>
      <c r="E153" s="9" t="s">
        <v>288</v>
      </c>
      <c r="F153" s="10">
        <v>0.04376157407407408</v>
      </c>
      <c r="G153" s="8" t="str">
        <f t="shared" si="8"/>
        <v>6.18/km</v>
      </c>
      <c r="H153" s="12">
        <f t="shared" si="6"/>
        <v>0.01806712962962963</v>
      </c>
      <c r="I153" s="12">
        <f t="shared" si="7"/>
        <v>0.014328703703703708</v>
      </c>
    </row>
    <row r="154" spans="1:9" ht="12.75">
      <c r="A154" s="8">
        <v>151</v>
      </c>
      <c r="B154" s="9" t="s">
        <v>308</v>
      </c>
      <c r="C154" s="9" t="s">
        <v>309</v>
      </c>
      <c r="D154" s="8" t="s">
        <v>74</v>
      </c>
      <c r="E154" s="9" t="s">
        <v>111</v>
      </c>
      <c r="F154" s="10">
        <v>0.043773148148148144</v>
      </c>
      <c r="G154" s="8" t="str">
        <f t="shared" si="8"/>
        <v>6.18/km</v>
      </c>
      <c r="H154" s="12">
        <f t="shared" si="6"/>
        <v>0.018078703703703698</v>
      </c>
      <c r="I154" s="12">
        <f t="shared" si="7"/>
        <v>0.016423611111111108</v>
      </c>
    </row>
    <row r="155" spans="1:9" ht="12.75">
      <c r="A155" s="8">
        <v>152</v>
      </c>
      <c r="B155" s="9" t="s">
        <v>310</v>
      </c>
      <c r="C155" s="9" t="s">
        <v>17</v>
      </c>
      <c r="D155" s="8" t="s">
        <v>93</v>
      </c>
      <c r="E155" s="9" t="s">
        <v>104</v>
      </c>
      <c r="F155" s="10">
        <v>0.0437962962962963</v>
      </c>
      <c r="G155" s="8" t="str">
        <f t="shared" si="8"/>
        <v>6.18/km</v>
      </c>
      <c r="H155" s="12">
        <f t="shared" si="6"/>
        <v>0.01810185185185185</v>
      </c>
      <c r="I155" s="12">
        <f t="shared" si="7"/>
        <v>0.014363425925925929</v>
      </c>
    </row>
    <row r="156" spans="1:9" ht="12.75">
      <c r="A156" s="8">
        <v>153</v>
      </c>
      <c r="B156" s="9" t="s">
        <v>311</v>
      </c>
      <c r="C156" s="9" t="s">
        <v>16</v>
      </c>
      <c r="D156" s="8" t="s">
        <v>123</v>
      </c>
      <c r="E156" s="9" t="s">
        <v>69</v>
      </c>
      <c r="F156" s="10">
        <v>0.043923611111111115</v>
      </c>
      <c r="G156" s="8" t="str">
        <f t="shared" si="8"/>
        <v>6.20/km</v>
      </c>
      <c r="H156" s="12">
        <f t="shared" si="6"/>
        <v>0.018229166666666668</v>
      </c>
      <c r="I156" s="12">
        <f t="shared" si="7"/>
        <v>0.012303240740740747</v>
      </c>
    </row>
    <row r="157" spans="1:9" ht="12.75">
      <c r="A157" s="8">
        <v>154</v>
      </c>
      <c r="B157" s="9" t="s">
        <v>312</v>
      </c>
      <c r="C157" s="9" t="s">
        <v>313</v>
      </c>
      <c r="D157" s="8" t="s">
        <v>65</v>
      </c>
      <c r="E157" s="9" t="s">
        <v>68</v>
      </c>
      <c r="F157" s="10">
        <v>0.04417824074074075</v>
      </c>
      <c r="G157" s="8" t="str">
        <f t="shared" si="8"/>
        <v>6.22/km</v>
      </c>
      <c r="H157" s="12">
        <f t="shared" si="6"/>
        <v>0.0184837962962963</v>
      </c>
      <c r="I157" s="12">
        <f t="shared" si="7"/>
        <v>0.017245370370370376</v>
      </c>
    </row>
    <row r="158" spans="1:9" ht="12.75">
      <c r="A158" s="8">
        <v>155</v>
      </c>
      <c r="B158" s="9" t="s">
        <v>314</v>
      </c>
      <c r="C158" s="9" t="s">
        <v>315</v>
      </c>
      <c r="D158" s="8" t="s">
        <v>201</v>
      </c>
      <c r="E158" s="9" t="s">
        <v>69</v>
      </c>
      <c r="F158" s="10">
        <v>0.044363425925925924</v>
      </c>
      <c r="G158" s="8" t="str">
        <f t="shared" si="8"/>
        <v>6.23/km</v>
      </c>
      <c r="H158" s="12">
        <f t="shared" si="6"/>
        <v>0.018668981481481477</v>
      </c>
      <c r="I158" s="12">
        <f t="shared" si="7"/>
        <v>0.00934027777777778</v>
      </c>
    </row>
    <row r="159" spans="1:9" ht="12.75">
      <c r="A159" s="8">
        <v>156</v>
      </c>
      <c r="B159" s="9" t="s">
        <v>316</v>
      </c>
      <c r="C159" s="9" t="s">
        <v>317</v>
      </c>
      <c r="D159" s="8" t="s">
        <v>201</v>
      </c>
      <c r="E159" s="9" t="s">
        <v>69</v>
      </c>
      <c r="F159" s="10">
        <v>0.04478009259259259</v>
      </c>
      <c r="G159" s="8" t="str">
        <f t="shared" si="8"/>
        <v>6.27/km</v>
      </c>
      <c r="H159" s="12">
        <f t="shared" si="6"/>
        <v>0.01908564814814814</v>
      </c>
      <c r="I159" s="12">
        <f t="shared" si="7"/>
        <v>0.009756944444444443</v>
      </c>
    </row>
    <row r="160" spans="1:9" ht="12.75">
      <c r="A160" s="8">
        <v>157</v>
      </c>
      <c r="B160" s="9" t="s">
        <v>318</v>
      </c>
      <c r="C160" s="9" t="s">
        <v>319</v>
      </c>
      <c r="D160" s="8" t="s">
        <v>242</v>
      </c>
      <c r="E160" s="9" t="s">
        <v>320</v>
      </c>
      <c r="F160" s="10">
        <v>0.044988425925925925</v>
      </c>
      <c r="G160" s="8" t="str">
        <f t="shared" si="8"/>
        <v>6.29/km</v>
      </c>
      <c r="H160" s="12">
        <f aca="true" t="shared" si="9" ref="H160:H177">F160-$F$4</f>
        <v>0.019293981481481478</v>
      </c>
      <c r="I160" s="12">
        <f aca="true" t="shared" si="10" ref="I160:I177">F160-INDEX($F$4:$F$1077,MATCH(D160,$D$4:$D$1077,0))</f>
        <v>0.007581018518518515</v>
      </c>
    </row>
    <row r="161" spans="1:9" ht="12.75">
      <c r="A161" s="8">
        <v>158</v>
      </c>
      <c r="B161" s="9" t="s">
        <v>321</v>
      </c>
      <c r="C161" s="9" t="s">
        <v>322</v>
      </c>
      <c r="D161" s="8" t="s">
        <v>74</v>
      </c>
      <c r="E161" s="9" t="s">
        <v>133</v>
      </c>
      <c r="F161" s="10">
        <v>0.04505787037037037</v>
      </c>
      <c r="G161" s="8" t="str">
        <f t="shared" si="8"/>
        <v>6.29/km</v>
      </c>
      <c r="H161" s="12">
        <f t="shared" si="9"/>
        <v>0.019363425925925926</v>
      </c>
      <c r="I161" s="12">
        <f t="shared" si="10"/>
        <v>0.017708333333333336</v>
      </c>
    </row>
    <row r="162" spans="1:9" ht="12.75">
      <c r="A162" s="8">
        <v>159</v>
      </c>
      <c r="B162" s="9" t="s">
        <v>323</v>
      </c>
      <c r="C162" s="9" t="s">
        <v>81</v>
      </c>
      <c r="D162" s="8" t="s">
        <v>123</v>
      </c>
      <c r="E162" s="9" t="s">
        <v>104</v>
      </c>
      <c r="F162" s="10">
        <v>0.045335648148148146</v>
      </c>
      <c r="G162" s="8" t="str">
        <f t="shared" si="8"/>
        <v>6.32/km</v>
      </c>
      <c r="H162" s="12">
        <f t="shared" si="9"/>
        <v>0.0196412037037037</v>
      </c>
      <c r="I162" s="12">
        <f t="shared" si="10"/>
        <v>0.013715277777777778</v>
      </c>
    </row>
    <row r="163" spans="1:9" ht="12.75">
      <c r="A163" s="8">
        <v>160</v>
      </c>
      <c r="B163" s="9" t="s">
        <v>324</v>
      </c>
      <c r="C163" s="9" t="s">
        <v>325</v>
      </c>
      <c r="D163" s="8" t="s">
        <v>123</v>
      </c>
      <c r="E163" s="9" t="s">
        <v>104</v>
      </c>
      <c r="F163" s="10">
        <v>0.04538194444444444</v>
      </c>
      <c r="G163" s="8" t="str">
        <f t="shared" si="8"/>
        <v>6.32/km</v>
      </c>
      <c r="H163" s="12">
        <f t="shared" si="9"/>
        <v>0.019687499999999993</v>
      </c>
      <c r="I163" s="12">
        <f t="shared" si="10"/>
        <v>0.013761574074074072</v>
      </c>
    </row>
    <row r="164" spans="1:9" ht="12.75">
      <c r="A164" s="8">
        <v>161</v>
      </c>
      <c r="B164" s="9" t="s">
        <v>326</v>
      </c>
      <c r="C164" s="9" t="s">
        <v>327</v>
      </c>
      <c r="D164" s="8" t="s">
        <v>125</v>
      </c>
      <c r="E164" s="9" t="s">
        <v>104</v>
      </c>
      <c r="F164" s="10">
        <v>0.04549768518518518</v>
      </c>
      <c r="G164" s="8" t="str">
        <f t="shared" si="8"/>
        <v>6.33/km</v>
      </c>
      <c r="H164" s="12">
        <f t="shared" si="9"/>
        <v>0.019803240740740736</v>
      </c>
      <c r="I164" s="12">
        <f t="shared" si="10"/>
        <v>0.013715277777777778</v>
      </c>
    </row>
    <row r="165" spans="1:9" ht="12.75">
      <c r="A165" s="8">
        <v>162</v>
      </c>
      <c r="B165" s="9" t="s">
        <v>316</v>
      </c>
      <c r="C165" s="9" t="s">
        <v>328</v>
      </c>
      <c r="D165" s="8" t="s">
        <v>201</v>
      </c>
      <c r="E165" s="9" t="s">
        <v>69</v>
      </c>
      <c r="F165" s="10">
        <v>0.04581018518518518</v>
      </c>
      <c r="G165" s="8" t="str">
        <f t="shared" si="8"/>
        <v>6.36/km</v>
      </c>
      <c r="H165" s="12">
        <f t="shared" si="9"/>
        <v>0.020115740740740736</v>
      </c>
      <c r="I165" s="12">
        <f t="shared" si="10"/>
        <v>0.01078703703703704</v>
      </c>
    </row>
    <row r="166" spans="1:9" ht="12.75">
      <c r="A166" s="8">
        <v>163</v>
      </c>
      <c r="B166" s="9" t="s">
        <v>329</v>
      </c>
      <c r="C166" s="9" t="s">
        <v>330</v>
      </c>
      <c r="D166" s="8" t="s">
        <v>188</v>
      </c>
      <c r="E166" s="9" t="s">
        <v>111</v>
      </c>
      <c r="F166" s="10">
        <v>0.04663194444444444</v>
      </c>
      <c r="G166" s="8" t="str">
        <f t="shared" si="8"/>
        <v>6.43/km</v>
      </c>
      <c r="H166" s="12">
        <f t="shared" si="9"/>
        <v>0.020937499999999994</v>
      </c>
      <c r="I166" s="12">
        <f t="shared" si="10"/>
        <v>0.012245370370370365</v>
      </c>
    </row>
    <row r="167" spans="1:9" ht="12.75">
      <c r="A167" s="8">
        <v>164</v>
      </c>
      <c r="B167" s="9" t="s">
        <v>331</v>
      </c>
      <c r="C167" s="9" t="s">
        <v>332</v>
      </c>
      <c r="D167" s="8" t="s">
        <v>145</v>
      </c>
      <c r="E167" s="9" t="s">
        <v>104</v>
      </c>
      <c r="F167" s="10">
        <v>0.049340277777777775</v>
      </c>
      <c r="G167" s="8" t="str">
        <f t="shared" si="8"/>
        <v>7.06/km</v>
      </c>
      <c r="H167" s="12">
        <f t="shared" si="9"/>
        <v>0.023645833333333328</v>
      </c>
      <c r="I167" s="12">
        <f t="shared" si="10"/>
        <v>0.016527777777777773</v>
      </c>
    </row>
    <row r="168" spans="1:9" ht="12.75">
      <c r="A168" s="8">
        <v>165</v>
      </c>
      <c r="B168" s="9" t="s">
        <v>258</v>
      </c>
      <c r="C168" s="9" t="s">
        <v>333</v>
      </c>
      <c r="D168" s="8" t="s">
        <v>242</v>
      </c>
      <c r="E168" s="9" t="s">
        <v>68</v>
      </c>
      <c r="F168" s="10">
        <v>0.049756944444444444</v>
      </c>
      <c r="G168" s="8" t="str">
        <f t="shared" si="8"/>
        <v>7.10/km</v>
      </c>
      <c r="H168" s="12">
        <f t="shared" si="9"/>
        <v>0.024062499999999997</v>
      </c>
      <c r="I168" s="12">
        <f t="shared" si="10"/>
        <v>0.012349537037037034</v>
      </c>
    </row>
    <row r="169" spans="1:9" ht="12.75">
      <c r="A169" s="8">
        <v>166</v>
      </c>
      <c r="B169" s="9" t="s">
        <v>334</v>
      </c>
      <c r="C169" s="9" t="s">
        <v>227</v>
      </c>
      <c r="D169" s="8" t="s">
        <v>283</v>
      </c>
      <c r="E169" s="9" t="s">
        <v>104</v>
      </c>
      <c r="F169" s="10">
        <v>0.05165509259259259</v>
      </c>
      <c r="G169" s="8" t="str">
        <f t="shared" si="8"/>
        <v>7.26/km</v>
      </c>
      <c r="H169" s="12">
        <f t="shared" si="9"/>
        <v>0.025960648148148146</v>
      </c>
      <c r="I169" s="12">
        <f t="shared" si="10"/>
        <v>0.012048611111111114</v>
      </c>
    </row>
    <row r="170" spans="1:9" ht="12.75">
      <c r="A170" s="8">
        <v>167</v>
      </c>
      <c r="B170" s="9" t="s">
        <v>335</v>
      </c>
      <c r="C170" s="9" t="s">
        <v>336</v>
      </c>
      <c r="D170" s="8" t="s">
        <v>242</v>
      </c>
      <c r="E170" s="9" t="s">
        <v>104</v>
      </c>
      <c r="F170" s="10">
        <v>0.05165509259259259</v>
      </c>
      <c r="G170" s="8" t="str">
        <f t="shared" si="8"/>
        <v>7.26/km</v>
      </c>
      <c r="H170" s="12">
        <f t="shared" si="9"/>
        <v>0.025960648148148146</v>
      </c>
      <c r="I170" s="12">
        <f t="shared" si="10"/>
        <v>0.014247685185185183</v>
      </c>
    </row>
    <row r="171" spans="1:9" ht="12.75">
      <c r="A171" s="8">
        <v>168</v>
      </c>
      <c r="B171" s="9" t="s">
        <v>248</v>
      </c>
      <c r="C171" s="9" t="s">
        <v>337</v>
      </c>
      <c r="D171" s="8" t="s">
        <v>99</v>
      </c>
      <c r="E171" s="9" t="s">
        <v>104</v>
      </c>
      <c r="F171" s="10">
        <v>0.051666666666666666</v>
      </c>
      <c r="G171" s="8" t="str">
        <f t="shared" si="8"/>
        <v>7.26/km</v>
      </c>
      <c r="H171" s="12">
        <f t="shared" si="9"/>
        <v>0.02597222222222222</v>
      </c>
      <c r="I171" s="12">
        <f t="shared" si="10"/>
        <v>0.021886574074074072</v>
      </c>
    </row>
    <row r="172" spans="1:9" ht="12.75">
      <c r="A172" s="8">
        <v>169</v>
      </c>
      <c r="B172" s="9" t="s">
        <v>338</v>
      </c>
      <c r="C172" s="9" t="s">
        <v>339</v>
      </c>
      <c r="D172" s="8" t="s">
        <v>201</v>
      </c>
      <c r="E172" s="9" t="s">
        <v>69</v>
      </c>
      <c r="F172" s="10">
        <v>0.05179398148148148</v>
      </c>
      <c r="G172" s="8" t="str">
        <f t="shared" si="8"/>
        <v>7.28/km</v>
      </c>
      <c r="H172" s="12">
        <f t="shared" si="9"/>
        <v>0.026099537037037036</v>
      </c>
      <c r="I172" s="12">
        <f t="shared" si="10"/>
        <v>0.01677083333333334</v>
      </c>
    </row>
    <row r="173" spans="1:9" ht="12.75">
      <c r="A173" s="8">
        <v>170</v>
      </c>
      <c r="B173" s="9" t="s">
        <v>340</v>
      </c>
      <c r="C173" s="9" t="s">
        <v>40</v>
      </c>
      <c r="D173" s="8" t="s">
        <v>50</v>
      </c>
      <c r="E173" s="9" t="s">
        <v>69</v>
      </c>
      <c r="F173" s="10">
        <v>0.051805555555555556</v>
      </c>
      <c r="G173" s="8" t="str">
        <f t="shared" si="8"/>
        <v>7.28/km</v>
      </c>
      <c r="H173" s="12">
        <f t="shared" si="9"/>
        <v>0.02611111111111111</v>
      </c>
      <c r="I173" s="12">
        <f t="shared" si="10"/>
        <v>0.02611111111111111</v>
      </c>
    </row>
    <row r="174" spans="1:9" ht="12.75">
      <c r="A174" s="8">
        <v>171</v>
      </c>
      <c r="B174" s="9" t="s">
        <v>19</v>
      </c>
      <c r="C174" s="9" t="s">
        <v>341</v>
      </c>
      <c r="D174" s="8" t="s">
        <v>56</v>
      </c>
      <c r="E174" s="9" t="s">
        <v>342</v>
      </c>
      <c r="F174" s="10">
        <v>0.05211805555555556</v>
      </c>
      <c r="G174" s="8" t="str">
        <f t="shared" si="8"/>
        <v>7.30/km</v>
      </c>
      <c r="H174" s="12">
        <f t="shared" si="9"/>
        <v>0.026423611111111116</v>
      </c>
      <c r="I174" s="12">
        <f t="shared" si="10"/>
        <v>0.025613425925925935</v>
      </c>
    </row>
    <row r="175" spans="1:9" ht="12.75">
      <c r="A175" s="8">
        <v>172</v>
      </c>
      <c r="B175" s="9" t="s">
        <v>343</v>
      </c>
      <c r="C175" s="9" t="s">
        <v>344</v>
      </c>
      <c r="D175" s="8" t="s">
        <v>74</v>
      </c>
      <c r="E175" s="9" t="s">
        <v>342</v>
      </c>
      <c r="F175" s="10">
        <v>0.05212962962962963</v>
      </c>
      <c r="G175" s="8" t="str">
        <f t="shared" si="8"/>
        <v>7.30/km</v>
      </c>
      <c r="H175" s="12">
        <f t="shared" si="9"/>
        <v>0.026435185185185183</v>
      </c>
      <c r="I175" s="12">
        <f t="shared" si="10"/>
        <v>0.024780092592592593</v>
      </c>
    </row>
    <row r="176" spans="1:9" ht="12.75">
      <c r="A176" s="8">
        <v>173</v>
      </c>
      <c r="B176" s="9" t="s">
        <v>338</v>
      </c>
      <c r="C176" s="9" t="s">
        <v>92</v>
      </c>
      <c r="D176" s="8" t="s">
        <v>99</v>
      </c>
      <c r="E176" s="9" t="s">
        <v>69</v>
      </c>
      <c r="F176" s="10">
        <v>0.052800925925925925</v>
      </c>
      <c r="G176" s="8" t="str">
        <f t="shared" si="8"/>
        <v>7.36/km</v>
      </c>
      <c r="H176" s="12">
        <f t="shared" si="9"/>
        <v>0.027106481481481478</v>
      </c>
      <c r="I176" s="12">
        <f t="shared" si="10"/>
        <v>0.02302083333333333</v>
      </c>
    </row>
    <row r="177" spans="1:9" ht="13.5" thickBot="1">
      <c r="A177" s="15">
        <v>174</v>
      </c>
      <c r="B177" s="16" t="s">
        <v>345</v>
      </c>
      <c r="C177" s="16" t="s">
        <v>40</v>
      </c>
      <c r="D177" s="15" t="s">
        <v>56</v>
      </c>
      <c r="E177" s="16" t="s">
        <v>69</v>
      </c>
      <c r="F177" s="17">
        <v>0.0528587962962963</v>
      </c>
      <c r="G177" s="15" t="str">
        <f t="shared" si="8"/>
        <v>7.37/km</v>
      </c>
      <c r="H177" s="18">
        <f t="shared" si="9"/>
        <v>0.027164351851851853</v>
      </c>
      <c r="I177" s="18">
        <f t="shared" si="10"/>
        <v>0.02635416666666667</v>
      </c>
    </row>
  </sheetData>
  <autoFilter ref="A3:I177"/>
  <mergeCells count="2">
    <mergeCell ref="A1:I1"/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G16" sqref="G1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7" t="s">
        <v>348</v>
      </c>
      <c r="B1" s="48"/>
      <c r="C1" s="49"/>
    </row>
    <row r="2" spans="1:3" ht="33" customHeight="1" thickBot="1">
      <c r="A2" s="50" t="s">
        <v>347</v>
      </c>
      <c r="B2" s="51"/>
      <c r="C2" s="52"/>
    </row>
    <row r="3" spans="1:3" ht="24.75" customHeight="1" thickBot="1">
      <c r="A3" s="6" t="s">
        <v>1</v>
      </c>
      <c r="B3" s="7" t="s">
        <v>5</v>
      </c>
      <c r="C3" s="7" t="s">
        <v>47</v>
      </c>
    </row>
    <row r="4" spans="1:3" ht="12.75">
      <c r="A4" s="31">
        <v>1</v>
      </c>
      <c r="B4" s="32" t="s">
        <v>104</v>
      </c>
      <c r="C4" s="38">
        <v>36</v>
      </c>
    </row>
    <row r="5" spans="1:3" ht="12.75">
      <c r="A5" s="33">
        <v>2</v>
      </c>
      <c r="B5" s="34" t="s">
        <v>69</v>
      </c>
      <c r="C5" s="39">
        <v>16</v>
      </c>
    </row>
    <row r="6" spans="1:3" ht="12.75">
      <c r="A6" s="33">
        <v>3</v>
      </c>
      <c r="B6" s="34" t="s">
        <v>111</v>
      </c>
      <c r="C6" s="39">
        <v>15</v>
      </c>
    </row>
    <row r="7" spans="1:3" ht="12.75">
      <c r="A7" s="33">
        <v>4</v>
      </c>
      <c r="B7" s="34" t="s">
        <v>60</v>
      </c>
      <c r="C7" s="39">
        <v>8</v>
      </c>
    </row>
    <row r="8" spans="1:3" ht="12.75">
      <c r="A8" s="33">
        <v>5</v>
      </c>
      <c r="B8" s="34" t="s">
        <v>100</v>
      </c>
      <c r="C8" s="39">
        <v>7</v>
      </c>
    </row>
    <row r="9" spans="1:3" ht="12.75">
      <c r="A9" s="33">
        <v>5</v>
      </c>
      <c r="B9" s="34" t="s">
        <v>133</v>
      </c>
      <c r="C9" s="39">
        <v>7</v>
      </c>
    </row>
    <row r="10" spans="1:3" ht="12.75">
      <c r="A10" s="41">
        <v>7</v>
      </c>
      <c r="B10" s="42" t="s">
        <v>29</v>
      </c>
      <c r="C10" s="43">
        <v>5</v>
      </c>
    </row>
    <row r="11" spans="1:3" ht="12.75">
      <c r="A11" s="35">
        <v>7</v>
      </c>
      <c r="B11" s="34" t="s">
        <v>75</v>
      </c>
      <c r="C11" s="39">
        <v>5</v>
      </c>
    </row>
    <row r="12" spans="1:3" ht="13.5" customHeight="1">
      <c r="A12" s="33">
        <v>7</v>
      </c>
      <c r="B12" s="34" t="s">
        <v>68</v>
      </c>
      <c r="C12" s="39">
        <v>5</v>
      </c>
    </row>
    <row r="13" spans="1:3" ht="12.75">
      <c r="A13" s="35">
        <v>10</v>
      </c>
      <c r="B13" s="34" t="s">
        <v>210</v>
      </c>
      <c r="C13" s="39">
        <v>4</v>
      </c>
    </row>
    <row r="14" spans="1:3" ht="12.75">
      <c r="A14" s="33">
        <v>10</v>
      </c>
      <c r="B14" s="34" t="s">
        <v>66</v>
      </c>
      <c r="C14" s="39">
        <v>4</v>
      </c>
    </row>
    <row r="15" spans="1:3" ht="12.75">
      <c r="A15" s="35">
        <v>10</v>
      </c>
      <c r="B15" s="34" t="s">
        <v>102</v>
      </c>
      <c r="C15" s="39">
        <v>4</v>
      </c>
    </row>
    <row r="16" spans="1:3" ht="12.75">
      <c r="A16" s="33">
        <v>13</v>
      </c>
      <c r="B16" s="34" t="s">
        <v>140</v>
      </c>
      <c r="C16" s="39">
        <v>3</v>
      </c>
    </row>
    <row r="17" spans="1:3" ht="12.75">
      <c r="A17" s="35">
        <v>13</v>
      </c>
      <c r="B17" s="34" t="s">
        <v>163</v>
      </c>
      <c r="C17" s="39">
        <v>3</v>
      </c>
    </row>
    <row r="18" spans="1:3" ht="12.75">
      <c r="A18" s="33">
        <v>13</v>
      </c>
      <c r="B18" s="34" t="s">
        <v>57</v>
      </c>
      <c r="C18" s="39">
        <v>3</v>
      </c>
    </row>
    <row r="19" spans="1:3" ht="13.5" customHeight="1">
      <c r="A19" s="35">
        <v>13</v>
      </c>
      <c r="B19" s="34" t="s">
        <v>84</v>
      </c>
      <c r="C19" s="39">
        <v>3</v>
      </c>
    </row>
    <row r="20" spans="1:3" ht="12.75">
      <c r="A20" s="33">
        <v>17</v>
      </c>
      <c r="B20" s="34" t="s">
        <v>304</v>
      </c>
      <c r="C20" s="39">
        <v>2</v>
      </c>
    </row>
    <row r="21" spans="1:3" ht="12.75">
      <c r="A21" s="35">
        <v>17</v>
      </c>
      <c r="B21" s="34" t="s">
        <v>63</v>
      </c>
      <c r="C21" s="39">
        <v>2</v>
      </c>
    </row>
    <row r="22" spans="1:3" ht="12.75">
      <c r="A22" s="33">
        <v>17</v>
      </c>
      <c r="B22" s="34" t="s">
        <v>213</v>
      </c>
      <c r="C22" s="39">
        <v>2</v>
      </c>
    </row>
    <row r="23" spans="1:3" ht="13.5" customHeight="1">
      <c r="A23" s="35">
        <v>17</v>
      </c>
      <c r="B23" s="34" t="s">
        <v>108</v>
      </c>
      <c r="C23" s="39">
        <v>2</v>
      </c>
    </row>
    <row r="24" spans="1:3" ht="12.75">
      <c r="A24" s="33">
        <v>17</v>
      </c>
      <c r="B24" s="34" t="s">
        <v>90</v>
      </c>
      <c r="C24" s="39">
        <v>2</v>
      </c>
    </row>
    <row r="25" spans="1:3" ht="12.75">
      <c r="A25" s="35">
        <v>17</v>
      </c>
      <c r="B25" s="34" t="s">
        <v>131</v>
      </c>
      <c r="C25" s="39">
        <v>2</v>
      </c>
    </row>
    <row r="26" spans="1:3" ht="12.75">
      <c r="A26" s="33">
        <v>17</v>
      </c>
      <c r="B26" s="34" t="s">
        <v>342</v>
      </c>
      <c r="C26" s="39">
        <v>2</v>
      </c>
    </row>
    <row r="27" spans="1:3" ht="12.75">
      <c r="A27" s="35">
        <v>17</v>
      </c>
      <c r="B27" s="34" t="s">
        <v>79</v>
      </c>
      <c r="C27" s="39">
        <v>2</v>
      </c>
    </row>
    <row r="28" spans="1:3" ht="12.75">
      <c r="A28" s="33">
        <v>17</v>
      </c>
      <c r="B28" s="34" t="s">
        <v>288</v>
      </c>
      <c r="C28" s="39">
        <v>2</v>
      </c>
    </row>
    <row r="29" spans="1:3" ht="13.5" customHeight="1">
      <c r="A29" s="35">
        <v>17</v>
      </c>
      <c r="B29" s="34" t="s">
        <v>77</v>
      </c>
      <c r="C29" s="39">
        <v>2</v>
      </c>
    </row>
    <row r="30" spans="1:3" ht="12.75">
      <c r="A30" s="33">
        <v>27</v>
      </c>
      <c r="B30" s="34" t="s">
        <v>194</v>
      </c>
      <c r="C30" s="39">
        <v>1</v>
      </c>
    </row>
    <row r="31" spans="1:3" ht="12.75">
      <c r="A31" s="33">
        <v>27</v>
      </c>
      <c r="B31" s="34" t="s">
        <v>223</v>
      </c>
      <c r="C31" s="39">
        <v>1</v>
      </c>
    </row>
    <row r="32" spans="1:3" ht="12.75">
      <c r="A32" s="33">
        <v>27</v>
      </c>
      <c r="B32" s="34" t="s">
        <v>239</v>
      </c>
      <c r="C32" s="39">
        <v>1</v>
      </c>
    </row>
    <row r="33" spans="1:3" ht="12.75">
      <c r="A33" s="33">
        <v>27</v>
      </c>
      <c r="B33" s="34" t="s">
        <v>292</v>
      </c>
      <c r="C33" s="39">
        <v>1</v>
      </c>
    </row>
    <row r="34" spans="1:3" ht="12.75">
      <c r="A34" s="33">
        <v>27</v>
      </c>
      <c r="B34" s="34" t="s">
        <v>146</v>
      </c>
      <c r="C34" s="39">
        <v>1</v>
      </c>
    </row>
    <row r="35" spans="1:3" ht="12.75">
      <c r="A35" s="33">
        <v>27</v>
      </c>
      <c r="B35" s="34" t="s">
        <v>53</v>
      </c>
      <c r="C35" s="39">
        <v>1</v>
      </c>
    </row>
    <row r="36" spans="1:3" ht="12.75">
      <c r="A36" s="33">
        <v>27</v>
      </c>
      <c r="B36" s="34" t="s">
        <v>43</v>
      </c>
      <c r="C36" s="39">
        <v>1</v>
      </c>
    </row>
    <row r="37" spans="1:3" ht="12.75">
      <c r="A37" s="33">
        <v>27</v>
      </c>
      <c r="B37" s="34" t="s">
        <v>165</v>
      </c>
      <c r="C37" s="39">
        <v>1</v>
      </c>
    </row>
    <row r="38" spans="1:3" ht="12.75">
      <c r="A38" s="33">
        <v>27</v>
      </c>
      <c r="B38" s="34" t="s">
        <v>85</v>
      </c>
      <c r="C38" s="39">
        <v>1</v>
      </c>
    </row>
    <row r="39" spans="1:3" ht="12.75">
      <c r="A39" s="33">
        <v>27</v>
      </c>
      <c r="B39" s="34" t="s">
        <v>126</v>
      </c>
      <c r="C39" s="39">
        <v>1</v>
      </c>
    </row>
    <row r="40" spans="1:3" ht="12.75">
      <c r="A40" s="33">
        <v>27</v>
      </c>
      <c r="B40" s="34" t="s">
        <v>204</v>
      </c>
      <c r="C40" s="39">
        <v>1</v>
      </c>
    </row>
    <row r="41" spans="1:3" ht="12.75">
      <c r="A41" s="33">
        <v>27</v>
      </c>
      <c r="B41" s="34" t="s">
        <v>298</v>
      </c>
      <c r="C41" s="39">
        <v>1</v>
      </c>
    </row>
    <row r="42" spans="1:3" ht="12.75">
      <c r="A42" s="33">
        <v>27</v>
      </c>
      <c r="B42" s="34" t="s">
        <v>51</v>
      </c>
      <c r="C42" s="39">
        <v>1</v>
      </c>
    </row>
    <row r="43" spans="1:3" ht="12.75">
      <c r="A43" s="33">
        <v>27</v>
      </c>
      <c r="B43" s="34" t="s">
        <v>207</v>
      </c>
      <c r="C43" s="39">
        <v>1</v>
      </c>
    </row>
    <row r="44" spans="1:3" ht="12.75">
      <c r="A44" s="33">
        <v>27</v>
      </c>
      <c r="B44" s="34" t="s">
        <v>155</v>
      </c>
      <c r="C44" s="39">
        <v>1</v>
      </c>
    </row>
    <row r="45" spans="1:3" ht="12.75">
      <c r="A45" s="33">
        <v>27</v>
      </c>
      <c r="B45" s="34" t="s">
        <v>87</v>
      </c>
      <c r="C45" s="39">
        <v>1</v>
      </c>
    </row>
    <row r="46" spans="1:3" ht="12.75">
      <c r="A46" s="33">
        <v>27</v>
      </c>
      <c r="B46" s="34" t="s">
        <v>320</v>
      </c>
      <c r="C46" s="39">
        <v>1</v>
      </c>
    </row>
    <row r="47" spans="1:3" ht="12.75">
      <c r="A47" s="33">
        <v>27</v>
      </c>
      <c r="B47" s="34" t="s">
        <v>82</v>
      </c>
      <c r="C47" s="39">
        <v>1</v>
      </c>
    </row>
    <row r="48" spans="1:3" ht="12.75">
      <c r="A48" s="33">
        <v>27</v>
      </c>
      <c r="B48" s="34" t="s">
        <v>115</v>
      </c>
      <c r="C48" s="39">
        <v>1</v>
      </c>
    </row>
    <row r="49" spans="1:3" ht="12.75">
      <c r="A49" s="33">
        <v>27</v>
      </c>
      <c r="B49" s="34" t="s">
        <v>286</v>
      </c>
      <c r="C49" s="39">
        <v>1</v>
      </c>
    </row>
    <row r="50" spans="1:3" ht="12.75">
      <c r="A50" s="33">
        <v>27</v>
      </c>
      <c r="B50" s="34" t="s">
        <v>251</v>
      </c>
      <c r="C50" s="39">
        <v>1</v>
      </c>
    </row>
    <row r="51" spans="1:3" ht="12.75">
      <c r="A51" s="33">
        <v>27</v>
      </c>
      <c r="B51" s="34" t="s">
        <v>259</v>
      </c>
      <c r="C51" s="39">
        <v>1</v>
      </c>
    </row>
    <row r="52" spans="1:3" ht="12.75">
      <c r="A52" s="33">
        <v>27</v>
      </c>
      <c r="B52" s="34" t="s">
        <v>220</v>
      </c>
      <c r="C52" s="39">
        <v>1</v>
      </c>
    </row>
    <row r="53" spans="1:3" ht="12.75">
      <c r="A53" s="33">
        <v>27</v>
      </c>
      <c r="B53" s="34" t="s">
        <v>243</v>
      </c>
      <c r="C53" s="39">
        <v>1</v>
      </c>
    </row>
    <row r="54" spans="1:3" ht="12.75">
      <c r="A54" s="33">
        <v>27</v>
      </c>
      <c r="B54" s="34" t="s">
        <v>120</v>
      </c>
      <c r="C54" s="39">
        <v>1</v>
      </c>
    </row>
    <row r="55" spans="1:3" ht="13.5" thickBot="1">
      <c r="A55" s="36">
        <v>27</v>
      </c>
      <c r="B55" s="37" t="s">
        <v>96</v>
      </c>
      <c r="C55" s="39">
        <v>1</v>
      </c>
    </row>
    <row r="56" ht="13.5" thickBot="1">
      <c r="C56" s="40">
        <f>SUM(C4:C55)</f>
        <v>174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dcterms:created xsi:type="dcterms:W3CDTF">2008-10-15T19:55:17Z</dcterms:created>
  <dcterms:modified xsi:type="dcterms:W3CDTF">2008-10-21T05:05:28Z</dcterms:modified>
  <cp:category/>
  <cp:version/>
  <cp:contentType/>
  <cp:contentStatus/>
</cp:coreProperties>
</file>