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'Individuale'!$A$4:$I$98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<sst xmlns="http://schemas.openxmlformats.org/spreadsheetml/2006/main" count="417" uniqueCount="204">
  <si>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</si>
  <si>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</si>
  <si>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</si>
  <si>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</si>
  <si>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</si>
  <si>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</si>
  <si>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</si>
  <si>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</si>
  <si>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</si>
  <si>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</si>
  <si>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</si>
  <si>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VINCENZO</t>
  </si>
  <si>
    <t>CARLA</t>
  </si>
  <si>
    <t>ANDREA</t>
  </si>
  <si>
    <t>DOMENICO</t>
  </si>
  <si>
    <t>GIORGIO</t>
  </si>
  <si>
    <t>ANTONINI</t>
  </si>
  <si>
    <t>LIBERATORE</t>
  </si>
  <si>
    <t>SM</t>
  </si>
  <si>
    <t>GRAVINA</t>
  </si>
  <si>
    <t>BRUNO</t>
  </si>
  <si>
    <t>SM35</t>
  </si>
  <si>
    <t>COLLEFERRO ATLETICA</t>
  </si>
  <si>
    <t>CAPUANI</t>
  </si>
  <si>
    <t>MARIO</t>
  </si>
  <si>
    <t>APROCIS RUNNERS TEAM</t>
  </si>
  <si>
    <t>VILLANI</t>
  </si>
  <si>
    <t>FABRIZIO</t>
  </si>
  <si>
    <t>SM40</t>
  </si>
  <si>
    <t>CSI FROSINONE</t>
  </si>
  <si>
    <t>MASTROIANNI</t>
  </si>
  <si>
    <t>ROBERTO</t>
  </si>
  <si>
    <t>A.S.D. ATL. CITTA' DEI PAPI</t>
  </si>
  <si>
    <t>DANDINI</t>
  </si>
  <si>
    <t>VALERIO</t>
  </si>
  <si>
    <t>BASILE</t>
  </si>
  <si>
    <t>ALESSANDRO</t>
  </si>
  <si>
    <t>ODDI</t>
  </si>
  <si>
    <t>DARIO</t>
  </si>
  <si>
    <t>MAGGI</t>
  </si>
  <si>
    <t>SANDRO</t>
  </si>
  <si>
    <t>ASD RUNNERS TEAM COLLEFERRO</t>
  </si>
  <si>
    <t>MILANO</t>
  </si>
  <si>
    <t>PEPPINO</t>
  </si>
  <si>
    <t>SM45</t>
  </si>
  <si>
    <t>A.S.D. ATLETICA CECCANO</t>
  </si>
  <si>
    <t>CARILLO</t>
  </si>
  <si>
    <t>A.S.D. LBM SPORT TEAM</t>
  </si>
  <si>
    <t>BARRALE</t>
  </si>
  <si>
    <t>MARCONI</t>
  </si>
  <si>
    <t>MAGNO</t>
  </si>
  <si>
    <t>SM50</t>
  </si>
  <si>
    <t>PITOCCO</t>
  </si>
  <si>
    <t>MIRCO</t>
  </si>
  <si>
    <t>ANTONIO</t>
  </si>
  <si>
    <t>GATTA</t>
  </si>
  <si>
    <t>GERARDO</t>
  </si>
  <si>
    <t>FRAIOLI</t>
  </si>
  <si>
    <t>SM55</t>
  </si>
  <si>
    <t>A.S.D. POL. CIOCIARA A.FAVA</t>
  </si>
  <si>
    <t>RUZZA</t>
  </si>
  <si>
    <t>IRENE</t>
  </si>
  <si>
    <t>SF40</t>
  </si>
  <si>
    <t>BRAGAGLIA</t>
  </si>
  <si>
    <t>LANCIA</t>
  </si>
  <si>
    <t>DANIEL</t>
  </si>
  <si>
    <t>LUNGHI</t>
  </si>
  <si>
    <t>RUNCARD</t>
  </si>
  <si>
    <t>SCACCIA</t>
  </si>
  <si>
    <t>ALESSANDRA</t>
  </si>
  <si>
    <t>BRUNONI</t>
  </si>
  <si>
    <t>FABIO</t>
  </si>
  <si>
    <t>ANGELO</t>
  </si>
  <si>
    <t>PROIA</t>
  </si>
  <si>
    <t>SM60</t>
  </si>
  <si>
    <t>VITELLI</t>
  </si>
  <si>
    <t>IVAN</t>
  </si>
  <si>
    <t>VENDITTI</t>
  </si>
  <si>
    <t>ROMEO</t>
  </si>
  <si>
    <t>A.S.D. LIRI RUNNERS</t>
  </si>
  <si>
    <t>INCITTI</t>
  </si>
  <si>
    <t>LAURI</t>
  </si>
  <si>
    <t>VITTORIO</t>
  </si>
  <si>
    <t>COZZOLINO</t>
  </si>
  <si>
    <t>CLAUDIO</t>
  </si>
  <si>
    <t>COLATOSTI</t>
  </si>
  <si>
    <t>CHIARA</t>
  </si>
  <si>
    <t>SF</t>
  </si>
  <si>
    <t>RICCI</t>
  </si>
  <si>
    <t>CECCACCI</t>
  </si>
  <si>
    <t>POL. ATLETICA CEPRANO</t>
  </si>
  <si>
    <t>CIRULLI</t>
  </si>
  <si>
    <t>MATTONE</t>
  </si>
  <si>
    <t>RINNA</t>
  </si>
  <si>
    <t>NOCE</t>
  </si>
  <si>
    <t>EMANUELE</t>
  </si>
  <si>
    <t>CAPUANO</t>
  </si>
  <si>
    <t>G. BATTISTA</t>
  </si>
  <si>
    <t>ROSSI</t>
  </si>
  <si>
    <t>GIANLUCA</t>
  </si>
  <si>
    <t>LE GANZE RUNNERS</t>
  </si>
  <si>
    <t>MARCOCCIA</t>
  </si>
  <si>
    <t>CASALESE</t>
  </si>
  <si>
    <t>BATTISTI</t>
  </si>
  <si>
    <t>ASD TORRICE RUNNERS</t>
  </si>
  <si>
    <t>COPPOLA</t>
  </si>
  <si>
    <t>VINCENZO NICO</t>
  </si>
  <si>
    <t>UISP COMIT. TERR. LATINA</t>
  </si>
  <si>
    <t>CIOTOLI</t>
  </si>
  <si>
    <t>ATL. AMATORI FIAT CASSINO</t>
  </si>
  <si>
    <t>GALEONE</t>
  </si>
  <si>
    <t>MAURIZIO</t>
  </si>
  <si>
    <t>A.S.D. MES COLLEFERRO</t>
  </si>
  <si>
    <t>LUZI</t>
  </si>
  <si>
    <t>MICHELI</t>
  </si>
  <si>
    <t>ROSATO</t>
  </si>
  <si>
    <t>SPAZIANI TESTA</t>
  </si>
  <si>
    <t>CHRISTIAN</t>
  </si>
  <si>
    <t>ENDURANCE TRAINING</t>
  </si>
  <si>
    <t>EDOARDI</t>
  </si>
  <si>
    <t>ANTONINO</t>
  </si>
  <si>
    <t>FRANCO</t>
  </si>
  <si>
    <t>PALOMBO</t>
  </si>
  <si>
    <t>ITALO</t>
  </si>
  <si>
    <t>PALLADINO</t>
  </si>
  <si>
    <t>MICHELANGELO</t>
  </si>
  <si>
    <t>PISANI</t>
  </si>
  <si>
    <t>ENRICO</t>
  </si>
  <si>
    <t>PODISTICA DEI FIORI</t>
  </si>
  <si>
    <t>BUCCIARELLI</t>
  </si>
  <si>
    <t>IABONI</t>
  </si>
  <si>
    <t>ARMANDO</t>
  </si>
  <si>
    <t>SM70</t>
  </si>
  <si>
    <t>ASD ERNICA RUNNING</t>
  </si>
  <si>
    <t>FIORINI</t>
  </si>
  <si>
    <t>ENZO</t>
  </si>
  <si>
    <t>CAMILLACCI</t>
  </si>
  <si>
    <t>ZOLLI</t>
  </si>
  <si>
    <t>FELICE</t>
  </si>
  <si>
    <t>LUNNINI</t>
  </si>
  <si>
    <t>DEL BROCCO</t>
  </si>
  <si>
    <t>LUCA</t>
  </si>
  <si>
    <t>CIPRIANI</t>
  </si>
  <si>
    <t>ALDO</t>
  </si>
  <si>
    <t>SOLLI</t>
  </si>
  <si>
    <t>WALTER</t>
  </si>
  <si>
    <t>PASQUALE</t>
  </si>
  <si>
    <t>BRACAGLIA</t>
  </si>
  <si>
    <t>VINCENZINO</t>
  </si>
  <si>
    <t>SM65</t>
  </si>
  <si>
    <t>A.S.D. POL. ORO FANTASY</t>
  </si>
  <si>
    <t>CATUZZA</t>
  </si>
  <si>
    <t>MASSIMO</t>
  </si>
  <si>
    <t>ASSENI</t>
  </si>
  <si>
    <t>PAOLO</t>
  </si>
  <si>
    <t>ROSI</t>
  </si>
  <si>
    <t>GARCIA</t>
  </si>
  <si>
    <t>LUCRECIA</t>
  </si>
  <si>
    <t>SF55</t>
  </si>
  <si>
    <t>A.S.D. ATL. FROSINONE -OPES</t>
  </si>
  <si>
    <t>DELL'UOMO</t>
  </si>
  <si>
    <t>REA</t>
  </si>
  <si>
    <t>DANIELE</t>
  </si>
  <si>
    <t>LEO</t>
  </si>
  <si>
    <t>FRANCESCO</t>
  </si>
  <si>
    <t>GIUSEPPE</t>
  </si>
  <si>
    <t>TIBERIA</t>
  </si>
  <si>
    <t>LUISA</t>
  </si>
  <si>
    <t>SF45</t>
  </si>
  <si>
    <t>SALVATI</t>
  </si>
  <si>
    <t>BIANCHINI</t>
  </si>
  <si>
    <t>RENATO</t>
  </si>
  <si>
    <t>LUCARELLI</t>
  </si>
  <si>
    <t>NAZARIO</t>
  </si>
  <si>
    <t>PATRICOLO</t>
  </si>
  <si>
    <t>SUSANNA</t>
  </si>
  <si>
    <t>A.S.D. AM. ATL. POMEZIA</t>
  </si>
  <si>
    <t>MACIOCE</t>
  </si>
  <si>
    <t>BRUSCHI</t>
  </si>
  <si>
    <t>SCHNIDERITSCH</t>
  </si>
  <si>
    <t>PIERLUIGI</t>
  </si>
  <si>
    <t>ASD RUNNERS ELITE CECCANO</t>
  </si>
  <si>
    <t>RIBINACE</t>
  </si>
  <si>
    <t>RITA</t>
  </si>
  <si>
    <t>SF50</t>
  </si>
  <si>
    <t>UISP ROMA</t>
  </si>
  <si>
    <t>PIEDIMONTE</t>
  </si>
  <si>
    <t>ROBBIO</t>
  </si>
  <si>
    <t>SALVATORE</t>
  </si>
  <si>
    <t>FANFARILLO</t>
  </si>
  <si>
    <t>SM80</t>
  </si>
  <si>
    <t>ANGELETTI</t>
  </si>
  <si>
    <t>INDALEZIO</t>
  </si>
  <si>
    <t>MASELLA</t>
  </si>
  <si>
    <t>LUCIA</t>
  </si>
  <si>
    <t>MANNARA</t>
  </si>
  <si>
    <t>CALDARONI</t>
  </si>
  <si>
    <t>CARLO</t>
  </si>
  <si>
    <t>SCHIAVI</t>
  </si>
  <si>
    <t>Memorial Alessandro Masi</t>
  </si>
  <si>
    <t xml:space="preserve">14ª edizione </t>
  </si>
  <si>
    <t>Ceccano (FR) Italia - Sabato 30/07/2016</t>
  </si>
  <si>
    <t>INDIVIDUALE</t>
  </si>
  <si>
    <t>A.S.D. PODISTICA SOLIDARIETA'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</si>
</sst>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52" fillId="56" borderId="27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21" fontId="7" fillId="0" borderId="29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13" fillId="47" borderId="31" xfId="0" applyFont="1" applyFill="1" applyBorder="1" applyAlignment="1">
      <alignment horizontal="center" vertical="center" wrapText="1"/>
    </xf>
    <xf numFmtId="0" fontId="13" fillId="47" borderId="32" xfId="0" applyFont="1" applyFill="1" applyBorder="1" applyAlignment="1">
      <alignment horizontal="center" vertical="center" wrapText="1"/>
    </xf>
    <xf numFmtId="0" fontId="13" fillId="47" borderId="33" xfId="0" applyFont="1" applyFill="1" applyBorder="1" applyAlignment="1">
      <alignment horizontal="center" vertical="center" wrapText="1"/>
    </xf>
    <xf numFmtId="0" fontId="12" fillId="55" borderId="30" xfId="0" applyFont="1" applyFill="1" applyBorder="1" applyAlignment="1">
      <alignment horizontal="center" vertical="center"/>
    </xf>
    <xf numFmtId="0" fontId="52" fillId="56" borderId="21" xfId="0" applyFont="1" applyFill="1" applyBorder="1" applyAlignment="1">
      <alignment horizontal="center" vertical="center"/>
    </xf>
    <xf numFmtId="0" fontId="52" fillId="56" borderId="21" xfId="0" applyFont="1" applyFill="1" applyBorder="1" applyAlignment="1">
      <alignment vertical="center"/>
    </xf>
    <xf numFmtId="21" fontId="52" fillId="56" borderId="21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5" customWidth="1"/>
    <col min="4" max="4" width="9.7109375" style="2" customWidth="1"/>
    <col min="5" max="5" width="35.7109375" style="16" customWidth="1"/>
    <col min="6" max="6" width="10.7109375" style="13" customWidth="1"/>
    <col min="7" max="9" width="10.7109375" style="1" customWidth="1"/>
  </cols>
  <sheetData>
    <row r="1" spans="1:9" ht="45" customHeight="1">
      <c r="A1" s="33" t="s">
        <v>199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200</v>
      </c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201</v>
      </c>
      <c r="B3" s="35"/>
      <c r="C3" s="35"/>
      <c r="D3" s="35"/>
      <c r="E3" s="35"/>
      <c r="F3" s="35"/>
      <c r="G3" s="35"/>
      <c r="H3" s="3" t="s">
        <v>0</v>
      </c>
      <c r="I3" s="4">
        <v>9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4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40">
        <v>1</v>
      </c>
      <c r="B5" s="41" t="s">
        <v>17</v>
      </c>
      <c r="C5" s="41" t="s">
        <v>14</v>
      </c>
      <c r="D5" s="40" t="s">
        <v>18</v>
      </c>
      <c r="E5" s="41" t="s">
        <v>203</v>
      </c>
      <c r="F5" s="42">
        <v>0.0212962962962963</v>
      </c>
      <c r="G5" s="40" t="str">
        <f>TEXT(INT((HOUR(F5)*3600+MINUTE(F5)*60+SECOND(F5))/$I$3/60),"0")&amp;"."&amp;TEXT(MOD((HOUR(F5)*3600+MINUTE(F5)*60+SECOND(F5))/$I$3,60),"00")&amp;"/km"</f>
        <v>3.24/km</v>
      </c>
      <c r="H5" s="42">
        <f>F5-$F$5</f>
        <v>0</v>
      </c>
      <c r="I5" s="42">
        <f>F5-INDEX($F$5:$F$100,MATCH(D5,$D$5:$D$100,0))</f>
        <v>0</v>
      </c>
    </row>
    <row r="6" spans="1:9" s="10" customFormat="1" ht="15" customHeight="1">
      <c r="A6" s="11">
        <v>2</v>
      </c>
      <c r="B6" s="29" t="s">
        <v>19</v>
      </c>
      <c r="C6" s="29" t="s">
        <v>20</v>
      </c>
      <c r="D6" s="11" t="s">
        <v>21</v>
      </c>
      <c r="E6" s="29" t="s">
        <v>22</v>
      </c>
      <c r="F6" s="12">
        <v>0.021550925925925928</v>
      </c>
      <c r="G6" s="11" t="str">
        <f aca="true" t="shared" si="0" ref="G6:G26">TEXT(INT((HOUR(F6)*3600+MINUTE(F6)*60+SECOND(F6))/$I$3/60),"0")&amp;"."&amp;TEXT(MOD((HOUR(F6)*3600+MINUTE(F6)*60+SECOND(F6))/$I$3,60),"00")&amp;"/km"</f>
        <v>3.27/km</v>
      </c>
      <c r="H6" s="12">
        <f aca="true" t="shared" si="1" ref="H6:H26">F6-$F$5</f>
        <v>0.00025462962962962896</v>
      </c>
      <c r="I6" s="12">
        <f aca="true" t="shared" si="2" ref="I6:I69">F6-INDEX($F$5:$F$100,MATCH(D6,$D$5:$D$100,0))</f>
        <v>0</v>
      </c>
    </row>
    <row r="7" spans="1:9" s="10" customFormat="1" ht="15" customHeight="1">
      <c r="A7" s="11">
        <v>3</v>
      </c>
      <c r="B7" s="29" t="s">
        <v>23</v>
      </c>
      <c r="C7" s="29" t="s">
        <v>24</v>
      </c>
      <c r="D7" s="11" t="s">
        <v>21</v>
      </c>
      <c r="E7" s="29" t="s">
        <v>25</v>
      </c>
      <c r="F7" s="12">
        <v>0.02189814814814815</v>
      </c>
      <c r="G7" s="11" t="str">
        <f t="shared" si="0"/>
        <v>3.30/km</v>
      </c>
      <c r="H7" s="12">
        <f t="shared" si="1"/>
        <v>0.0006018518518518499</v>
      </c>
      <c r="I7" s="12">
        <f t="shared" si="2"/>
        <v>0.000347222222222221</v>
      </c>
    </row>
    <row r="8" spans="1:9" s="10" customFormat="1" ht="15" customHeight="1">
      <c r="A8" s="11">
        <v>4</v>
      </c>
      <c r="B8" s="29" t="s">
        <v>26</v>
      </c>
      <c r="C8" s="29" t="s">
        <v>27</v>
      </c>
      <c r="D8" s="11" t="s">
        <v>28</v>
      </c>
      <c r="E8" s="29" t="s">
        <v>29</v>
      </c>
      <c r="F8" s="12">
        <v>0.022881944444444444</v>
      </c>
      <c r="G8" s="11" t="str">
        <f t="shared" si="0"/>
        <v>3.40/km</v>
      </c>
      <c r="H8" s="12">
        <f t="shared" si="1"/>
        <v>0.001585648148148145</v>
      </c>
      <c r="I8" s="12">
        <f t="shared" si="2"/>
        <v>0</v>
      </c>
    </row>
    <row r="9" spans="1:9" s="10" customFormat="1" ht="15" customHeight="1">
      <c r="A9" s="11">
        <v>5</v>
      </c>
      <c r="B9" s="29" t="s">
        <v>30</v>
      </c>
      <c r="C9" s="29" t="s">
        <v>31</v>
      </c>
      <c r="D9" s="11" t="s">
        <v>18</v>
      </c>
      <c r="E9" s="29" t="s">
        <v>32</v>
      </c>
      <c r="F9" s="12">
        <v>0.02335648148148148</v>
      </c>
      <c r="G9" s="11" t="str">
        <f t="shared" si="0"/>
        <v>3.44/km</v>
      </c>
      <c r="H9" s="12">
        <f t="shared" si="1"/>
        <v>0.0020601851851851823</v>
      </c>
      <c r="I9" s="12">
        <f t="shared" si="2"/>
        <v>0.0020601851851851823</v>
      </c>
    </row>
    <row r="10" spans="1:9" s="10" customFormat="1" ht="15" customHeight="1">
      <c r="A10" s="11">
        <v>6</v>
      </c>
      <c r="B10" s="29" t="s">
        <v>33</v>
      </c>
      <c r="C10" s="29" t="s">
        <v>34</v>
      </c>
      <c r="D10" s="11" t="s">
        <v>18</v>
      </c>
      <c r="E10" s="29" t="s">
        <v>32</v>
      </c>
      <c r="F10" s="12">
        <v>0.023935185185185184</v>
      </c>
      <c r="G10" s="11" t="str">
        <f t="shared" si="0"/>
        <v>3.50/km</v>
      </c>
      <c r="H10" s="12">
        <f t="shared" si="1"/>
        <v>0.002638888888888885</v>
      </c>
      <c r="I10" s="12">
        <f t="shared" si="2"/>
        <v>0.002638888888888885</v>
      </c>
    </row>
    <row r="11" spans="1:9" s="10" customFormat="1" ht="15" customHeight="1">
      <c r="A11" s="11">
        <v>7</v>
      </c>
      <c r="B11" s="29" t="s">
        <v>35</v>
      </c>
      <c r="C11" s="29" t="s">
        <v>36</v>
      </c>
      <c r="D11" s="11" t="s">
        <v>28</v>
      </c>
      <c r="E11" s="29" t="s">
        <v>22</v>
      </c>
      <c r="F11" s="12">
        <v>0.0241087962962963</v>
      </c>
      <c r="G11" s="11" t="str">
        <f t="shared" si="0"/>
        <v>3.51/km</v>
      </c>
      <c r="H11" s="12">
        <f t="shared" si="1"/>
        <v>0.002812499999999999</v>
      </c>
      <c r="I11" s="12">
        <f t="shared" si="2"/>
        <v>0.001226851851851854</v>
      </c>
    </row>
    <row r="12" spans="1:9" s="10" customFormat="1" ht="15" customHeight="1">
      <c r="A12" s="11">
        <v>8</v>
      </c>
      <c r="B12" s="29" t="s">
        <v>37</v>
      </c>
      <c r="C12" s="29" t="s">
        <v>38</v>
      </c>
      <c r="D12" s="11" t="s">
        <v>21</v>
      </c>
      <c r="E12" s="29" t="s">
        <v>32</v>
      </c>
      <c r="F12" s="12">
        <v>0.024328703703703703</v>
      </c>
      <c r="G12" s="11" t="str">
        <f t="shared" si="0"/>
        <v>3.54/km</v>
      </c>
      <c r="H12" s="12">
        <f t="shared" si="1"/>
        <v>0.003032407407407404</v>
      </c>
      <c r="I12" s="12">
        <f t="shared" si="2"/>
        <v>0.002777777777777775</v>
      </c>
    </row>
    <row r="13" spans="1:9" s="10" customFormat="1" ht="15" customHeight="1">
      <c r="A13" s="11">
        <v>9</v>
      </c>
      <c r="B13" s="29" t="s">
        <v>39</v>
      </c>
      <c r="C13" s="29" t="s">
        <v>40</v>
      </c>
      <c r="D13" s="11" t="s">
        <v>28</v>
      </c>
      <c r="E13" s="29" t="s">
        <v>41</v>
      </c>
      <c r="F13" s="12">
        <v>0.024398148148148145</v>
      </c>
      <c r="G13" s="11" t="str">
        <f t="shared" si="0"/>
        <v>3.54/km</v>
      </c>
      <c r="H13" s="12">
        <f t="shared" si="1"/>
        <v>0.0031018518518518452</v>
      </c>
      <c r="I13" s="12">
        <f t="shared" si="2"/>
        <v>0.0015162037037037002</v>
      </c>
    </row>
    <row r="14" spans="1:9" s="10" customFormat="1" ht="15" customHeight="1">
      <c r="A14" s="11">
        <v>10</v>
      </c>
      <c r="B14" s="29" t="s">
        <v>42</v>
      </c>
      <c r="C14" s="29" t="s">
        <v>43</v>
      </c>
      <c r="D14" s="11" t="s">
        <v>44</v>
      </c>
      <c r="E14" s="29" t="s">
        <v>45</v>
      </c>
      <c r="F14" s="12">
        <v>0.02440972222222222</v>
      </c>
      <c r="G14" s="11" t="str">
        <f t="shared" si="0"/>
        <v>3.54/km</v>
      </c>
      <c r="H14" s="12">
        <f t="shared" si="1"/>
        <v>0.0031134259259259223</v>
      </c>
      <c r="I14" s="12">
        <f t="shared" si="2"/>
        <v>0</v>
      </c>
    </row>
    <row r="15" spans="1:9" s="10" customFormat="1" ht="15" customHeight="1">
      <c r="A15" s="11">
        <v>11</v>
      </c>
      <c r="B15" s="29" t="s">
        <v>46</v>
      </c>
      <c r="C15" s="29" t="s">
        <v>13</v>
      </c>
      <c r="D15" s="11" t="s">
        <v>44</v>
      </c>
      <c r="E15" s="29" t="s">
        <v>47</v>
      </c>
      <c r="F15" s="12">
        <v>0.02443287037037037</v>
      </c>
      <c r="G15" s="11" t="str">
        <f t="shared" si="0"/>
        <v>3.55/km</v>
      </c>
      <c r="H15" s="12">
        <f t="shared" si="1"/>
        <v>0.0031365740740740694</v>
      </c>
      <c r="I15" s="12">
        <f t="shared" si="2"/>
        <v>2.314814814814714E-05</v>
      </c>
    </row>
    <row r="16" spans="1:9" s="10" customFormat="1" ht="15" customHeight="1">
      <c r="A16" s="11">
        <v>12</v>
      </c>
      <c r="B16" s="29" t="s">
        <v>48</v>
      </c>
      <c r="C16" s="29" t="s">
        <v>36</v>
      </c>
      <c r="D16" s="11" t="s">
        <v>21</v>
      </c>
      <c r="E16" s="29" t="s">
        <v>45</v>
      </c>
      <c r="F16" s="12">
        <v>0.024571759259259262</v>
      </c>
      <c r="G16" s="11" t="str">
        <f t="shared" si="0"/>
        <v>3.56/km</v>
      </c>
      <c r="H16" s="12">
        <f t="shared" si="1"/>
        <v>0.0032754629629629627</v>
      </c>
      <c r="I16" s="12">
        <f t="shared" si="2"/>
        <v>0.0030208333333333337</v>
      </c>
    </row>
    <row r="17" spans="1:9" s="10" customFormat="1" ht="15" customHeight="1">
      <c r="A17" s="11">
        <v>13</v>
      </c>
      <c r="B17" s="29" t="s">
        <v>49</v>
      </c>
      <c r="C17" s="29" t="s">
        <v>50</v>
      </c>
      <c r="D17" s="11" t="s">
        <v>51</v>
      </c>
      <c r="E17" s="29" t="s">
        <v>41</v>
      </c>
      <c r="F17" s="12">
        <v>0.024641203703703703</v>
      </c>
      <c r="G17" s="11" t="str">
        <f t="shared" si="0"/>
        <v>3.57/km</v>
      </c>
      <c r="H17" s="12">
        <f t="shared" si="1"/>
        <v>0.003344907407407404</v>
      </c>
      <c r="I17" s="12">
        <f t="shared" si="2"/>
        <v>0</v>
      </c>
    </row>
    <row r="18" spans="1:9" s="10" customFormat="1" ht="15" customHeight="1">
      <c r="A18" s="11">
        <v>14</v>
      </c>
      <c r="B18" s="29" t="s">
        <v>52</v>
      </c>
      <c r="C18" s="29" t="s">
        <v>53</v>
      </c>
      <c r="D18" s="11" t="s">
        <v>21</v>
      </c>
      <c r="E18" s="29" t="s">
        <v>32</v>
      </c>
      <c r="F18" s="12">
        <v>0.024756944444444443</v>
      </c>
      <c r="G18" s="11" t="str">
        <f t="shared" si="0"/>
        <v>3.58/km</v>
      </c>
      <c r="H18" s="12">
        <f t="shared" si="1"/>
        <v>0.0034606481481481433</v>
      </c>
      <c r="I18" s="12">
        <f t="shared" si="2"/>
        <v>0.0032060185185185143</v>
      </c>
    </row>
    <row r="19" spans="1:9" s="10" customFormat="1" ht="15" customHeight="1">
      <c r="A19" s="11">
        <v>15</v>
      </c>
      <c r="B19" s="29" t="s">
        <v>39</v>
      </c>
      <c r="C19" s="29" t="s">
        <v>54</v>
      </c>
      <c r="D19" s="11" t="s">
        <v>28</v>
      </c>
      <c r="E19" s="29" t="s">
        <v>41</v>
      </c>
      <c r="F19" s="12">
        <v>0.02478009259259259</v>
      </c>
      <c r="G19" s="11" t="str">
        <f t="shared" si="0"/>
        <v>3.58/km</v>
      </c>
      <c r="H19" s="12">
        <f t="shared" si="1"/>
        <v>0.0034837962962962904</v>
      </c>
      <c r="I19" s="12">
        <f t="shared" si="2"/>
        <v>0.0018981481481481453</v>
      </c>
    </row>
    <row r="20" spans="1:9" s="10" customFormat="1" ht="15" customHeight="1">
      <c r="A20" s="11">
        <v>16</v>
      </c>
      <c r="B20" s="29" t="s">
        <v>55</v>
      </c>
      <c r="C20" s="29" t="s">
        <v>56</v>
      </c>
      <c r="D20" s="11" t="s">
        <v>51</v>
      </c>
      <c r="E20" s="29" t="s">
        <v>45</v>
      </c>
      <c r="F20" s="12">
        <v>0.02494212962962963</v>
      </c>
      <c r="G20" s="11" t="str">
        <f t="shared" si="0"/>
        <v>3.59/km</v>
      </c>
      <c r="H20" s="12">
        <f t="shared" si="1"/>
        <v>0.003645833333333331</v>
      </c>
      <c r="I20" s="12">
        <f t="shared" si="2"/>
        <v>0.0003009259259259267</v>
      </c>
    </row>
    <row r="21" spans="1:9" ht="15" customHeight="1">
      <c r="A21" s="11">
        <v>17</v>
      </c>
      <c r="B21" s="29" t="s">
        <v>16</v>
      </c>
      <c r="C21" s="29" t="s">
        <v>24</v>
      </c>
      <c r="D21" s="11" t="s">
        <v>21</v>
      </c>
      <c r="E21" s="29" t="s">
        <v>45</v>
      </c>
      <c r="F21" s="12">
        <v>0.0249537037037037</v>
      </c>
      <c r="G21" s="11" t="str">
        <f t="shared" si="0"/>
        <v>3.60/km</v>
      </c>
      <c r="H21" s="12">
        <f t="shared" si="1"/>
        <v>0.003657407407407401</v>
      </c>
      <c r="I21" s="12">
        <f t="shared" si="2"/>
        <v>0.003402777777777772</v>
      </c>
    </row>
    <row r="22" spans="1:9" ht="15" customHeight="1">
      <c r="A22" s="11">
        <v>18</v>
      </c>
      <c r="B22" s="29" t="s">
        <v>57</v>
      </c>
      <c r="C22" s="29" t="s">
        <v>24</v>
      </c>
      <c r="D22" s="11" t="s">
        <v>58</v>
      </c>
      <c r="E22" s="29" t="s">
        <v>59</v>
      </c>
      <c r="F22" s="12">
        <v>0.0250462962962963</v>
      </c>
      <c r="G22" s="11" t="str">
        <f t="shared" si="0"/>
        <v>4.00/km</v>
      </c>
      <c r="H22" s="12">
        <f t="shared" si="1"/>
        <v>0.00375</v>
      </c>
      <c r="I22" s="12">
        <f t="shared" si="2"/>
        <v>0</v>
      </c>
    </row>
    <row r="23" spans="1:9" ht="15" customHeight="1">
      <c r="A23" s="11">
        <v>19</v>
      </c>
      <c r="B23" s="29" t="s">
        <v>60</v>
      </c>
      <c r="C23" s="29" t="s">
        <v>61</v>
      </c>
      <c r="D23" s="11" t="s">
        <v>62</v>
      </c>
      <c r="E23" s="29" t="s">
        <v>22</v>
      </c>
      <c r="F23" s="12">
        <v>0.025092592592592593</v>
      </c>
      <c r="G23" s="11" t="str">
        <f t="shared" si="0"/>
        <v>4.01/km</v>
      </c>
      <c r="H23" s="12">
        <f t="shared" si="1"/>
        <v>0.003796296296296294</v>
      </c>
      <c r="I23" s="12">
        <f t="shared" si="2"/>
        <v>0</v>
      </c>
    </row>
    <row r="24" spans="1:9" ht="15" customHeight="1">
      <c r="A24" s="11">
        <v>20</v>
      </c>
      <c r="B24" s="29" t="s">
        <v>63</v>
      </c>
      <c r="C24" s="29" t="s">
        <v>54</v>
      </c>
      <c r="D24" s="11" t="s">
        <v>28</v>
      </c>
      <c r="E24" s="29" t="s">
        <v>45</v>
      </c>
      <c r="F24" s="12">
        <v>0.025451388888888888</v>
      </c>
      <c r="G24" s="11" t="str">
        <f t="shared" si="0"/>
        <v>4.04/km</v>
      </c>
      <c r="H24" s="12">
        <f t="shared" si="1"/>
        <v>0.004155092592592589</v>
      </c>
      <c r="I24" s="12">
        <f t="shared" si="2"/>
        <v>0.0025694444444444436</v>
      </c>
    </row>
    <row r="25" spans="1:9" ht="15" customHeight="1">
      <c r="A25" s="11">
        <v>21</v>
      </c>
      <c r="B25" s="29" t="s">
        <v>64</v>
      </c>
      <c r="C25" s="29" t="s">
        <v>65</v>
      </c>
      <c r="D25" s="11" t="s">
        <v>44</v>
      </c>
      <c r="E25" s="29" t="s">
        <v>45</v>
      </c>
      <c r="F25" s="12">
        <v>0.02546296296296296</v>
      </c>
      <c r="G25" s="11" t="str">
        <f t="shared" si="0"/>
        <v>4.04/km</v>
      </c>
      <c r="H25" s="12">
        <f t="shared" si="1"/>
        <v>0.004166666666666662</v>
      </c>
      <c r="I25" s="12">
        <f t="shared" si="2"/>
        <v>0.00105324074074074</v>
      </c>
    </row>
    <row r="26" spans="1:9" ht="15" customHeight="1">
      <c r="A26" s="11">
        <v>22</v>
      </c>
      <c r="B26" s="29" t="s">
        <v>66</v>
      </c>
      <c r="C26" s="29" t="s">
        <v>36</v>
      </c>
      <c r="D26" s="11" t="s">
        <v>21</v>
      </c>
      <c r="E26" s="29" t="s">
        <v>67</v>
      </c>
      <c r="F26" s="12">
        <v>0.025555555555555554</v>
      </c>
      <c r="G26" s="11" t="str">
        <f t="shared" si="0"/>
        <v>4.05/km</v>
      </c>
      <c r="H26" s="12">
        <f t="shared" si="1"/>
        <v>0.004259259259259254</v>
      </c>
      <c r="I26" s="12">
        <f t="shared" si="2"/>
        <v>0.004004629629629625</v>
      </c>
    </row>
    <row r="27" spans="1:9" ht="15" customHeight="1">
      <c r="A27" s="11">
        <v>23</v>
      </c>
      <c r="B27" s="29" t="s">
        <v>68</v>
      </c>
      <c r="C27" s="29" t="s">
        <v>69</v>
      </c>
      <c r="D27" s="11" t="s">
        <v>62</v>
      </c>
      <c r="E27" s="29" t="s">
        <v>22</v>
      </c>
      <c r="F27" s="12">
        <v>0.025729166666666664</v>
      </c>
      <c r="G27" s="11" t="str">
        <f aca="true" t="shared" si="3" ref="G27:G90">TEXT(INT((HOUR(F27)*3600+MINUTE(F27)*60+SECOND(F27))/$I$3/60),"0")&amp;"."&amp;TEXT(MOD((HOUR(F27)*3600+MINUTE(F27)*60+SECOND(F27))/$I$3,60),"00")&amp;"/km"</f>
        <v>4.07/km</v>
      </c>
      <c r="H27" s="12">
        <f aca="true" t="shared" si="4" ref="H27:H90">F27-$F$5</f>
        <v>0.004432870370370365</v>
      </c>
      <c r="I27" s="12">
        <f t="shared" si="2"/>
        <v>0.0006365740740740707</v>
      </c>
    </row>
    <row r="28" spans="1:9" ht="15" customHeight="1">
      <c r="A28" s="11">
        <v>24</v>
      </c>
      <c r="B28" s="29" t="s">
        <v>70</v>
      </c>
      <c r="C28" s="29" t="s">
        <v>71</v>
      </c>
      <c r="D28" s="11" t="s">
        <v>58</v>
      </c>
      <c r="E28" s="29" t="s">
        <v>45</v>
      </c>
      <c r="F28" s="12">
        <v>0.025740740740740745</v>
      </c>
      <c r="G28" s="11" t="str">
        <f t="shared" si="3"/>
        <v>4.07/km</v>
      </c>
      <c r="H28" s="12">
        <f t="shared" si="4"/>
        <v>0.004444444444444445</v>
      </c>
      <c r="I28" s="12">
        <f t="shared" si="2"/>
        <v>0.0006944444444444454</v>
      </c>
    </row>
    <row r="29" spans="1:9" ht="15" customHeight="1">
      <c r="A29" s="11">
        <v>25</v>
      </c>
      <c r="B29" s="29" t="s">
        <v>33</v>
      </c>
      <c r="C29" s="29" t="s">
        <v>72</v>
      </c>
      <c r="D29" s="11" t="s">
        <v>21</v>
      </c>
      <c r="E29" s="29" t="s">
        <v>32</v>
      </c>
      <c r="F29" s="12">
        <v>0.025752314814814815</v>
      </c>
      <c r="G29" s="11" t="str">
        <f t="shared" si="3"/>
        <v>4.07/km</v>
      </c>
      <c r="H29" s="12">
        <f t="shared" si="4"/>
        <v>0.004456018518518515</v>
      </c>
      <c r="I29" s="12">
        <f t="shared" si="2"/>
        <v>0.0042013888888888865</v>
      </c>
    </row>
    <row r="30" spans="1:9" ht="15" customHeight="1">
      <c r="A30" s="11">
        <v>26</v>
      </c>
      <c r="B30" s="29" t="s">
        <v>73</v>
      </c>
      <c r="C30" s="29" t="s">
        <v>11</v>
      </c>
      <c r="D30" s="11" t="s">
        <v>74</v>
      </c>
      <c r="E30" s="29" t="s">
        <v>59</v>
      </c>
      <c r="F30" s="12">
        <v>0.025914351851851855</v>
      </c>
      <c r="G30" s="11" t="str">
        <f t="shared" si="3"/>
        <v>4.09/km</v>
      </c>
      <c r="H30" s="12">
        <f t="shared" si="4"/>
        <v>0.004618055555555556</v>
      </c>
      <c r="I30" s="12">
        <f t="shared" si="2"/>
        <v>0</v>
      </c>
    </row>
    <row r="31" spans="1:9" ht="15" customHeight="1">
      <c r="A31" s="11">
        <v>27</v>
      </c>
      <c r="B31" s="29" t="s">
        <v>75</v>
      </c>
      <c r="C31" s="29" t="s">
        <v>76</v>
      </c>
      <c r="D31" s="11" t="s">
        <v>18</v>
      </c>
      <c r="E31" s="29" t="s">
        <v>45</v>
      </c>
      <c r="F31" s="12">
        <v>0.026041666666666668</v>
      </c>
      <c r="G31" s="11" t="str">
        <f t="shared" si="3"/>
        <v>4.10/km</v>
      </c>
      <c r="H31" s="12">
        <f t="shared" si="4"/>
        <v>0.0047453703703703685</v>
      </c>
      <c r="I31" s="12">
        <f t="shared" si="2"/>
        <v>0.0047453703703703685</v>
      </c>
    </row>
    <row r="32" spans="1:9" ht="15" customHeight="1">
      <c r="A32" s="11">
        <v>28</v>
      </c>
      <c r="B32" s="29" t="s">
        <v>77</v>
      </c>
      <c r="C32" s="29" t="s">
        <v>78</v>
      </c>
      <c r="D32" s="11" t="s">
        <v>51</v>
      </c>
      <c r="E32" s="29" t="s">
        <v>79</v>
      </c>
      <c r="F32" s="12">
        <v>0.026180555555555558</v>
      </c>
      <c r="G32" s="11" t="str">
        <f t="shared" si="3"/>
        <v>4.11/km</v>
      </c>
      <c r="H32" s="12">
        <f t="shared" si="4"/>
        <v>0.004884259259259258</v>
      </c>
      <c r="I32" s="12">
        <f t="shared" si="2"/>
        <v>0.0015393518518518542</v>
      </c>
    </row>
    <row r="33" spans="1:9" ht="15" customHeight="1">
      <c r="A33" s="11">
        <v>29</v>
      </c>
      <c r="B33" s="29" t="s">
        <v>80</v>
      </c>
      <c r="C33" s="29" t="s">
        <v>71</v>
      </c>
      <c r="D33" s="11" t="s">
        <v>44</v>
      </c>
      <c r="E33" s="29" t="s">
        <v>45</v>
      </c>
      <c r="F33" s="12">
        <v>0.026284722222222223</v>
      </c>
      <c r="G33" s="11" t="str">
        <f t="shared" si="3"/>
        <v>4.12/km</v>
      </c>
      <c r="H33" s="12">
        <f t="shared" si="4"/>
        <v>0.004988425925925924</v>
      </c>
      <c r="I33" s="12">
        <f t="shared" si="2"/>
        <v>0.0018750000000000017</v>
      </c>
    </row>
    <row r="34" spans="1:9" ht="15" customHeight="1">
      <c r="A34" s="11">
        <v>30</v>
      </c>
      <c r="B34" s="29" t="s">
        <v>81</v>
      </c>
      <c r="C34" s="29" t="s">
        <v>82</v>
      </c>
      <c r="D34" s="11" t="s">
        <v>51</v>
      </c>
      <c r="E34" s="29" t="s">
        <v>45</v>
      </c>
      <c r="F34" s="12">
        <v>0.026435185185185187</v>
      </c>
      <c r="G34" s="11" t="str">
        <f t="shared" si="3"/>
        <v>4.14/km</v>
      </c>
      <c r="H34" s="12">
        <f t="shared" si="4"/>
        <v>0.005138888888888887</v>
      </c>
      <c r="I34" s="12">
        <f t="shared" si="2"/>
        <v>0.0017939814814814832</v>
      </c>
    </row>
    <row r="35" spans="1:9" ht="15" customHeight="1">
      <c r="A35" s="11">
        <v>31</v>
      </c>
      <c r="B35" s="29" t="s">
        <v>83</v>
      </c>
      <c r="C35" s="29" t="s">
        <v>54</v>
      </c>
      <c r="D35" s="11" t="s">
        <v>51</v>
      </c>
      <c r="E35" s="29" t="s">
        <v>59</v>
      </c>
      <c r="F35" s="12">
        <v>0.02666666666666667</v>
      </c>
      <c r="G35" s="11" t="str">
        <f t="shared" si="3"/>
        <v>4.16/km</v>
      </c>
      <c r="H35" s="12">
        <f t="shared" si="4"/>
        <v>0.005370370370370369</v>
      </c>
      <c r="I35" s="12">
        <f t="shared" si="2"/>
        <v>0.002025462962962965</v>
      </c>
    </row>
    <row r="36" spans="1:9" ht="15" customHeight="1">
      <c r="A36" s="11">
        <v>32</v>
      </c>
      <c r="B36" s="29" t="s">
        <v>77</v>
      </c>
      <c r="C36" s="29" t="s">
        <v>84</v>
      </c>
      <c r="D36" s="11" t="s">
        <v>21</v>
      </c>
      <c r="E36" s="29" t="s">
        <v>45</v>
      </c>
      <c r="F36" s="12">
        <v>0.02670138888888889</v>
      </c>
      <c r="G36" s="11" t="str">
        <f t="shared" si="3"/>
        <v>4.16/km</v>
      </c>
      <c r="H36" s="12">
        <f t="shared" si="4"/>
        <v>0.00540509259259259</v>
      </c>
      <c r="I36" s="12">
        <f t="shared" si="2"/>
        <v>0.005150462962962961</v>
      </c>
    </row>
    <row r="37" spans="1:9" ht="15" customHeight="1">
      <c r="A37" s="11">
        <v>33</v>
      </c>
      <c r="B37" s="29" t="s">
        <v>85</v>
      </c>
      <c r="C37" s="29" t="s">
        <v>86</v>
      </c>
      <c r="D37" s="11" t="s">
        <v>87</v>
      </c>
      <c r="E37" s="29" t="s">
        <v>59</v>
      </c>
      <c r="F37" s="12">
        <v>0.026898148148148147</v>
      </c>
      <c r="G37" s="11" t="str">
        <f t="shared" si="3"/>
        <v>4.18/km</v>
      </c>
      <c r="H37" s="12">
        <f t="shared" si="4"/>
        <v>0.0056018518518518474</v>
      </c>
      <c r="I37" s="12">
        <f t="shared" si="2"/>
        <v>0</v>
      </c>
    </row>
    <row r="38" spans="1:9" ht="15" customHeight="1">
      <c r="A38" s="11">
        <v>34</v>
      </c>
      <c r="B38" s="29" t="s">
        <v>88</v>
      </c>
      <c r="C38" s="29" t="s">
        <v>13</v>
      </c>
      <c r="D38" s="11" t="s">
        <v>18</v>
      </c>
      <c r="E38" s="29" t="s">
        <v>45</v>
      </c>
      <c r="F38" s="12">
        <v>0.02710648148148148</v>
      </c>
      <c r="G38" s="11" t="str">
        <f t="shared" si="3"/>
        <v>4.20/km</v>
      </c>
      <c r="H38" s="12">
        <f t="shared" si="4"/>
        <v>0.005810185185185182</v>
      </c>
      <c r="I38" s="12">
        <f t="shared" si="2"/>
        <v>0.005810185185185182</v>
      </c>
    </row>
    <row r="39" spans="1:9" ht="15" customHeight="1">
      <c r="A39" s="11">
        <v>35</v>
      </c>
      <c r="B39" s="29" t="s">
        <v>89</v>
      </c>
      <c r="C39" s="29" t="s">
        <v>40</v>
      </c>
      <c r="D39" s="11" t="s">
        <v>44</v>
      </c>
      <c r="E39" s="29" t="s">
        <v>90</v>
      </c>
      <c r="F39" s="12">
        <v>0.02715277777777778</v>
      </c>
      <c r="G39" s="11" t="str">
        <f t="shared" si="3"/>
        <v>4.21/km</v>
      </c>
      <c r="H39" s="12">
        <f t="shared" si="4"/>
        <v>0.00585648148148148</v>
      </c>
      <c r="I39" s="12">
        <f t="shared" si="2"/>
        <v>0.0027430555555555576</v>
      </c>
    </row>
    <row r="40" spans="1:9" ht="15" customHeight="1">
      <c r="A40" s="11">
        <v>36</v>
      </c>
      <c r="B40" s="29" t="s">
        <v>91</v>
      </c>
      <c r="C40" s="29" t="s">
        <v>36</v>
      </c>
      <c r="D40" s="11" t="s">
        <v>21</v>
      </c>
      <c r="E40" s="29" t="s">
        <v>59</v>
      </c>
      <c r="F40" s="12">
        <v>0.027256944444444445</v>
      </c>
      <c r="G40" s="11" t="str">
        <f t="shared" si="3"/>
        <v>4.22/km</v>
      </c>
      <c r="H40" s="12">
        <f t="shared" si="4"/>
        <v>0.0059606481481481455</v>
      </c>
      <c r="I40" s="12">
        <f t="shared" si="2"/>
        <v>0.0057060185185185165</v>
      </c>
    </row>
    <row r="41" spans="1:9" ht="15" customHeight="1">
      <c r="A41" s="11">
        <v>37</v>
      </c>
      <c r="B41" s="29" t="s">
        <v>92</v>
      </c>
      <c r="C41" s="29" t="s">
        <v>11</v>
      </c>
      <c r="D41" s="11" t="s">
        <v>51</v>
      </c>
      <c r="E41" s="29" t="s">
        <v>45</v>
      </c>
      <c r="F41" s="12">
        <v>0.027337962962962963</v>
      </c>
      <c r="G41" s="11" t="str">
        <f t="shared" si="3"/>
        <v>4.22/km</v>
      </c>
      <c r="H41" s="12">
        <f t="shared" si="4"/>
        <v>0.006041666666666664</v>
      </c>
      <c r="I41" s="12">
        <f t="shared" si="2"/>
        <v>0.00269675925925926</v>
      </c>
    </row>
    <row r="42" spans="1:9" ht="15" customHeight="1">
      <c r="A42" s="11">
        <v>38</v>
      </c>
      <c r="B42" s="29" t="s">
        <v>93</v>
      </c>
      <c r="C42" s="29" t="s">
        <v>72</v>
      </c>
      <c r="D42" s="11" t="s">
        <v>51</v>
      </c>
      <c r="E42" s="29" t="s">
        <v>45</v>
      </c>
      <c r="F42" s="12">
        <v>0.027372685185185184</v>
      </c>
      <c r="G42" s="11" t="str">
        <f t="shared" si="3"/>
        <v>4.23/km</v>
      </c>
      <c r="H42" s="12">
        <f t="shared" si="4"/>
        <v>0.006076388888888885</v>
      </c>
      <c r="I42" s="12">
        <f t="shared" si="2"/>
        <v>0.0027314814814814806</v>
      </c>
    </row>
    <row r="43" spans="1:9" ht="15" customHeight="1">
      <c r="A43" s="11">
        <v>39</v>
      </c>
      <c r="B43" s="29" t="s">
        <v>94</v>
      </c>
      <c r="C43" s="29" t="s">
        <v>95</v>
      </c>
      <c r="D43" s="11" t="s">
        <v>28</v>
      </c>
      <c r="E43" s="29" t="s">
        <v>45</v>
      </c>
      <c r="F43" s="12">
        <v>0.02774305555555556</v>
      </c>
      <c r="G43" s="11" t="str">
        <f t="shared" si="3"/>
        <v>4.26/km</v>
      </c>
      <c r="H43" s="12">
        <f t="shared" si="4"/>
        <v>0.00644675925925926</v>
      </c>
      <c r="I43" s="12">
        <f t="shared" si="2"/>
        <v>0.004861111111111115</v>
      </c>
    </row>
    <row r="44" spans="1:9" ht="15" customHeight="1">
      <c r="A44" s="11">
        <v>40</v>
      </c>
      <c r="B44" s="29" t="s">
        <v>96</v>
      </c>
      <c r="C44" s="29" t="s">
        <v>97</v>
      </c>
      <c r="D44" s="11" t="s">
        <v>74</v>
      </c>
      <c r="E44" s="29" t="s">
        <v>45</v>
      </c>
      <c r="F44" s="12">
        <v>0.02804398148148148</v>
      </c>
      <c r="G44" s="11" t="str">
        <f t="shared" si="3"/>
        <v>4.29/km</v>
      </c>
      <c r="H44" s="12">
        <f t="shared" si="4"/>
        <v>0.0067476851851851795</v>
      </c>
      <c r="I44" s="12">
        <f t="shared" si="2"/>
        <v>0.0021296296296296237</v>
      </c>
    </row>
    <row r="45" spans="1:9" ht="15" customHeight="1">
      <c r="A45" s="11">
        <v>41</v>
      </c>
      <c r="B45" s="29" t="s">
        <v>98</v>
      </c>
      <c r="C45" s="29" t="s">
        <v>99</v>
      </c>
      <c r="D45" s="11" t="s">
        <v>21</v>
      </c>
      <c r="E45" s="29" t="s">
        <v>100</v>
      </c>
      <c r="F45" s="12">
        <v>0.028125</v>
      </c>
      <c r="G45" s="11" t="str">
        <f t="shared" si="3"/>
        <v>4.30/km</v>
      </c>
      <c r="H45" s="12">
        <f t="shared" si="4"/>
        <v>0.006828703703703701</v>
      </c>
      <c r="I45" s="12">
        <f t="shared" si="2"/>
        <v>0.0065740740740740725</v>
      </c>
    </row>
    <row r="46" spans="1:9" ht="15" customHeight="1">
      <c r="A46" s="11">
        <v>42</v>
      </c>
      <c r="B46" s="29" t="s">
        <v>101</v>
      </c>
      <c r="C46" s="29" t="s">
        <v>36</v>
      </c>
      <c r="D46" s="11" t="s">
        <v>44</v>
      </c>
      <c r="E46" s="29" t="s">
        <v>90</v>
      </c>
      <c r="F46" s="12">
        <v>0.028136574074074074</v>
      </c>
      <c r="G46" s="11" t="str">
        <f t="shared" si="3"/>
        <v>4.30/km</v>
      </c>
      <c r="H46" s="12">
        <f t="shared" si="4"/>
        <v>0.006840277777777775</v>
      </c>
      <c r="I46" s="12">
        <f t="shared" si="2"/>
        <v>0.0037268518518518527</v>
      </c>
    </row>
    <row r="47" spans="1:9" ht="15" customHeight="1">
      <c r="A47" s="11">
        <v>43</v>
      </c>
      <c r="B47" s="29" t="s">
        <v>102</v>
      </c>
      <c r="C47" s="29" t="s">
        <v>24</v>
      </c>
      <c r="D47" s="11" t="s">
        <v>44</v>
      </c>
      <c r="E47" s="29" t="s">
        <v>202</v>
      </c>
      <c r="F47" s="12">
        <v>0.02829861111111111</v>
      </c>
      <c r="G47" s="11" t="str">
        <f t="shared" si="3"/>
        <v>4.32/km</v>
      </c>
      <c r="H47" s="12">
        <f t="shared" si="4"/>
        <v>0.007002314814814812</v>
      </c>
      <c r="I47" s="12">
        <f t="shared" si="2"/>
        <v>0.0038888888888888896</v>
      </c>
    </row>
    <row r="48" spans="1:9" ht="15" customHeight="1">
      <c r="A48" s="11">
        <v>44</v>
      </c>
      <c r="B48" s="29" t="s">
        <v>103</v>
      </c>
      <c r="C48" s="29" t="s">
        <v>24</v>
      </c>
      <c r="D48" s="11" t="s">
        <v>28</v>
      </c>
      <c r="E48" s="29" t="s">
        <v>104</v>
      </c>
      <c r="F48" s="12">
        <v>0.02837962962962963</v>
      </c>
      <c r="G48" s="11" t="str">
        <f t="shared" si="3"/>
        <v>4.32/km</v>
      </c>
      <c r="H48" s="12">
        <f t="shared" si="4"/>
        <v>0.00708333333333333</v>
      </c>
      <c r="I48" s="12">
        <f t="shared" si="2"/>
        <v>0.005497685185185185</v>
      </c>
    </row>
    <row r="49" spans="1:9" ht="15" customHeight="1">
      <c r="A49" s="11">
        <v>45</v>
      </c>
      <c r="B49" s="29" t="s">
        <v>105</v>
      </c>
      <c r="C49" s="29" t="s">
        <v>106</v>
      </c>
      <c r="D49" s="11" t="s">
        <v>51</v>
      </c>
      <c r="E49" s="29" t="s">
        <v>107</v>
      </c>
      <c r="F49" s="12">
        <v>0.02849537037037037</v>
      </c>
      <c r="G49" s="11" t="str">
        <f t="shared" si="3"/>
        <v>4.34/km</v>
      </c>
      <c r="H49" s="12">
        <f t="shared" si="4"/>
        <v>0.0071990740740740695</v>
      </c>
      <c r="I49" s="12">
        <f t="shared" si="2"/>
        <v>0.0038541666666666655</v>
      </c>
    </row>
    <row r="50" spans="1:9" ht="15" customHeight="1">
      <c r="A50" s="11">
        <v>46</v>
      </c>
      <c r="B50" s="29" t="s">
        <v>108</v>
      </c>
      <c r="C50" s="29" t="s">
        <v>36</v>
      </c>
      <c r="D50" s="11" t="s">
        <v>58</v>
      </c>
      <c r="E50" s="29" t="s">
        <v>109</v>
      </c>
      <c r="F50" s="12">
        <v>0.028645833333333332</v>
      </c>
      <c r="G50" s="11" t="str">
        <f t="shared" si="3"/>
        <v>4.35/km</v>
      </c>
      <c r="H50" s="12">
        <f t="shared" si="4"/>
        <v>0.007349537037037033</v>
      </c>
      <c r="I50" s="12">
        <f t="shared" si="2"/>
        <v>0.003599537037037033</v>
      </c>
    </row>
    <row r="51" spans="1:9" ht="15" customHeight="1">
      <c r="A51" s="11">
        <v>47</v>
      </c>
      <c r="B51" s="29" t="s">
        <v>110</v>
      </c>
      <c r="C51" s="29" t="s">
        <v>111</v>
      </c>
      <c r="D51" s="11" t="s">
        <v>74</v>
      </c>
      <c r="E51" s="29" t="s">
        <v>112</v>
      </c>
      <c r="F51" s="12">
        <v>0.029236111111111112</v>
      </c>
      <c r="G51" s="11" t="str">
        <f t="shared" si="3"/>
        <v>4.41/km</v>
      </c>
      <c r="H51" s="12">
        <f t="shared" si="4"/>
        <v>0.007939814814814813</v>
      </c>
      <c r="I51" s="12">
        <f t="shared" si="2"/>
        <v>0.003321759259259257</v>
      </c>
    </row>
    <row r="52" spans="1:9" ht="15" customHeight="1">
      <c r="A52" s="11">
        <v>48</v>
      </c>
      <c r="B52" s="29" t="s">
        <v>113</v>
      </c>
      <c r="C52" s="29" t="s">
        <v>54</v>
      </c>
      <c r="D52" s="11" t="s">
        <v>58</v>
      </c>
      <c r="E52" s="29" t="s">
        <v>45</v>
      </c>
      <c r="F52" s="12">
        <v>0.02925925925925926</v>
      </c>
      <c r="G52" s="11" t="str">
        <f t="shared" si="3"/>
        <v>4.41/km</v>
      </c>
      <c r="H52" s="12">
        <f t="shared" si="4"/>
        <v>0.00796296296296296</v>
      </c>
      <c r="I52" s="12">
        <f t="shared" si="2"/>
        <v>0.00421296296296296</v>
      </c>
    </row>
    <row r="53" spans="1:9" ht="15" customHeight="1">
      <c r="A53" s="11">
        <v>49</v>
      </c>
      <c r="B53" s="29"/>
      <c r="C53" s="29" t="s">
        <v>24</v>
      </c>
      <c r="D53" s="11" t="s">
        <v>51</v>
      </c>
      <c r="E53" s="29" t="s">
        <v>45</v>
      </c>
      <c r="F53" s="12">
        <v>0.029270833333333333</v>
      </c>
      <c r="G53" s="11" t="str">
        <f t="shared" si="3"/>
        <v>4.41/km</v>
      </c>
      <c r="H53" s="12">
        <f t="shared" si="4"/>
        <v>0.007974537037037033</v>
      </c>
      <c r="I53" s="12">
        <f t="shared" si="2"/>
        <v>0.004629629629629629</v>
      </c>
    </row>
    <row r="54" spans="1:9" ht="15" customHeight="1">
      <c r="A54" s="11">
        <v>50</v>
      </c>
      <c r="B54" s="29" t="s">
        <v>114</v>
      </c>
      <c r="C54" s="29" t="s">
        <v>115</v>
      </c>
      <c r="D54" s="11" t="s">
        <v>51</v>
      </c>
      <c r="E54" s="29" t="s">
        <v>45</v>
      </c>
      <c r="F54" s="12">
        <v>0.029328703703703704</v>
      </c>
      <c r="G54" s="11" t="str">
        <f t="shared" si="3"/>
        <v>4.42/km</v>
      </c>
      <c r="H54" s="12">
        <f t="shared" si="4"/>
        <v>0.008032407407407405</v>
      </c>
      <c r="I54" s="12">
        <f t="shared" si="2"/>
        <v>0.004687500000000001</v>
      </c>
    </row>
    <row r="55" spans="1:9" ht="15" customHeight="1">
      <c r="A55" s="11">
        <v>51</v>
      </c>
      <c r="B55" s="29" t="s">
        <v>116</v>
      </c>
      <c r="C55" s="29" t="s">
        <v>117</v>
      </c>
      <c r="D55" s="11" t="s">
        <v>21</v>
      </c>
      <c r="E55" s="29" t="s">
        <v>118</v>
      </c>
      <c r="F55" s="12">
        <v>0.02936342592592592</v>
      </c>
      <c r="G55" s="11" t="str">
        <f t="shared" si="3"/>
        <v>4.42/km</v>
      </c>
      <c r="H55" s="12">
        <f t="shared" si="4"/>
        <v>0.008067129629629622</v>
      </c>
      <c r="I55" s="12">
        <f t="shared" si="2"/>
        <v>0.007812499999999993</v>
      </c>
    </row>
    <row r="56" spans="1:9" ht="15" customHeight="1">
      <c r="A56" s="11">
        <v>52</v>
      </c>
      <c r="B56" s="29" t="s">
        <v>119</v>
      </c>
      <c r="C56" s="29" t="s">
        <v>120</v>
      </c>
      <c r="D56" s="11" t="s">
        <v>28</v>
      </c>
      <c r="E56" s="29" t="s">
        <v>45</v>
      </c>
      <c r="F56" s="12">
        <v>0.02939814814814815</v>
      </c>
      <c r="G56" s="11" t="str">
        <f t="shared" si="3"/>
        <v>4.42/km</v>
      </c>
      <c r="H56" s="12">
        <f t="shared" si="4"/>
        <v>0.00810185185185185</v>
      </c>
      <c r="I56" s="12">
        <f t="shared" si="2"/>
        <v>0.006516203703703705</v>
      </c>
    </row>
    <row r="57" spans="1:9" ht="15" customHeight="1">
      <c r="A57" s="11">
        <v>53</v>
      </c>
      <c r="B57" s="29" t="s">
        <v>108</v>
      </c>
      <c r="C57" s="29" t="s">
        <v>121</v>
      </c>
      <c r="D57" s="11" t="s">
        <v>51</v>
      </c>
      <c r="E57" s="29" t="s">
        <v>45</v>
      </c>
      <c r="F57" s="12">
        <v>0.029479166666666667</v>
      </c>
      <c r="G57" s="11" t="str">
        <f t="shared" si="3"/>
        <v>4.43/km</v>
      </c>
      <c r="H57" s="12">
        <f t="shared" si="4"/>
        <v>0.008182870370370368</v>
      </c>
      <c r="I57" s="12">
        <f t="shared" si="2"/>
        <v>0.004837962962962964</v>
      </c>
    </row>
    <row r="58" spans="1:9" ht="15" customHeight="1">
      <c r="A58" s="11">
        <v>54</v>
      </c>
      <c r="B58" s="29" t="s">
        <v>122</v>
      </c>
      <c r="C58" s="29" t="s">
        <v>123</v>
      </c>
      <c r="D58" s="11" t="s">
        <v>44</v>
      </c>
      <c r="E58" s="29" t="s">
        <v>32</v>
      </c>
      <c r="F58" s="12">
        <v>0.029629629629629627</v>
      </c>
      <c r="G58" s="11" t="str">
        <f t="shared" si="3"/>
        <v>4.44/km</v>
      </c>
      <c r="H58" s="12">
        <f t="shared" si="4"/>
        <v>0.008333333333333328</v>
      </c>
      <c r="I58" s="12">
        <f t="shared" si="2"/>
        <v>0.005219907407407406</v>
      </c>
    </row>
    <row r="59" spans="1:9" ht="15" customHeight="1">
      <c r="A59" s="11">
        <v>55</v>
      </c>
      <c r="B59" s="29" t="s">
        <v>114</v>
      </c>
      <c r="C59" s="29" t="s">
        <v>24</v>
      </c>
      <c r="D59" s="11" t="s">
        <v>58</v>
      </c>
      <c r="E59" s="29" t="s">
        <v>45</v>
      </c>
      <c r="F59" s="12">
        <v>0.029652777777777778</v>
      </c>
      <c r="G59" s="11" t="str">
        <f t="shared" si="3"/>
        <v>4.45/km</v>
      </c>
      <c r="H59" s="12">
        <f t="shared" si="4"/>
        <v>0.008356481481481479</v>
      </c>
      <c r="I59" s="12">
        <f t="shared" si="2"/>
        <v>0.004606481481481479</v>
      </c>
    </row>
    <row r="60" spans="1:9" ht="15" customHeight="1">
      <c r="A60" s="11">
        <v>56</v>
      </c>
      <c r="B60" s="29" t="s">
        <v>124</v>
      </c>
      <c r="C60" s="29" t="s">
        <v>125</v>
      </c>
      <c r="D60" s="11" t="s">
        <v>74</v>
      </c>
      <c r="E60" s="29" t="s">
        <v>90</v>
      </c>
      <c r="F60" s="12">
        <v>0.029756944444444447</v>
      </c>
      <c r="G60" s="11" t="str">
        <f t="shared" si="3"/>
        <v>4.46/km</v>
      </c>
      <c r="H60" s="12">
        <f t="shared" si="4"/>
        <v>0.008460648148148148</v>
      </c>
      <c r="I60" s="12">
        <f t="shared" si="2"/>
        <v>0.003842592592592592</v>
      </c>
    </row>
    <row r="61" spans="1:9" ht="15" customHeight="1">
      <c r="A61" s="11">
        <v>57</v>
      </c>
      <c r="B61" s="29" t="s">
        <v>126</v>
      </c>
      <c r="C61" s="29" t="s">
        <v>127</v>
      </c>
      <c r="D61" s="11" t="s">
        <v>21</v>
      </c>
      <c r="E61" s="29" t="s">
        <v>128</v>
      </c>
      <c r="F61" s="12">
        <v>0.029861111111111113</v>
      </c>
      <c r="G61" s="11" t="str">
        <f t="shared" si="3"/>
        <v>4.47/km</v>
      </c>
      <c r="H61" s="12">
        <f t="shared" si="4"/>
        <v>0.008564814814814813</v>
      </c>
      <c r="I61" s="12">
        <f t="shared" si="2"/>
        <v>0.008310185185185184</v>
      </c>
    </row>
    <row r="62" spans="1:9" ht="15" customHeight="1">
      <c r="A62" s="11">
        <v>58</v>
      </c>
      <c r="B62" s="29" t="s">
        <v>129</v>
      </c>
      <c r="C62" s="29" t="s">
        <v>72</v>
      </c>
      <c r="D62" s="11" t="s">
        <v>74</v>
      </c>
      <c r="E62" s="29" t="s">
        <v>45</v>
      </c>
      <c r="F62" s="12">
        <v>0.030150462962962962</v>
      </c>
      <c r="G62" s="11" t="str">
        <f t="shared" si="3"/>
        <v>4.49/km</v>
      </c>
      <c r="H62" s="12">
        <f t="shared" si="4"/>
        <v>0.008854166666666663</v>
      </c>
      <c r="I62" s="12">
        <f t="shared" si="2"/>
        <v>0.004236111111111107</v>
      </c>
    </row>
    <row r="63" spans="1:9" ht="15" customHeight="1">
      <c r="A63" s="11">
        <v>59</v>
      </c>
      <c r="B63" s="29" t="s">
        <v>130</v>
      </c>
      <c r="C63" s="29" t="s">
        <v>131</v>
      </c>
      <c r="D63" s="11" t="s">
        <v>132</v>
      </c>
      <c r="E63" s="29" t="s">
        <v>133</v>
      </c>
      <c r="F63" s="12">
        <v>0.030972222222222224</v>
      </c>
      <c r="G63" s="11" t="str">
        <f t="shared" si="3"/>
        <v>4.57/km</v>
      </c>
      <c r="H63" s="12">
        <f t="shared" si="4"/>
        <v>0.009675925925925925</v>
      </c>
      <c r="I63" s="12">
        <f t="shared" si="2"/>
        <v>0</v>
      </c>
    </row>
    <row r="64" spans="1:9" ht="15" customHeight="1">
      <c r="A64" s="11">
        <v>60</v>
      </c>
      <c r="B64" s="29" t="s">
        <v>134</v>
      </c>
      <c r="C64" s="29" t="s">
        <v>135</v>
      </c>
      <c r="D64" s="11" t="s">
        <v>51</v>
      </c>
      <c r="E64" s="29" t="s">
        <v>133</v>
      </c>
      <c r="F64" s="12">
        <v>0.031041666666666665</v>
      </c>
      <c r="G64" s="11" t="str">
        <f t="shared" si="3"/>
        <v>4.58/km</v>
      </c>
      <c r="H64" s="12">
        <f t="shared" si="4"/>
        <v>0.009745370370370366</v>
      </c>
      <c r="I64" s="12">
        <f t="shared" si="2"/>
        <v>0.006400462962962962</v>
      </c>
    </row>
    <row r="65" spans="1:9" ht="15" customHeight="1">
      <c r="A65" s="11">
        <v>61</v>
      </c>
      <c r="B65" s="29" t="s">
        <v>136</v>
      </c>
      <c r="C65" s="29" t="s">
        <v>69</v>
      </c>
      <c r="D65" s="11" t="s">
        <v>62</v>
      </c>
      <c r="E65" s="29" t="s">
        <v>104</v>
      </c>
      <c r="F65" s="12">
        <v>0.031145833333333334</v>
      </c>
      <c r="G65" s="11" t="str">
        <f t="shared" si="3"/>
        <v>4.59/km</v>
      </c>
      <c r="H65" s="12">
        <f t="shared" si="4"/>
        <v>0.009849537037037035</v>
      </c>
      <c r="I65" s="12">
        <f t="shared" si="2"/>
        <v>0.006053240740740741</v>
      </c>
    </row>
    <row r="66" spans="1:9" ht="15" customHeight="1">
      <c r="A66" s="11">
        <v>62</v>
      </c>
      <c r="B66" s="29" t="s">
        <v>137</v>
      </c>
      <c r="C66" s="29" t="s">
        <v>138</v>
      </c>
      <c r="D66" s="11" t="s">
        <v>44</v>
      </c>
      <c r="E66" s="29" t="s">
        <v>45</v>
      </c>
      <c r="F66" s="12">
        <v>0.031157407407407408</v>
      </c>
      <c r="G66" s="11" t="str">
        <f t="shared" si="3"/>
        <v>4.59/km</v>
      </c>
      <c r="H66" s="12">
        <f t="shared" si="4"/>
        <v>0.009861111111111109</v>
      </c>
      <c r="I66" s="12">
        <f t="shared" si="2"/>
        <v>0.006747685185185186</v>
      </c>
    </row>
    <row r="67" spans="1:9" ht="15" customHeight="1">
      <c r="A67" s="11">
        <v>63</v>
      </c>
      <c r="B67" s="29" t="s">
        <v>139</v>
      </c>
      <c r="C67" s="29" t="s">
        <v>127</v>
      </c>
      <c r="D67" s="11" t="s">
        <v>44</v>
      </c>
      <c r="E67" s="29" t="s">
        <v>90</v>
      </c>
      <c r="F67" s="12">
        <v>0.031180555555555555</v>
      </c>
      <c r="G67" s="11" t="str">
        <f t="shared" si="3"/>
        <v>4.59/km</v>
      </c>
      <c r="H67" s="12">
        <f t="shared" si="4"/>
        <v>0.009884259259259256</v>
      </c>
      <c r="I67" s="12">
        <f t="shared" si="2"/>
        <v>0.0067708333333333336</v>
      </c>
    </row>
    <row r="68" spans="1:9" ht="15" customHeight="1">
      <c r="A68" s="11">
        <v>64</v>
      </c>
      <c r="B68" s="29" t="s">
        <v>140</v>
      </c>
      <c r="C68" s="29" t="s">
        <v>141</v>
      </c>
      <c r="D68" s="11" t="s">
        <v>18</v>
      </c>
      <c r="E68" s="29" t="s">
        <v>45</v>
      </c>
      <c r="F68" s="12">
        <v>0.03173611111111111</v>
      </c>
      <c r="G68" s="11" t="str">
        <f t="shared" si="3"/>
        <v>5.05/km</v>
      </c>
      <c r="H68" s="12">
        <f t="shared" si="4"/>
        <v>0.010439814814814811</v>
      </c>
      <c r="I68" s="12">
        <f t="shared" si="2"/>
        <v>0.010439814814814811</v>
      </c>
    </row>
    <row r="69" spans="1:9" ht="15" customHeight="1">
      <c r="A69" s="11">
        <v>65</v>
      </c>
      <c r="B69" s="29" t="s">
        <v>142</v>
      </c>
      <c r="C69" s="29" t="s">
        <v>143</v>
      </c>
      <c r="D69" s="11" t="s">
        <v>44</v>
      </c>
      <c r="E69" s="29" t="s">
        <v>104</v>
      </c>
      <c r="F69" s="12">
        <v>0.032060185185185185</v>
      </c>
      <c r="G69" s="11" t="str">
        <f t="shared" si="3"/>
        <v>5.08/km</v>
      </c>
      <c r="H69" s="12">
        <f t="shared" si="4"/>
        <v>0.010763888888888885</v>
      </c>
      <c r="I69" s="12">
        <f t="shared" si="2"/>
        <v>0.007650462962962963</v>
      </c>
    </row>
    <row r="70" spans="1:9" ht="15" customHeight="1">
      <c r="A70" s="11">
        <v>66</v>
      </c>
      <c r="B70" s="29" t="s">
        <v>144</v>
      </c>
      <c r="C70" s="29" t="s">
        <v>145</v>
      </c>
      <c r="D70" s="11" t="s">
        <v>58</v>
      </c>
      <c r="E70" s="29" t="s">
        <v>45</v>
      </c>
      <c r="F70" s="12">
        <v>0.03210648148148148</v>
      </c>
      <c r="G70" s="11" t="str">
        <f t="shared" si="3"/>
        <v>5.08/km</v>
      </c>
      <c r="H70" s="12">
        <f t="shared" si="4"/>
        <v>0.01081018518518518</v>
      </c>
      <c r="I70" s="12">
        <f aca="true" t="shared" si="5" ref="I70:I98">F70-INDEX($F$5:$F$100,MATCH(D70,$D$5:$D$100,0))</f>
        <v>0.00706018518518518</v>
      </c>
    </row>
    <row r="71" spans="1:9" ht="15" customHeight="1">
      <c r="A71" s="11">
        <v>67</v>
      </c>
      <c r="B71" s="29" t="s">
        <v>134</v>
      </c>
      <c r="C71" s="29" t="s">
        <v>146</v>
      </c>
      <c r="D71" s="11" t="s">
        <v>18</v>
      </c>
      <c r="E71" s="29" t="s">
        <v>118</v>
      </c>
      <c r="F71" s="12">
        <v>0.032199074074074074</v>
      </c>
      <c r="G71" s="11" t="str">
        <f t="shared" si="3"/>
        <v>5.09/km</v>
      </c>
      <c r="H71" s="12">
        <f t="shared" si="4"/>
        <v>0.010902777777777775</v>
      </c>
      <c r="I71" s="12">
        <f t="shared" si="5"/>
        <v>0.010902777777777775</v>
      </c>
    </row>
    <row r="72" spans="1:9" ht="15" customHeight="1">
      <c r="A72" s="11">
        <v>68</v>
      </c>
      <c r="B72" s="29" t="s">
        <v>147</v>
      </c>
      <c r="C72" s="29" t="s">
        <v>148</v>
      </c>
      <c r="D72" s="11" t="s">
        <v>149</v>
      </c>
      <c r="E72" s="29" t="s">
        <v>150</v>
      </c>
      <c r="F72" s="12">
        <v>0.03228009259259259</v>
      </c>
      <c r="G72" s="11" t="str">
        <f t="shared" si="3"/>
        <v>5.10/km</v>
      </c>
      <c r="H72" s="12">
        <f t="shared" si="4"/>
        <v>0.01098379629629629</v>
      </c>
      <c r="I72" s="12">
        <f t="shared" si="5"/>
        <v>0</v>
      </c>
    </row>
    <row r="73" spans="1:9" ht="15" customHeight="1">
      <c r="A73" s="11">
        <v>69</v>
      </c>
      <c r="B73" s="29" t="s">
        <v>151</v>
      </c>
      <c r="C73" s="29" t="s">
        <v>152</v>
      </c>
      <c r="D73" s="11" t="s">
        <v>51</v>
      </c>
      <c r="E73" s="29" t="s">
        <v>45</v>
      </c>
      <c r="F73" s="12">
        <v>0.03241898148148148</v>
      </c>
      <c r="G73" s="11" t="str">
        <f t="shared" si="3"/>
        <v>5.11/km</v>
      </c>
      <c r="H73" s="12">
        <f t="shared" si="4"/>
        <v>0.01112268518518518</v>
      </c>
      <c r="I73" s="12">
        <f t="shared" si="5"/>
        <v>0.007777777777777776</v>
      </c>
    </row>
    <row r="74" spans="1:9" ht="15" customHeight="1">
      <c r="A74" s="11">
        <v>70</v>
      </c>
      <c r="B74" s="29" t="s">
        <v>153</v>
      </c>
      <c r="C74" s="29" t="s">
        <v>154</v>
      </c>
      <c r="D74" s="11" t="s">
        <v>149</v>
      </c>
      <c r="E74" s="29" t="s">
        <v>133</v>
      </c>
      <c r="F74" s="12">
        <v>0.03256944444444444</v>
      </c>
      <c r="G74" s="11" t="str">
        <f t="shared" si="3"/>
        <v>5.13/km</v>
      </c>
      <c r="H74" s="12">
        <f t="shared" si="4"/>
        <v>0.011273148148148143</v>
      </c>
      <c r="I74" s="12">
        <f t="shared" si="5"/>
        <v>0.00028935185185185314</v>
      </c>
    </row>
    <row r="75" spans="1:9" ht="15" customHeight="1">
      <c r="A75" s="11">
        <v>71</v>
      </c>
      <c r="B75" s="29" t="s">
        <v>155</v>
      </c>
      <c r="C75" s="29" t="s">
        <v>54</v>
      </c>
      <c r="D75" s="11" t="s">
        <v>51</v>
      </c>
      <c r="E75" s="29" t="s">
        <v>104</v>
      </c>
      <c r="F75" s="12">
        <v>0.03256944444444444</v>
      </c>
      <c r="G75" s="11" t="str">
        <f t="shared" si="3"/>
        <v>5.13/km</v>
      </c>
      <c r="H75" s="12">
        <f t="shared" si="4"/>
        <v>0.011273148148148143</v>
      </c>
      <c r="I75" s="12">
        <f t="shared" si="5"/>
        <v>0.00792824074074074</v>
      </c>
    </row>
    <row r="76" spans="1:9" ht="15" customHeight="1">
      <c r="A76" s="11">
        <v>72</v>
      </c>
      <c r="B76" s="29" t="s">
        <v>156</v>
      </c>
      <c r="C76" s="29" t="s">
        <v>157</v>
      </c>
      <c r="D76" s="11" t="s">
        <v>158</v>
      </c>
      <c r="E76" s="29" t="s">
        <v>159</v>
      </c>
      <c r="F76" s="12">
        <v>0.032673611111111105</v>
      </c>
      <c r="G76" s="11" t="str">
        <f t="shared" si="3"/>
        <v>5.14/km</v>
      </c>
      <c r="H76" s="12">
        <f t="shared" si="4"/>
        <v>0.011377314814814805</v>
      </c>
      <c r="I76" s="12">
        <f t="shared" si="5"/>
        <v>0</v>
      </c>
    </row>
    <row r="77" spans="1:9" ht="15" customHeight="1">
      <c r="A77" s="11">
        <v>73</v>
      </c>
      <c r="B77" s="29" t="s">
        <v>160</v>
      </c>
      <c r="C77" s="29" t="s">
        <v>15</v>
      </c>
      <c r="D77" s="11" t="s">
        <v>21</v>
      </c>
      <c r="E77" s="29" t="s">
        <v>45</v>
      </c>
      <c r="F77" s="12">
        <v>0.03315972222222222</v>
      </c>
      <c r="G77" s="11" t="str">
        <f t="shared" si="3"/>
        <v>5.18/km</v>
      </c>
      <c r="H77" s="12">
        <f t="shared" si="4"/>
        <v>0.011863425925925923</v>
      </c>
      <c r="I77" s="12">
        <f t="shared" si="5"/>
        <v>0.011608796296296294</v>
      </c>
    </row>
    <row r="78" spans="1:9" ht="15" customHeight="1">
      <c r="A78" s="11">
        <v>74</v>
      </c>
      <c r="B78" s="29" t="s">
        <v>161</v>
      </c>
      <c r="C78" s="29" t="s">
        <v>162</v>
      </c>
      <c r="D78" s="11" t="s">
        <v>18</v>
      </c>
      <c r="E78" s="29" t="s">
        <v>100</v>
      </c>
      <c r="F78" s="12">
        <v>0.03319444444444444</v>
      </c>
      <c r="G78" s="11" t="str">
        <f t="shared" si="3"/>
        <v>5.19/km</v>
      </c>
      <c r="H78" s="12">
        <f t="shared" si="4"/>
        <v>0.011898148148148144</v>
      </c>
      <c r="I78" s="12">
        <f t="shared" si="5"/>
        <v>0.011898148148148144</v>
      </c>
    </row>
    <row r="79" spans="1:9" ht="15" customHeight="1">
      <c r="A79" s="11">
        <v>75</v>
      </c>
      <c r="B79" s="29" t="s">
        <v>163</v>
      </c>
      <c r="C79" s="29" t="s">
        <v>164</v>
      </c>
      <c r="D79" s="11" t="s">
        <v>18</v>
      </c>
      <c r="E79" s="29" t="s">
        <v>45</v>
      </c>
      <c r="F79" s="12">
        <v>0.03328703703703704</v>
      </c>
      <c r="G79" s="11" t="str">
        <f t="shared" si="3"/>
        <v>5.20/km</v>
      </c>
      <c r="H79" s="12">
        <f t="shared" si="4"/>
        <v>0.01199074074074074</v>
      </c>
      <c r="I79" s="12">
        <f t="shared" si="5"/>
        <v>0.01199074074074074</v>
      </c>
    </row>
    <row r="80" spans="1:9" ht="15" customHeight="1">
      <c r="A80" s="11">
        <v>76</v>
      </c>
      <c r="B80" s="29" t="s">
        <v>108</v>
      </c>
      <c r="C80" s="29" t="s">
        <v>165</v>
      </c>
      <c r="D80" s="11" t="s">
        <v>74</v>
      </c>
      <c r="E80" s="29" t="s">
        <v>159</v>
      </c>
      <c r="F80" s="12">
        <v>0.033553240740740745</v>
      </c>
      <c r="G80" s="11" t="str">
        <f t="shared" si="3"/>
        <v>5.22/km</v>
      </c>
      <c r="H80" s="12">
        <f t="shared" si="4"/>
        <v>0.012256944444444445</v>
      </c>
      <c r="I80" s="12">
        <f t="shared" si="5"/>
        <v>0.0076388888888888895</v>
      </c>
    </row>
    <row r="81" spans="1:9" ht="15" customHeight="1">
      <c r="A81" s="11">
        <v>77</v>
      </c>
      <c r="B81" s="29" t="s">
        <v>166</v>
      </c>
      <c r="C81" s="29" t="s">
        <v>167</v>
      </c>
      <c r="D81" s="11" t="s">
        <v>168</v>
      </c>
      <c r="E81" s="29" t="s">
        <v>45</v>
      </c>
      <c r="F81" s="12">
        <v>0.03396990740740741</v>
      </c>
      <c r="G81" s="11" t="str">
        <f t="shared" si="3"/>
        <v>5.26/km</v>
      </c>
      <c r="H81" s="12">
        <f t="shared" si="4"/>
        <v>0.012673611111111108</v>
      </c>
      <c r="I81" s="12">
        <f t="shared" si="5"/>
        <v>0</v>
      </c>
    </row>
    <row r="82" spans="1:9" ht="15" customHeight="1">
      <c r="A82" s="11">
        <v>78</v>
      </c>
      <c r="B82" s="29" t="s">
        <v>169</v>
      </c>
      <c r="C82" s="29" t="s">
        <v>72</v>
      </c>
      <c r="D82" s="11" t="s">
        <v>51</v>
      </c>
      <c r="E82" s="29" t="s">
        <v>150</v>
      </c>
      <c r="F82" s="12">
        <v>0.03398148148148148</v>
      </c>
      <c r="G82" s="11" t="str">
        <f t="shared" si="3"/>
        <v>5.26/km</v>
      </c>
      <c r="H82" s="12">
        <f t="shared" si="4"/>
        <v>0.012685185185185181</v>
      </c>
      <c r="I82" s="12">
        <f t="shared" si="5"/>
        <v>0.009340277777777777</v>
      </c>
    </row>
    <row r="83" spans="1:9" ht="15" customHeight="1">
      <c r="A83" s="11">
        <v>79</v>
      </c>
      <c r="B83" s="29" t="s">
        <v>170</v>
      </c>
      <c r="C83" s="29" t="s">
        <v>171</v>
      </c>
      <c r="D83" s="11" t="s">
        <v>58</v>
      </c>
      <c r="E83" s="29" t="s">
        <v>118</v>
      </c>
      <c r="F83" s="12">
        <v>0.03466435185185185</v>
      </c>
      <c r="G83" s="11" t="str">
        <f t="shared" si="3"/>
        <v>5.33/km</v>
      </c>
      <c r="H83" s="12">
        <f t="shared" si="4"/>
        <v>0.01336805555555555</v>
      </c>
      <c r="I83" s="12">
        <f t="shared" si="5"/>
        <v>0.00961805555555555</v>
      </c>
    </row>
    <row r="84" spans="1:9" ht="15" customHeight="1">
      <c r="A84" s="11">
        <v>80</v>
      </c>
      <c r="B84" s="29" t="s">
        <v>172</v>
      </c>
      <c r="C84" s="29" t="s">
        <v>173</v>
      </c>
      <c r="D84" s="11" t="s">
        <v>58</v>
      </c>
      <c r="E84" s="29" t="s">
        <v>45</v>
      </c>
      <c r="F84" s="12">
        <v>0.03467592592592592</v>
      </c>
      <c r="G84" s="11" t="str">
        <f t="shared" si="3"/>
        <v>5.33/km</v>
      </c>
      <c r="H84" s="12">
        <f t="shared" si="4"/>
        <v>0.013379629629629623</v>
      </c>
      <c r="I84" s="12">
        <f t="shared" si="5"/>
        <v>0.009629629629629623</v>
      </c>
    </row>
    <row r="85" spans="1:9" ht="15" customHeight="1">
      <c r="A85" s="11">
        <v>81</v>
      </c>
      <c r="B85" s="29" t="s">
        <v>174</v>
      </c>
      <c r="C85" s="29" t="s">
        <v>175</v>
      </c>
      <c r="D85" s="11" t="s">
        <v>158</v>
      </c>
      <c r="E85" s="29" t="s">
        <v>176</v>
      </c>
      <c r="F85" s="12">
        <v>0.034768518518518525</v>
      </c>
      <c r="G85" s="11" t="str">
        <f t="shared" si="3"/>
        <v>5.34/km</v>
      </c>
      <c r="H85" s="12">
        <f t="shared" si="4"/>
        <v>0.013472222222222226</v>
      </c>
      <c r="I85" s="12">
        <f t="shared" si="5"/>
        <v>0.0020949074074074203</v>
      </c>
    </row>
    <row r="86" spans="1:9" ht="15" customHeight="1">
      <c r="A86" s="11">
        <v>82</v>
      </c>
      <c r="B86" s="29" t="s">
        <v>177</v>
      </c>
      <c r="C86" s="29" t="s">
        <v>154</v>
      </c>
      <c r="D86" s="11" t="s">
        <v>51</v>
      </c>
      <c r="E86" s="29" t="s">
        <v>176</v>
      </c>
      <c r="F86" s="12">
        <v>0.034768518518518525</v>
      </c>
      <c r="G86" s="11" t="str">
        <f t="shared" si="3"/>
        <v>5.34/km</v>
      </c>
      <c r="H86" s="12">
        <f t="shared" si="4"/>
        <v>0.013472222222222226</v>
      </c>
      <c r="I86" s="12">
        <f t="shared" si="5"/>
        <v>0.010127314814814822</v>
      </c>
    </row>
    <row r="87" spans="1:9" ht="15" customHeight="1">
      <c r="A87" s="11">
        <v>83</v>
      </c>
      <c r="B87" s="29" t="s">
        <v>178</v>
      </c>
      <c r="C87" s="29" t="s">
        <v>12</v>
      </c>
      <c r="D87" s="11" t="s">
        <v>168</v>
      </c>
      <c r="E87" s="29" t="s">
        <v>104</v>
      </c>
      <c r="F87" s="12">
        <v>0.035243055555555555</v>
      </c>
      <c r="G87" s="11" t="str">
        <f t="shared" si="3"/>
        <v>5.38/km</v>
      </c>
      <c r="H87" s="12">
        <f t="shared" si="4"/>
        <v>0.013946759259259256</v>
      </c>
      <c r="I87" s="12">
        <f t="shared" si="5"/>
        <v>0.0012731481481481483</v>
      </c>
    </row>
    <row r="88" spans="1:9" ht="15" customHeight="1">
      <c r="A88" s="11">
        <v>84</v>
      </c>
      <c r="B88" s="29" t="s">
        <v>179</v>
      </c>
      <c r="C88" s="29" t="s">
        <v>180</v>
      </c>
      <c r="D88" s="11" t="s">
        <v>44</v>
      </c>
      <c r="E88" s="29" t="s">
        <v>181</v>
      </c>
      <c r="F88" s="12">
        <v>0.03525462962962963</v>
      </c>
      <c r="G88" s="11" t="str">
        <f t="shared" si="3"/>
        <v>5.38/km</v>
      </c>
      <c r="H88" s="12">
        <f t="shared" si="4"/>
        <v>0.01395833333333333</v>
      </c>
      <c r="I88" s="12">
        <f t="shared" si="5"/>
        <v>0.010844907407407407</v>
      </c>
    </row>
    <row r="89" spans="1:9" ht="15" customHeight="1">
      <c r="A89" s="11">
        <v>85</v>
      </c>
      <c r="B89" s="29" t="s">
        <v>182</v>
      </c>
      <c r="C89" s="29" t="s">
        <v>183</v>
      </c>
      <c r="D89" s="11" t="s">
        <v>184</v>
      </c>
      <c r="E89" s="29" t="s">
        <v>185</v>
      </c>
      <c r="F89" s="12">
        <v>0.03608796296296297</v>
      </c>
      <c r="G89" s="11" t="str">
        <f t="shared" si="3"/>
        <v>5.46/km</v>
      </c>
      <c r="H89" s="12">
        <f t="shared" si="4"/>
        <v>0.014791666666666668</v>
      </c>
      <c r="I89" s="12">
        <f t="shared" si="5"/>
        <v>0</v>
      </c>
    </row>
    <row r="90" spans="1:9" ht="15" customHeight="1">
      <c r="A90" s="11">
        <v>86</v>
      </c>
      <c r="B90" s="29" t="s">
        <v>186</v>
      </c>
      <c r="C90" s="29" t="s">
        <v>82</v>
      </c>
      <c r="D90" s="11" t="s">
        <v>51</v>
      </c>
      <c r="E90" s="29" t="s">
        <v>185</v>
      </c>
      <c r="F90" s="12">
        <v>0.036099537037037034</v>
      </c>
      <c r="G90" s="11" t="str">
        <f t="shared" si="3"/>
        <v>5.47/km</v>
      </c>
      <c r="H90" s="12">
        <f t="shared" si="4"/>
        <v>0.014803240740740735</v>
      </c>
      <c r="I90" s="12">
        <f t="shared" si="5"/>
        <v>0.01145833333333333</v>
      </c>
    </row>
    <row r="91" spans="1:9" ht="15" customHeight="1">
      <c r="A91" s="11">
        <v>87</v>
      </c>
      <c r="B91" s="29" t="s">
        <v>187</v>
      </c>
      <c r="C91" s="29" t="s">
        <v>188</v>
      </c>
      <c r="D91" s="11" t="s">
        <v>132</v>
      </c>
      <c r="E91" s="29" t="s">
        <v>159</v>
      </c>
      <c r="F91" s="12">
        <v>0.03681712962962963</v>
      </c>
      <c r="G91" s="11" t="str">
        <f aca="true" t="shared" si="6" ref="G91:G98">TEXT(INT((HOUR(F91)*3600+MINUTE(F91)*60+SECOND(F91))/$I$3/60),"0")&amp;"."&amp;TEXT(MOD((HOUR(F91)*3600+MINUTE(F91)*60+SECOND(F91))/$I$3,60),"00")&amp;"/km"</f>
        <v>5.53/km</v>
      </c>
      <c r="H91" s="12">
        <f aca="true" t="shared" si="7" ref="H91:H98">F91-$F$5</f>
        <v>0.015520833333333331</v>
      </c>
      <c r="I91" s="12">
        <f t="shared" si="5"/>
        <v>0.005844907407407406</v>
      </c>
    </row>
    <row r="92" spans="1:9" ht="15" customHeight="1">
      <c r="A92" s="11">
        <v>88</v>
      </c>
      <c r="B92" s="29" t="s">
        <v>189</v>
      </c>
      <c r="C92" s="29" t="s">
        <v>34</v>
      </c>
      <c r="D92" s="11" t="s">
        <v>18</v>
      </c>
      <c r="E92" s="29" t="s">
        <v>181</v>
      </c>
      <c r="F92" s="12">
        <v>0.03829861111111111</v>
      </c>
      <c r="G92" s="11" t="str">
        <f t="shared" si="6"/>
        <v>6.08/km</v>
      </c>
      <c r="H92" s="12">
        <f t="shared" si="7"/>
        <v>0.01700231481481481</v>
      </c>
      <c r="I92" s="12">
        <f t="shared" si="5"/>
        <v>0.01700231481481481</v>
      </c>
    </row>
    <row r="93" spans="1:9" ht="15" customHeight="1">
      <c r="A93" s="11">
        <v>89</v>
      </c>
      <c r="B93" s="29" t="s">
        <v>80</v>
      </c>
      <c r="C93" s="29" t="s">
        <v>72</v>
      </c>
      <c r="D93" s="11" t="s">
        <v>190</v>
      </c>
      <c r="E93" s="29" t="s">
        <v>45</v>
      </c>
      <c r="F93" s="12">
        <v>0.04091435185185185</v>
      </c>
      <c r="G93" s="11" t="str">
        <f t="shared" si="6"/>
        <v>6.33/km</v>
      </c>
      <c r="H93" s="12">
        <f t="shared" si="7"/>
        <v>0.01961805555555555</v>
      </c>
      <c r="I93" s="12">
        <f t="shared" si="5"/>
        <v>0</v>
      </c>
    </row>
    <row r="94" spans="1:9" ht="15" customHeight="1">
      <c r="A94" s="11">
        <v>90</v>
      </c>
      <c r="B94" s="29" t="s">
        <v>191</v>
      </c>
      <c r="C94" s="29" t="s">
        <v>192</v>
      </c>
      <c r="D94" s="11" t="s">
        <v>51</v>
      </c>
      <c r="E94" s="29" t="s">
        <v>45</v>
      </c>
      <c r="F94" s="12">
        <v>0.040983796296296296</v>
      </c>
      <c r="G94" s="11" t="str">
        <f t="shared" si="6"/>
        <v>6.33/km</v>
      </c>
      <c r="H94" s="12">
        <f t="shared" si="7"/>
        <v>0.019687499999999997</v>
      </c>
      <c r="I94" s="12">
        <f t="shared" si="5"/>
        <v>0.016342592592592593</v>
      </c>
    </row>
    <row r="95" spans="1:9" ht="15" customHeight="1">
      <c r="A95" s="11">
        <v>91</v>
      </c>
      <c r="B95" s="29" t="s">
        <v>193</v>
      </c>
      <c r="C95" s="29" t="s">
        <v>194</v>
      </c>
      <c r="D95" s="11" t="s">
        <v>158</v>
      </c>
      <c r="E95" s="29" t="s">
        <v>112</v>
      </c>
      <c r="F95" s="12">
        <v>0.041192129629629634</v>
      </c>
      <c r="G95" s="11" t="str">
        <f t="shared" si="6"/>
        <v>6.35/km</v>
      </c>
      <c r="H95" s="12">
        <f t="shared" si="7"/>
        <v>0.019895833333333335</v>
      </c>
      <c r="I95" s="12">
        <f t="shared" si="5"/>
        <v>0.00851851851851853</v>
      </c>
    </row>
    <row r="96" spans="1:9" ht="15" customHeight="1">
      <c r="A96" s="11">
        <v>92</v>
      </c>
      <c r="B96" s="29" t="s">
        <v>195</v>
      </c>
      <c r="C96" s="29" t="s">
        <v>54</v>
      </c>
      <c r="D96" s="11" t="s">
        <v>44</v>
      </c>
      <c r="E96" s="29" t="s">
        <v>45</v>
      </c>
      <c r="F96" s="12">
        <v>0.043773148148148144</v>
      </c>
      <c r="G96" s="11" t="str">
        <f t="shared" si="6"/>
        <v>7.00/km</v>
      </c>
      <c r="H96" s="12">
        <f t="shared" si="7"/>
        <v>0.022476851851851845</v>
      </c>
      <c r="I96" s="12">
        <f t="shared" si="5"/>
        <v>0.019363425925925923</v>
      </c>
    </row>
    <row r="97" spans="1:9" ht="15" customHeight="1">
      <c r="A97" s="11">
        <v>93</v>
      </c>
      <c r="B97" s="29" t="s">
        <v>196</v>
      </c>
      <c r="C97" s="29" t="s">
        <v>197</v>
      </c>
      <c r="D97" s="11" t="s">
        <v>28</v>
      </c>
      <c r="E97" s="29" t="s">
        <v>45</v>
      </c>
      <c r="F97" s="12">
        <v>0.045844907407407404</v>
      </c>
      <c r="G97" s="11" t="str">
        <f t="shared" si="6"/>
        <v>7.20/km</v>
      </c>
      <c r="H97" s="12">
        <f t="shared" si="7"/>
        <v>0.024548611111111104</v>
      </c>
      <c r="I97" s="12">
        <f t="shared" si="5"/>
        <v>0.02296296296296296</v>
      </c>
    </row>
    <row r="98" spans="1:9" ht="15" customHeight="1">
      <c r="A98" s="30">
        <v>94</v>
      </c>
      <c r="B98" s="31" t="s">
        <v>198</v>
      </c>
      <c r="C98" s="31" t="s">
        <v>164</v>
      </c>
      <c r="D98" s="30" t="s">
        <v>44</v>
      </c>
      <c r="E98" s="31" t="s">
        <v>45</v>
      </c>
      <c r="F98" s="32">
        <v>0.04585648148148148</v>
      </c>
      <c r="G98" s="30" t="str">
        <f t="shared" si="6"/>
        <v>7.20/km</v>
      </c>
      <c r="H98" s="32">
        <f t="shared" si="7"/>
        <v>0.024560185185185178</v>
      </c>
      <c r="I98" s="32">
        <f t="shared" si="5"/>
        <v>0.021446759259259256</v>
      </c>
    </row>
  </sheetData>
  <sheetProtection/>
  <autoFilter ref="A4:I9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Memorial Alessandro Masi</v>
      </c>
      <c r="B1" s="37"/>
      <c r="C1" s="38"/>
    </row>
    <row r="2" spans="1:3" ht="24" customHeight="1">
      <c r="A2" s="34" t="str">
        <f>Individuale!A2</f>
        <v>14ª edizione </v>
      </c>
      <c r="B2" s="34"/>
      <c r="C2" s="34"/>
    </row>
    <row r="3" spans="1:3" ht="24" customHeight="1">
      <c r="A3" s="39" t="str">
        <f>Individuale!A3</f>
        <v>Ceccano (FR) Italia - Sabato 30/07/2016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1">
        <v>1</v>
      </c>
      <c r="B5" s="22" t="s">
        <v>45</v>
      </c>
      <c r="C5" s="23">
        <v>36</v>
      </c>
    </row>
    <row r="6" spans="1:3" ht="15" customHeight="1">
      <c r="A6" s="17">
        <v>2</v>
      </c>
      <c r="B6" s="18" t="s">
        <v>32</v>
      </c>
      <c r="C6" s="24">
        <v>6</v>
      </c>
    </row>
    <row r="7" spans="1:3" ht="15" customHeight="1">
      <c r="A7" s="17">
        <v>3</v>
      </c>
      <c r="B7" s="18" t="s">
        <v>59</v>
      </c>
      <c r="C7" s="24">
        <v>5</v>
      </c>
    </row>
    <row r="8" spans="1:3" ht="15" customHeight="1">
      <c r="A8" s="17">
        <v>4</v>
      </c>
      <c r="B8" s="18" t="s">
        <v>104</v>
      </c>
      <c r="C8" s="24">
        <v>5</v>
      </c>
    </row>
    <row r="9" spans="1:3" ht="15" customHeight="1">
      <c r="A9" s="17">
        <v>5</v>
      </c>
      <c r="B9" s="18" t="s">
        <v>22</v>
      </c>
      <c r="C9" s="24">
        <v>4</v>
      </c>
    </row>
    <row r="10" spans="1:3" ht="15" customHeight="1">
      <c r="A10" s="17">
        <v>6</v>
      </c>
      <c r="B10" s="18" t="s">
        <v>90</v>
      </c>
      <c r="C10" s="24">
        <v>4</v>
      </c>
    </row>
    <row r="11" spans="1:3" ht="15" customHeight="1">
      <c r="A11" s="17">
        <v>7</v>
      </c>
      <c r="B11" s="18" t="s">
        <v>159</v>
      </c>
      <c r="C11" s="24">
        <v>3</v>
      </c>
    </row>
    <row r="12" spans="1:3" ht="15" customHeight="1">
      <c r="A12" s="17">
        <v>8</v>
      </c>
      <c r="B12" s="18" t="s">
        <v>133</v>
      </c>
      <c r="C12" s="24">
        <v>3</v>
      </c>
    </row>
    <row r="13" spans="1:3" ht="15" customHeight="1">
      <c r="A13" s="17">
        <v>9</v>
      </c>
      <c r="B13" s="18" t="s">
        <v>41</v>
      </c>
      <c r="C13" s="24">
        <v>3</v>
      </c>
    </row>
    <row r="14" spans="1:3" ht="15" customHeight="1">
      <c r="A14" s="17">
        <v>10</v>
      </c>
      <c r="B14" s="18" t="s">
        <v>118</v>
      </c>
      <c r="C14" s="24">
        <v>3</v>
      </c>
    </row>
    <row r="15" spans="1:3" ht="15" customHeight="1">
      <c r="A15" s="17">
        <v>11</v>
      </c>
      <c r="B15" s="18" t="s">
        <v>176</v>
      </c>
      <c r="C15" s="24">
        <v>2</v>
      </c>
    </row>
    <row r="16" spans="1:3" ht="15" customHeight="1">
      <c r="A16" s="17">
        <v>12</v>
      </c>
      <c r="B16" s="18" t="s">
        <v>112</v>
      </c>
      <c r="C16" s="24">
        <v>2</v>
      </c>
    </row>
    <row r="17" spans="1:3" ht="15" customHeight="1">
      <c r="A17" s="17">
        <v>13</v>
      </c>
      <c r="B17" s="18" t="s">
        <v>150</v>
      </c>
      <c r="C17" s="24">
        <v>2</v>
      </c>
    </row>
    <row r="18" spans="1:3" ht="15" customHeight="1">
      <c r="A18" s="17">
        <v>14</v>
      </c>
      <c r="B18" s="18" t="s">
        <v>181</v>
      </c>
      <c r="C18" s="24">
        <v>2</v>
      </c>
    </row>
    <row r="19" spans="1:3" ht="15" customHeight="1">
      <c r="A19" s="17">
        <v>15</v>
      </c>
      <c r="B19" s="18" t="s">
        <v>100</v>
      </c>
      <c r="C19" s="24">
        <v>2</v>
      </c>
    </row>
    <row r="20" spans="1:3" ht="15" customHeight="1">
      <c r="A20" s="17">
        <v>16</v>
      </c>
      <c r="B20" s="18" t="s">
        <v>185</v>
      </c>
      <c r="C20" s="24">
        <v>2</v>
      </c>
    </row>
    <row r="21" spans="1:3" ht="15" customHeight="1">
      <c r="A21" s="17">
        <v>17</v>
      </c>
      <c r="B21" s="18" t="s">
        <v>47</v>
      </c>
      <c r="C21" s="24">
        <v>1</v>
      </c>
    </row>
    <row r="22" spans="1:3" ht="15" customHeight="1">
      <c r="A22" s="17">
        <v>18</v>
      </c>
      <c r="B22" s="18" t="s">
        <v>79</v>
      </c>
      <c r="C22" s="24">
        <v>1</v>
      </c>
    </row>
    <row r="23" spans="1:3" ht="15" customHeight="1">
      <c r="A23" s="26">
        <v>19</v>
      </c>
      <c r="B23" s="27" t="s">
        <v>203</v>
      </c>
      <c r="C23" s="28">
        <v>1</v>
      </c>
    </row>
    <row r="24" spans="1:3" ht="15" customHeight="1">
      <c r="A24" s="17">
        <v>20</v>
      </c>
      <c r="B24" s="18" t="s">
        <v>25</v>
      </c>
      <c r="C24" s="24">
        <v>1</v>
      </c>
    </row>
    <row r="25" spans="1:3" ht="15" customHeight="1">
      <c r="A25" s="17">
        <v>21</v>
      </c>
      <c r="B25" s="18" t="s">
        <v>109</v>
      </c>
      <c r="C25" s="24">
        <v>1</v>
      </c>
    </row>
    <row r="26" spans="1:3" ht="15" customHeight="1">
      <c r="A26" s="17">
        <v>22</v>
      </c>
      <c r="B26" s="18" t="s">
        <v>29</v>
      </c>
      <c r="C26" s="24">
        <v>1</v>
      </c>
    </row>
    <row r="27" spans="1:3" ht="15" customHeight="1">
      <c r="A27" s="17">
        <v>23</v>
      </c>
      <c r="B27" s="18" t="s">
        <v>202</v>
      </c>
      <c r="C27" s="24">
        <v>1</v>
      </c>
    </row>
    <row r="28" spans="1:3" ht="15" customHeight="1">
      <c r="A28" s="17">
        <v>24</v>
      </c>
      <c r="B28" s="18" t="s">
        <v>128</v>
      </c>
      <c r="C28" s="24">
        <v>1</v>
      </c>
    </row>
    <row r="29" spans="1:3" ht="15" customHeight="1">
      <c r="A29" s="17">
        <v>25</v>
      </c>
      <c r="B29" s="18" t="s">
        <v>67</v>
      </c>
      <c r="C29" s="24">
        <v>1</v>
      </c>
    </row>
    <row r="30" spans="1:3" ht="15" customHeight="1">
      <c r="A30" s="19">
        <v>26</v>
      </c>
      <c r="B30" s="20" t="s">
        <v>107</v>
      </c>
      <c r="C30" s="25">
        <v>1</v>
      </c>
    </row>
    <row r="31" ht="12.75">
      <c r="C31" s="2">
        <f>SUM(C5:C30)</f>
        <v>94</v>
      </c>
    </row>
  </sheetData>
  <sheetProtection/>
  <autoFilter ref="A4:C5">
    <sortState ref="A5:C31">
      <sortCondition descending="1" sortBy="value" ref="C5:C3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2016-08-08T07:34:21Z</dcterms:modified>
  <cp:category/>
  <cp:version/>
  <cp:contentType/>
  <cp:contentStatus/>
</cp:coreProperties>
</file>