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<sst xmlns="http://schemas.openxmlformats.org/spreadsheetml/2006/main" count="632" uniqueCount="306">
  <si>
    <t>CALCATERRA</t>
  </si>
  <si>
    <t>RUNNING  CLUB FUTURA</t>
  </si>
  <si>
    <t>FOSSATELLI</t>
  </si>
  <si>
    <t>LIBERTAS OSTIA</t>
  </si>
  <si>
    <t>DE CARVALHO</t>
  </si>
  <si>
    <t>ANTONIO CARLOS</t>
  </si>
  <si>
    <t>ACORP</t>
  </si>
  <si>
    <t>VENUTI</t>
  </si>
  <si>
    <t>VILLA ADA GREEN</t>
  </si>
  <si>
    <t>COIANIZ</t>
  </si>
  <si>
    <t>ATL. PEGASO</t>
  </si>
  <si>
    <t>BETTANIN</t>
  </si>
  <si>
    <t>PETER PAN</t>
  </si>
  <si>
    <t>M18-34</t>
  </si>
  <si>
    <t>LAZIO RUNNERS</t>
  </si>
  <si>
    <t>CAPANNOLO</t>
  </si>
  <si>
    <t>VITAMINA RUNNING</t>
  </si>
  <si>
    <t>REDI</t>
  </si>
  <si>
    <t>GIANCARLI</t>
  </si>
  <si>
    <t>LAGOS DEI MARSI</t>
  </si>
  <si>
    <t>SUAZO</t>
  </si>
  <si>
    <t>ALBATROS</t>
  </si>
  <si>
    <t>PETROLTI</t>
  </si>
  <si>
    <t>SABUZI</t>
  </si>
  <si>
    <t>ASD FARTLEK OSTIA</t>
  </si>
  <si>
    <t>TURIN CUYA</t>
  </si>
  <si>
    <t>MIGUEL ANGEL</t>
  </si>
  <si>
    <t>CRAL POLIGRAFICO STATO</t>
  </si>
  <si>
    <t>MAGISTRELLI</t>
  </si>
  <si>
    <t>BALDACCI</t>
  </si>
  <si>
    <t>ATL. POMEZIA</t>
  </si>
  <si>
    <t>SCHISANO</t>
  </si>
  <si>
    <t>MAURELLI</t>
  </si>
  <si>
    <t>SCAVO 2000</t>
  </si>
  <si>
    <t>COVASSI</t>
  </si>
  <si>
    <t>CLAUSI</t>
  </si>
  <si>
    <t>ORSOLA ANNA</t>
  </si>
  <si>
    <t>LUCHESSA</t>
  </si>
  <si>
    <t>MM65+</t>
  </si>
  <si>
    <t>LBM SPORT</t>
  </si>
  <si>
    <t>CAVALIERE</t>
  </si>
  <si>
    <t>MARIO GIUSEPPE</t>
  </si>
  <si>
    <t>BANCARI ROMANI</t>
  </si>
  <si>
    <t>ADDATI</t>
  </si>
  <si>
    <t>ZANNOTTI</t>
  </si>
  <si>
    <t>TRIATHLON</t>
  </si>
  <si>
    <t>LIONETTI</t>
  </si>
  <si>
    <t>CLIMBING SIDE</t>
  </si>
  <si>
    <t>CAVALLARO</t>
  </si>
  <si>
    <t>BORGIONI</t>
  </si>
  <si>
    <t>BEATRICE</t>
  </si>
  <si>
    <t>FORREST GUMP</t>
  </si>
  <si>
    <t>ARIUSSI</t>
  </si>
  <si>
    <t>G.P.A. ROMANA GAS</t>
  </si>
  <si>
    <t>LACQUANITI</t>
  </si>
  <si>
    <t>CEDAS FIAT</t>
  </si>
  <si>
    <t>VENTRE</t>
  </si>
  <si>
    <t>PANZANO</t>
  </si>
  <si>
    <t>HUBLER</t>
  </si>
  <si>
    <t>MALVASO</t>
  </si>
  <si>
    <t>ASD FART SPORT</t>
  </si>
  <si>
    <t>STAMPA</t>
  </si>
  <si>
    <t>ATL. CEPRANO</t>
  </si>
  <si>
    <t>RANDOLFI</t>
  </si>
  <si>
    <t>TIMOROSI ASTENERSI</t>
  </si>
  <si>
    <t>MICALICH</t>
  </si>
  <si>
    <t>AMATORI VILLA PAMPHILI</t>
  </si>
  <si>
    <t>VARRA</t>
  </si>
  <si>
    <t>FORUM SPORT</t>
  </si>
  <si>
    <t>MARCHETTA</t>
  </si>
  <si>
    <t>LIBERATLETICA</t>
  </si>
  <si>
    <t>PEIFFER</t>
  </si>
  <si>
    <t>DANIEL</t>
  </si>
  <si>
    <t>CIANO</t>
  </si>
  <si>
    <t>GREGG</t>
  </si>
  <si>
    <t>ALLAN DREW</t>
  </si>
  <si>
    <t>DUE PONTI</t>
  </si>
  <si>
    <t>GAGLIARDI</t>
  </si>
  <si>
    <t>SACCUCCI</t>
  </si>
  <si>
    <t>DE ASSIS</t>
  </si>
  <si>
    <t>ROSILENE</t>
  </si>
  <si>
    <t>F18-34</t>
  </si>
  <si>
    <t>ASD FORZA MAGGIORE</t>
  </si>
  <si>
    <t>PUGLISI</t>
  </si>
  <si>
    <t>PECORIELLO</t>
  </si>
  <si>
    <t>MURIANNI</t>
  </si>
  <si>
    <t>FIDIPPIDE MESSINA</t>
  </si>
  <si>
    <t>ARAGONA</t>
  </si>
  <si>
    <t>MAIOLI</t>
  </si>
  <si>
    <t>ARIANNA</t>
  </si>
  <si>
    <t>BACCINI</t>
  </si>
  <si>
    <t>CAPPETTA</t>
  </si>
  <si>
    <t>PIZZUTI</t>
  </si>
  <si>
    <t>COSENZA K42</t>
  </si>
  <si>
    <t>CARDELLI</t>
  </si>
  <si>
    <t>CANOTTIERI ANIENE</t>
  </si>
  <si>
    <t>CARUSO</t>
  </si>
  <si>
    <t>LIDIA</t>
  </si>
  <si>
    <t>TRULLI</t>
  </si>
  <si>
    <t>PODDA</t>
  </si>
  <si>
    <t>VIRGILI</t>
  </si>
  <si>
    <t>PITORRI</t>
  </si>
  <si>
    <t/>
  </si>
  <si>
    <t>CAPPUCCINI</t>
  </si>
  <si>
    <t>D'ADAMO</t>
  </si>
  <si>
    <t>GS LITAL</t>
  </si>
  <si>
    <t>SERRAVENTO</t>
  </si>
  <si>
    <t>BRUSTOLON</t>
  </si>
  <si>
    <t>P.P. ROMA 6</t>
  </si>
  <si>
    <t>STELORI</t>
  </si>
  <si>
    <t>LEPROTTI VILLA ADA</t>
  </si>
  <si>
    <t>TONUCCI</t>
  </si>
  <si>
    <t>MELILLO</t>
  </si>
  <si>
    <t>OSVALDO</t>
  </si>
  <si>
    <t>LODDO</t>
  </si>
  <si>
    <t>SULCIS CARBONIA</t>
  </si>
  <si>
    <t>MOCCHEGIANI CARPANO</t>
  </si>
  <si>
    <t>CIARALLI</t>
  </si>
  <si>
    <t>JUST RUN</t>
  </si>
  <si>
    <t>SPAGNA</t>
  </si>
  <si>
    <t>CIMINO</t>
  </si>
  <si>
    <t>OLTRAMARI</t>
  </si>
  <si>
    <t>INTESATLETICA LATINA</t>
  </si>
  <si>
    <t>TERRONE</t>
  </si>
  <si>
    <t>ZUPI</t>
  </si>
  <si>
    <t>LAPADULA</t>
  </si>
  <si>
    <t>VELIA MARIA</t>
  </si>
  <si>
    <t>SPITELLA</t>
  </si>
  <si>
    <t>POL. MORANDI</t>
  </si>
  <si>
    <t>DENARO</t>
  </si>
  <si>
    <t>AGATA GIOVANNA</t>
  </si>
  <si>
    <t>DONFRANCESCO</t>
  </si>
  <si>
    <t>RITA MARIA</t>
  </si>
  <si>
    <t>FLORIANA</t>
  </si>
  <si>
    <t>FILIERI</t>
  </si>
  <si>
    <t>D'ARCANGELO</t>
  </si>
  <si>
    <t>RAGOGNA</t>
  </si>
  <si>
    <t>TRENTINI</t>
  </si>
  <si>
    <t>CARDAMONE</t>
  </si>
  <si>
    <t>ZUNCHEDDU</t>
  </si>
  <si>
    <t>MARIANNA</t>
  </si>
  <si>
    <t>MOZZINI</t>
  </si>
  <si>
    <t>CORTINI</t>
  </si>
  <si>
    <t>MARIA LUISA</t>
  </si>
  <si>
    <t>MF60+</t>
  </si>
  <si>
    <t>CORTEGGIANI</t>
  </si>
  <si>
    <t>ATRA</t>
  </si>
  <si>
    <t>A.S.D. PODISTICA SOLIDARIETA'</t>
  </si>
  <si>
    <t>L'ASTradacorsa</t>
  </si>
  <si>
    <t>Villa Pamphili - Roma (RM) Italia - Sabato 11/05/2013</t>
  </si>
  <si>
    <t>6ª edizione</t>
  </si>
  <si>
    <t>COLANGELI</t>
  </si>
  <si>
    <t>NARDINI</t>
  </si>
  <si>
    <t>GIARDI</t>
  </si>
  <si>
    <t>TOGNALINI</t>
  </si>
  <si>
    <t>LETIZIA</t>
  </si>
  <si>
    <t>TERRANOVA</t>
  </si>
  <si>
    <t>GUGLIELMI</t>
  </si>
  <si>
    <t>GIULIA</t>
  </si>
  <si>
    <t>SIMONETTA</t>
  </si>
  <si>
    <t>ETTORE</t>
  </si>
  <si>
    <t>PUCCI</t>
  </si>
  <si>
    <t>LAURETI</t>
  </si>
  <si>
    <t>BARLETTA</t>
  </si>
  <si>
    <t>MESSINA</t>
  </si>
  <si>
    <t>PAGANO</t>
  </si>
  <si>
    <t>MATILDE</t>
  </si>
  <si>
    <t>PELLICCIA</t>
  </si>
  <si>
    <t>ORLANDO</t>
  </si>
  <si>
    <t>MARGHERITA</t>
  </si>
  <si>
    <t>RAFFAELLA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</si>
  <si>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</si>
  <si>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</si>
  <si>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</si>
  <si>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</si>
  <si>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</si>
  <si>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</si>
  <si>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</si>
  <si>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</si>
  <si>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</si>
  <si>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</si>
  <si>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</si>
  <si>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</si>
  <si>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</si>
  <si>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ANDREA</t>
  </si>
  <si>
    <t>GIULIO</t>
  </si>
  <si>
    <t>ALESSANDRO</t>
  </si>
  <si>
    <t>MARCO</t>
  </si>
  <si>
    <t>CLAUDIO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</si>
  <si>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</si>
  <si>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</si>
  <si>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</si>
  <si>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</si>
  <si>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</si>
  <si>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</si>
  <si>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</si>
  <si>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</si>
  <si>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</si>
  <si>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</si>
  <si>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</si>
  <si>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</si>
  <si>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</si>
  <si>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</si>
  <si>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ANTONELLA</t>
  </si>
  <si>
    <t>INDIVIDUALE</t>
  </si>
  <si>
    <t>ENRICO</t>
  </si>
  <si>
    <t>ROSSI</t>
  </si>
  <si>
    <t>LAURA</t>
  </si>
  <si>
    <t>LORENZO</t>
  </si>
  <si>
    <t>FRANCESCA</t>
  </si>
  <si>
    <t>PAOLA</t>
  </si>
  <si>
    <t>DOMENICO</t>
  </si>
  <si>
    <t>CRISTIANO</t>
  </si>
  <si>
    <t>GIORGIO</t>
  </si>
  <si>
    <t>SERGIO</t>
  </si>
  <si>
    <t>FEDERICO</t>
  </si>
  <si>
    <t>ROBERTA</t>
  </si>
  <si>
    <t>ANNA</t>
  </si>
  <si>
    <t>PIETRO</t>
  </si>
  <si>
    <t>ROMANO</t>
  </si>
  <si>
    <t>CIOTTI</t>
  </si>
  <si>
    <t>DANIELA</t>
  </si>
  <si>
    <t>ALFREDO</t>
  </si>
  <si>
    <t>GRECO</t>
  </si>
  <si>
    <t>SANTINI</t>
  </si>
  <si>
    <t>MM35</t>
  </si>
  <si>
    <t>MM40</t>
  </si>
  <si>
    <t>MM50</t>
  </si>
  <si>
    <t>MM55</t>
  </si>
  <si>
    <t>BERNARDINI</t>
  </si>
  <si>
    <t>MARATHON CLUB ROMA</t>
  </si>
  <si>
    <t>VALERIO</t>
  </si>
  <si>
    <t>MM45</t>
  </si>
  <si>
    <t>MM60</t>
  </si>
  <si>
    <t>TRONO</t>
  </si>
  <si>
    <t>ISMAELE</t>
  </si>
  <si>
    <t>JUAN CARLOS</t>
  </si>
  <si>
    <t>CALVANI</t>
  </si>
  <si>
    <t>TONI</t>
  </si>
  <si>
    <t>VITA</t>
  </si>
  <si>
    <t>CIPOLLONI</t>
  </si>
  <si>
    <t>RICCARDO</t>
  </si>
  <si>
    <t>DI FILIPPO</t>
  </si>
  <si>
    <t>ITALO</t>
  </si>
  <si>
    <t>CAPONE</t>
  </si>
  <si>
    <t>GAETANO</t>
  </si>
  <si>
    <t>MF35</t>
  </si>
  <si>
    <t>MF40</t>
  </si>
  <si>
    <t>ALIMONTI</t>
  </si>
  <si>
    <t>UISP ROMA</t>
  </si>
  <si>
    <t>PICA</t>
  </si>
  <si>
    <t>SEBASTIANO</t>
  </si>
  <si>
    <t>MF45</t>
  </si>
  <si>
    <t>ZAPPALA'</t>
  </si>
  <si>
    <t>MONICA</t>
  </si>
  <si>
    <t>GIOVANNINI</t>
  </si>
  <si>
    <t>MF50</t>
  </si>
  <si>
    <t>CECCARELLI</t>
  </si>
  <si>
    <t>ALESSANDRA</t>
  </si>
  <si>
    <t>MATTIA</t>
  </si>
  <si>
    <t>TOMASSINI</t>
  </si>
  <si>
    <t>MARIO</t>
  </si>
  <si>
    <t>SANDRO</t>
  </si>
  <si>
    <t>DIEGO</t>
  </si>
  <si>
    <t>VALENTINA</t>
  </si>
  <si>
    <t>FALERNO</t>
  </si>
  <si>
    <t>MF55</t>
  </si>
  <si>
    <t>MARTUCCI</t>
  </si>
  <si>
    <t>GOLVELLI</t>
  </si>
  <si>
    <t>MARTA</t>
  </si>
  <si>
    <t>MECONI</t>
  </si>
  <si>
    <t>PAOLINI</t>
  </si>
  <si>
    <t>CARLA</t>
  </si>
  <si>
    <t>SIMONE</t>
  </si>
  <si>
    <t>CHRISTIAN</t>
  </si>
  <si>
    <t>GUIDO</t>
  </si>
  <si>
    <t>GIANCARLO</t>
  </si>
  <si>
    <t>PAPA</t>
  </si>
  <si>
    <t>ATL. MONTE MARIO</t>
  </si>
  <si>
    <t>BOURSIER NIUTTA</t>
  </si>
  <si>
    <t>EMILIANO</t>
  </si>
  <si>
    <t>VIOLA</t>
  </si>
  <si>
    <t>PIERONI</t>
  </si>
  <si>
    <t>RENZO</t>
  </si>
  <si>
    <t>AS.TRA. ROMA</t>
  </si>
  <si>
    <t>PICCOLOMINI</t>
  </si>
  <si>
    <t>CIARLI</t>
  </si>
  <si>
    <t>BONANNI</t>
  </si>
  <si>
    <t>DANILO</t>
  </si>
  <si>
    <t>SIMONA</t>
  </si>
  <si>
    <t>MELONI</t>
  </si>
  <si>
    <t>CRESCENZI</t>
  </si>
  <si>
    <t>G.S.D. K42 ROMA</t>
  </si>
  <si>
    <t>LUCIANO ANTONIO</t>
  </si>
  <si>
    <t>RASO</t>
  </si>
  <si>
    <t>PIERANDREA</t>
  </si>
  <si>
    <t>POD. POMEZIA</t>
  </si>
  <si>
    <t>BUCCI</t>
  </si>
  <si>
    <t>AVERSA</t>
  </si>
  <si>
    <t>CINZIA</t>
  </si>
  <si>
    <t>FIORINI</t>
  </si>
  <si>
    <t>FRANCAVILLA</t>
  </si>
  <si>
    <t>ZURLI</t>
  </si>
  <si>
    <t>FRANCHELLO</t>
  </si>
  <si>
    <t>DONATO</t>
  </si>
  <si>
    <t>ALFONSO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</si>
</sst>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148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149</v>
      </c>
      <c r="B3" s="36"/>
      <c r="C3" s="36"/>
      <c r="D3" s="36"/>
      <c r="E3" s="36"/>
      <c r="F3" s="36"/>
      <c r="G3" s="36"/>
      <c r="H3" s="3" t="s">
        <v>172</v>
      </c>
      <c r="I3" s="4">
        <v>6</v>
      </c>
    </row>
    <row r="4" spans="1:9" ht="37.5" customHeight="1">
      <c r="A4" s="5" t="s">
        <v>173</v>
      </c>
      <c r="B4" s="6" t="s">
        <v>174</v>
      </c>
      <c r="C4" s="7" t="s">
        <v>175</v>
      </c>
      <c r="D4" s="7" t="s">
        <v>176</v>
      </c>
      <c r="E4" s="8" t="s">
        <v>177</v>
      </c>
      <c r="F4" s="7" t="s">
        <v>178</v>
      </c>
      <c r="G4" s="7" t="s">
        <v>179</v>
      </c>
      <c r="H4" s="9" t="s">
        <v>180</v>
      </c>
      <c r="I4" s="9" t="s">
        <v>181</v>
      </c>
    </row>
    <row r="5" spans="1:9" s="13" customFormat="1" ht="15" customHeight="1">
      <c r="A5" s="10">
        <v>1</v>
      </c>
      <c r="B5" s="11" t="s">
        <v>255</v>
      </c>
      <c r="C5" s="11" t="s">
        <v>187</v>
      </c>
      <c r="D5" s="10" t="s">
        <v>226</v>
      </c>
      <c r="E5" s="11" t="s">
        <v>284</v>
      </c>
      <c r="F5" s="29">
        <v>0.014606481481481482</v>
      </c>
      <c r="G5" s="10" t="str">
        <f aca="true" t="shared" si="0" ref="G5:G68">TEXT(INT((HOUR(F5)*3600+MINUTE(F5)*60+SECOND(F5))/$I$3/60),"0")&amp;"."&amp;TEXT(MOD((HOUR(F5)*3600+MINUTE(F5)*60+SECOND(F5))/$I$3,60),"00")&amp;"/km"</f>
        <v>3.30/km</v>
      </c>
      <c r="H5" s="12">
        <f aca="true" t="shared" si="1" ref="H5:H68">F5-$F$5</f>
        <v>0</v>
      </c>
      <c r="I5" s="12">
        <f>F5-INDEX($F$5:$F$200,MATCH(D5,$D$5:$D$200,0))</f>
        <v>0</v>
      </c>
    </row>
    <row r="6" spans="1:9" s="13" customFormat="1" ht="15" customHeight="1">
      <c r="A6" s="14">
        <v>2</v>
      </c>
      <c r="B6" s="15" t="s">
        <v>0</v>
      </c>
      <c r="C6" s="15" t="s">
        <v>213</v>
      </c>
      <c r="D6" s="14" t="s">
        <v>226</v>
      </c>
      <c r="E6" s="15" t="s">
        <v>1</v>
      </c>
      <c r="F6" s="30">
        <v>0.014618055555555556</v>
      </c>
      <c r="G6" s="14" t="str">
        <f t="shared" si="0"/>
        <v>3.31/km</v>
      </c>
      <c r="H6" s="16">
        <f t="shared" si="1"/>
        <v>1.157407407407357E-05</v>
      </c>
      <c r="I6" s="16">
        <f aca="true" t="shared" si="2" ref="I6:I69">F6-INDEX($F$5:$F$200,MATCH(D6,$D$5:$D$200,0))</f>
        <v>1.157407407407357E-05</v>
      </c>
    </row>
    <row r="7" spans="1:9" s="13" customFormat="1" ht="15" customHeight="1">
      <c r="A7" s="14">
        <v>3</v>
      </c>
      <c r="B7" s="15" t="s">
        <v>2</v>
      </c>
      <c r="C7" s="15" t="s">
        <v>280</v>
      </c>
      <c r="D7" s="14" t="s">
        <v>226</v>
      </c>
      <c r="E7" s="15" t="s">
        <v>3</v>
      </c>
      <c r="F7" s="30">
        <v>0.015300925925925926</v>
      </c>
      <c r="G7" s="14" t="str">
        <f t="shared" si="0"/>
        <v>3.40/km</v>
      </c>
      <c r="H7" s="16">
        <f t="shared" si="1"/>
        <v>0.0006944444444444437</v>
      </c>
      <c r="I7" s="16">
        <f t="shared" si="2"/>
        <v>0.0006944444444444437</v>
      </c>
    </row>
    <row r="8" spans="1:9" s="13" customFormat="1" ht="15" customHeight="1">
      <c r="A8" s="14">
        <v>4</v>
      </c>
      <c r="B8" s="15" t="s">
        <v>4</v>
      </c>
      <c r="C8" s="15" t="s">
        <v>5</v>
      </c>
      <c r="D8" s="14" t="s">
        <v>227</v>
      </c>
      <c r="E8" s="15" t="s">
        <v>6</v>
      </c>
      <c r="F8" s="30">
        <v>0.015891203703703703</v>
      </c>
      <c r="G8" s="14" t="str">
        <f t="shared" si="0"/>
        <v>3.49/km</v>
      </c>
      <c r="H8" s="16">
        <f t="shared" si="1"/>
        <v>0.00128472222222222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7</v>
      </c>
      <c r="C9" s="15" t="s">
        <v>189</v>
      </c>
      <c r="D9" s="14" t="s">
        <v>232</v>
      </c>
      <c r="E9" s="15" t="s">
        <v>8</v>
      </c>
      <c r="F9" s="30">
        <v>0.015925925925925927</v>
      </c>
      <c r="G9" s="14" t="str">
        <f t="shared" si="0"/>
        <v>3.49/km</v>
      </c>
      <c r="H9" s="16">
        <f t="shared" si="1"/>
        <v>0.0013194444444444443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9</v>
      </c>
      <c r="C10" s="15" t="s">
        <v>186</v>
      </c>
      <c r="D10" s="14" t="s">
        <v>232</v>
      </c>
      <c r="E10" s="15" t="s">
        <v>10</v>
      </c>
      <c r="F10" s="30">
        <v>0.015949074074074074</v>
      </c>
      <c r="G10" s="14" t="str">
        <f t="shared" si="0"/>
        <v>3.50/km</v>
      </c>
      <c r="H10" s="16">
        <f t="shared" si="1"/>
        <v>0.0013425925925925914</v>
      </c>
      <c r="I10" s="16">
        <f t="shared" si="2"/>
        <v>2.314814814814714E-05</v>
      </c>
    </row>
    <row r="11" spans="1:9" s="13" customFormat="1" ht="15" customHeight="1">
      <c r="A11" s="14">
        <v>7</v>
      </c>
      <c r="B11" s="15" t="s">
        <v>206</v>
      </c>
      <c r="C11" s="15" t="s">
        <v>187</v>
      </c>
      <c r="D11" s="14" t="s">
        <v>227</v>
      </c>
      <c r="E11" s="15" t="s">
        <v>249</v>
      </c>
      <c r="F11" s="30">
        <v>0.016099537037037037</v>
      </c>
      <c r="G11" s="14" t="str">
        <f t="shared" si="0"/>
        <v>3.52/km</v>
      </c>
      <c r="H11" s="16">
        <f t="shared" si="1"/>
        <v>0.0014930555555555548</v>
      </c>
      <c r="I11" s="16">
        <f t="shared" si="2"/>
        <v>0.00020833333333333467</v>
      </c>
    </row>
    <row r="12" spans="1:9" s="13" customFormat="1" ht="15" customHeight="1">
      <c r="A12" s="14">
        <v>8</v>
      </c>
      <c r="B12" s="15" t="s">
        <v>11</v>
      </c>
      <c r="C12" s="15" t="s">
        <v>183</v>
      </c>
      <c r="D12" s="14" t="s">
        <v>233</v>
      </c>
      <c r="E12" s="15" t="s">
        <v>12</v>
      </c>
      <c r="F12" s="30">
        <v>0.01621527777777778</v>
      </c>
      <c r="G12" s="14" t="str">
        <f t="shared" si="0"/>
        <v>3.54/km</v>
      </c>
      <c r="H12" s="16">
        <f t="shared" si="1"/>
        <v>0.0016087962962962974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234</v>
      </c>
      <c r="C13" s="15" t="s">
        <v>235</v>
      </c>
      <c r="D13" s="14" t="s">
        <v>13</v>
      </c>
      <c r="E13" s="15" t="s">
        <v>14</v>
      </c>
      <c r="F13" s="30">
        <v>0.016261574074074074</v>
      </c>
      <c r="G13" s="14" t="str">
        <f t="shared" si="0"/>
        <v>3.54/km</v>
      </c>
      <c r="H13" s="16">
        <f t="shared" si="1"/>
        <v>0.0016550925925925917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15</v>
      </c>
      <c r="C14" s="15" t="s">
        <v>231</v>
      </c>
      <c r="D14" s="14" t="s">
        <v>13</v>
      </c>
      <c r="E14" s="15" t="s">
        <v>16</v>
      </c>
      <c r="F14" s="30">
        <v>0.01628472222222222</v>
      </c>
      <c r="G14" s="14" t="str">
        <f t="shared" si="0"/>
        <v>3.55/km</v>
      </c>
      <c r="H14" s="16">
        <f t="shared" si="1"/>
        <v>0.0016782407407407388</v>
      </c>
      <c r="I14" s="16">
        <f t="shared" si="2"/>
        <v>2.314814814814714E-05</v>
      </c>
    </row>
    <row r="15" spans="1:9" s="13" customFormat="1" ht="15" customHeight="1">
      <c r="A15" s="14">
        <v>11</v>
      </c>
      <c r="B15" s="15" t="s">
        <v>229</v>
      </c>
      <c r="C15" s="15" t="s">
        <v>190</v>
      </c>
      <c r="D15" s="14" t="s">
        <v>232</v>
      </c>
      <c r="E15" s="15" t="s">
        <v>12</v>
      </c>
      <c r="F15" s="30">
        <v>0.016458333333333332</v>
      </c>
      <c r="G15" s="14" t="str">
        <f t="shared" si="0"/>
        <v>3.57/km</v>
      </c>
      <c r="H15" s="16">
        <f t="shared" si="1"/>
        <v>0.0018518518518518493</v>
      </c>
      <c r="I15" s="16">
        <f t="shared" si="2"/>
        <v>0.000532407407407405</v>
      </c>
    </row>
    <row r="16" spans="1:9" s="13" customFormat="1" ht="15" customHeight="1">
      <c r="A16" s="14">
        <v>12</v>
      </c>
      <c r="B16" s="15" t="s">
        <v>17</v>
      </c>
      <c r="C16" s="15" t="s">
        <v>288</v>
      </c>
      <c r="D16" s="14" t="s">
        <v>13</v>
      </c>
      <c r="E16" s="15" t="s">
        <v>6</v>
      </c>
      <c r="F16" s="30">
        <v>0.016655092592592593</v>
      </c>
      <c r="G16" s="14" t="str">
        <f t="shared" si="0"/>
        <v>3.60/km</v>
      </c>
      <c r="H16" s="16">
        <f t="shared" si="1"/>
        <v>0.0020486111111111104</v>
      </c>
      <c r="I16" s="16">
        <f t="shared" si="2"/>
        <v>0.00039351851851851874</v>
      </c>
    </row>
    <row r="17" spans="1:9" s="13" customFormat="1" ht="15" customHeight="1">
      <c r="A17" s="14">
        <v>13</v>
      </c>
      <c r="B17" s="15" t="s">
        <v>18</v>
      </c>
      <c r="C17" s="15" t="s">
        <v>183</v>
      </c>
      <c r="D17" s="14" t="s">
        <v>226</v>
      </c>
      <c r="E17" s="15" t="s">
        <v>19</v>
      </c>
      <c r="F17" s="30">
        <v>0.016724537037037034</v>
      </c>
      <c r="G17" s="14" t="str">
        <f t="shared" si="0"/>
        <v>4.01/km</v>
      </c>
      <c r="H17" s="16">
        <f t="shared" si="1"/>
        <v>0.002118055555555552</v>
      </c>
      <c r="I17" s="16">
        <f t="shared" si="2"/>
        <v>0.002118055555555552</v>
      </c>
    </row>
    <row r="18" spans="1:9" s="13" customFormat="1" ht="15" customHeight="1">
      <c r="A18" s="14">
        <v>14</v>
      </c>
      <c r="B18" s="15" t="s">
        <v>20</v>
      </c>
      <c r="C18" s="15" t="s">
        <v>236</v>
      </c>
      <c r="D18" s="14" t="s">
        <v>225</v>
      </c>
      <c r="E18" s="15" t="s">
        <v>6</v>
      </c>
      <c r="F18" s="30">
        <v>0.016793981481481483</v>
      </c>
      <c r="G18" s="14" t="str">
        <f t="shared" si="0"/>
        <v>4.02/km</v>
      </c>
      <c r="H18" s="16">
        <f t="shared" si="1"/>
        <v>0.0021875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239</v>
      </c>
      <c r="C19" s="15" t="s">
        <v>187</v>
      </c>
      <c r="D19" s="14" t="s">
        <v>232</v>
      </c>
      <c r="E19" s="15" t="s">
        <v>21</v>
      </c>
      <c r="F19" s="30">
        <v>0.016828703703703703</v>
      </c>
      <c r="G19" s="14" t="str">
        <f t="shared" si="0"/>
        <v>4.02/km</v>
      </c>
      <c r="H19" s="16">
        <f t="shared" si="1"/>
        <v>0.002222222222222221</v>
      </c>
      <c r="I19" s="16">
        <f t="shared" si="2"/>
        <v>0.0009027777777777767</v>
      </c>
    </row>
    <row r="20" spans="1:9" s="13" customFormat="1" ht="15" customHeight="1">
      <c r="A20" s="14">
        <v>16</v>
      </c>
      <c r="B20" s="15" t="s">
        <v>237</v>
      </c>
      <c r="C20" s="15" t="s">
        <v>198</v>
      </c>
      <c r="D20" s="14" t="s">
        <v>226</v>
      </c>
      <c r="E20" s="15" t="s">
        <v>230</v>
      </c>
      <c r="F20" s="30">
        <v>0.0169212962962963</v>
      </c>
      <c r="G20" s="14" t="str">
        <f t="shared" si="0"/>
        <v>4.04/km</v>
      </c>
      <c r="H20" s="16">
        <f t="shared" si="1"/>
        <v>0.0023148148148148164</v>
      </c>
      <c r="I20" s="16">
        <f t="shared" si="2"/>
        <v>0.0023148148148148164</v>
      </c>
    </row>
    <row r="21" spans="1:9" s="13" customFormat="1" ht="15" customHeight="1">
      <c r="A21" s="14">
        <v>17</v>
      </c>
      <c r="B21" s="15" t="s">
        <v>22</v>
      </c>
      <c r="C21" s="15" t="s">
        <v>195</v>
      </c>
      <c r="D21" s="14" t="s">
        <v>228</v>
      </c>
      <c r="E21" s="15" t="s">
        <v>12</v>
      </c>
      <c r="F21" s="30">
        <v>0.01695601851851852</v>
      </c>
      <c r="G21" s="14" t="str">
        <f t="shared" si="0"/>
        <v>4.04/km</v>
      </c>
      <c r="H21" s="16">
        <f t="shared" si="1"/>
        <v>0.002349537037037037</v>
      </c>
      <c r="I21" s="16">
        <f t="shared" si="2"/>
        <v>0</v>
      </c>
    </row>
    <row r="22" spans="1:9" s="13" customFormat="1" ht="15" customHeight="1">
      <c r="A22" s="14">
        <v>18</v>
      </c>
      <c r="B22" s="15" t="s">
        <v>282</v>
      </c>
      <c r="C22" s="15" t="s">
        <v>283</v>
      </c>
      <c r="D22" s="14" t="s">
        <v>228</v>
      </c>
      <c r="E22" s="15" t="s">
        <v>284</v>
      </c>
      <c r="F22" s="30">
        <v>0.017060185185185185</v>
      </c>
      <c r="G22" s="14" t="str">
        <f t="shared" si="0"/>
        <v>4.06/km</v>
      </c>
      <c r="H22" s="16">
        <f t="shared" si="1"/>
        <v>0.0024537037037037027</v>
      </c>
      <c r="I22" s="16">
        <f t="shared" si="2"/>
        <v>0.0001041666666666656</v>
      </c>
    </row>
    <row r="23" spans="1:9" s="13" customFormat="1" ht="15" customHeight="1">
      <c r="A23" s="14">
        <v>19</v>
      </c>
      <c r="B23" s="15" t="s">
        <v>157</v>
      </c>
      <c r="C23" s="15" t="s">
        <v>200</v>
      </c>
      <c r="D23" s="14" t="s">
        <v>232</v>
      </c>
      <c r="E23" s="15" t="s">
        <v>12</v>
      </c>
      <c r="F23" s="30">
        <v>0.01716435185185185</v>
      </c>
      <c r="G23" s="14" t="str">
        <f t="shared" si="0"/>
        <v>4.07/km</v>
      </c>
      <c r="H23" s="16">
        <f t="shared" si="1"/>
        <v>0.0025578703703703683</v>
      </c>
      <c r="I23" s="16">
        <f t="shared" si="2"/>
        <v>0.001238425925925924</v>
      </c>
    </row>
    <row r="24" spans="1:9" s="13" customFormat="1" ht="15" customHeight="1">
      <c r="A24" s="14">
        <v>20</v>
      </c>
      <c r="B24" s="15" t="s">
        <v>298</v>
      </c>
      <c r="C24" s="15" t="s">
        <v>186</v>
      </c>
      <c r="D24" s="14" t="s">
        <v>227</v>
      </c>
      <c r="E24" s="15" t="s">
        <v>21</v>
      </c>
      <c r="F24" s="30">
        <v>0.0171875</v>
      </c>
      <c r="G24" s="14" t="str">
        <f t="shared" si="0"/>
        <v>4.08/km</v>
      </c>
      <c r="H24" s="16">
        <f t="shared" si="1"/>
        <v>0.002581018518518519</v>
      </c>
      <c r="I24" s="16">
        <f t="shared" si="2"/>
        <v>0.0012962962962962989</v>
      </c>
    </row>
    <row r="25" spans="1:9" s="13" customFormat="1" ht="15" customHeight="1">
      <c r="A25" s="14">
        <v>21</v>
      </c>
      <c r="B25" s="15" t="s">
        <v>23</v>
      </c>
      <c r="C25" s="15" t="s">
        <v>189</v>
      </c>
      <c r="D25" s="14" t="s">
        <v>225</v>
      </c>
      <c r="E25" s="15" t="s">
        <v>24</v>
      </c>
      <c r="F25" s="30">
        <v>0.017222222222222222</v>
      </c>
      <c r="G25" s="14" t="str">
        <f t="shared" si="0"/>
        <v>4.08/km</v>
      </c>
      <c r="H25" s="16">
        <f t="shared" si="1"/>
        <v>0.0026157407407407397</v>
      </c>
      <c r="I25" s="16">
        <f t="shared" si="2"/>
        <v>0.00042824074074073945</v>
      </c>
    </row>
    <row r="26" spans="1:9" s="13" customFormat="1" ht="15" customHeight="1">
      <c r="A26" s="14">
        <v>22</v>
      </c>
      <c r="B26" s="15" t="s">
        <v>25</v>
      </c>
      <c r="C26" s="15" t="s">
        <v>26</v>
      </c>
      <c r="D26" s="14" t="s">
        <v>226</v>
      </c>
      <c r="E26" s="15" t="s">
        <v>6</v>
      </c>
      <c r="F26" s="30">
        <v>0.017256944444444446</v>
      </c>
      <c r="G26" s="14" t="str">
        <f t="shared" si="0"/>
        <v>4.09/km</v>
      </c>
      <c r="H26" s="16">
        <f t="shared" si="1"/>
        <v>0.002650462962962964</v>
      </c>
      <c r="I26" s="16">
        <f t="shared" si="2"/>
        <v>0.002650462962962964</v>
      </c>
    </row>
    <row r="27" spans="1:9" s="13" customFormat="1" ht="15" customHeight="1">
      <c r="A27" s="14">
        <v>23</v>
      </c>
      <c r="B27" s="15" t="s">
        <v>240</v>
      </c>
      <c r="C27" s="15" t="s">
        <v>241</v>
      </c>
      <c r="D27" s="14" t="s">
        <v>232</v>
      </c>
      <c r="E27" s="15" t="s">
        <v>27</v>
      </c>
      <c r="F27" s="30">
        <v>0.017453703703703704</v>
      </c>
      <c r="G27" s="14" t="str">
        <f t="shared" si="0"/>
        <v>4.11/km</v>
      </c>
      <c r="H27" s="16">
        <f t="shared" si="1"/>
        <v>0.0028472222222222215</v>
      </c>
      <c r="I27" s="16">
        <f t="shared" si="2"/>
        <v>0.0015277777777777772</v>
      </c>
    </row>
    <row r="28" spans="1:9" s="17" customFormat="1" ht="15" customHeight="1">
      <c r="A28" s="14">
        <v>24</v>
      </c>
      <c r="B28" s="15" t="s">
        <v>244</v>
      </c>
      <c r="C28" s="15" t="s">
        <v>245</v>
      </c>
      <c r="D28" s="14" t="s">
        <v>227</v>
      </c>
      <c r="E28" s="15" t="s">
        <v>230</v>
      </c>
      <c r="F28" s="30">
        <v>0.0175</v>
      </c>
      <c r="G28" s="14" t="str">
        <f t="shared" si="0"/>
        <v>4.12/km</v>
      </c>
      <c r="H28" s="16">
        <f t="shared" si="1"/>
        <v>0.0028935185185185192</v>
      </c>
      <c r="I28" s="16">
        <f t="shared" si="2"/>
        <v>0.0016087962962962991</v>
      </c>
    </row>
    <row r="29" spans="1:9" ht="15" customHeight="1">
      <c r="A29" s="14">
        <v>25</v>
      </c>
      <c r="B29" s="15" t="s">
        <v>28</v>
      </c>
      <c r="C29" s="15" t="s">
        <v>184</v>
      </c>
      <c r="D29" s="14" t="s">
        <v>225</v>
      </c>
      <c r="E29" s="15" t="s">
        <v>14</v>
      </c>
      <c r="F29" s="30">
        <v>0.017592592592592594</v>
      </c>
      <c r="G29" s="14" t="str">
        <f t="shared" si="0"/>
        <v>4.13/km</v>
      </c>
      <c r="H29" s="16">
        <f t="shared" si="1"/>
        <v>0.0029861111111111113</v>
      </c>
      <c r="I29" s="16">
        <f t="shared" si="2"/>
        <v>0.000798611111111111</v>
      </c>
    </row>
    <row r="30" spans="1:9" ht="15" customHeight="1">
      <c r="A30" s="14">
        <v>26</v>
      </c>
      <c r="B30" s="15" t="s">
        <v>29</v>
      </c>
      <c r="C30" s="15" t="s">
        <v>193</v>
      </c>
      <c r="D30" s="14" t="s">
        <v>228</v>
      </c>
      <c r="E30" s="15" t="s">
        <v>30</v>
      </c>
      <c r="F30" s="30">
        <v>0.01761574074074074</v>
      </c>
      <c r="G30" s="14" t="str">
        <f t="shared" si="0"/>
        <v>4.14/km</v>
      </c>
      <c r="H30" s="16">
        <f t="shared" si="1"/>
        <v>0.0030092592592592584</v>
      </c>
      <c r="I30" s="16">
        <f t="shared" si="2"/>
        <v>0.0006597222222222213</v>
      </c>
    </row>
    <row r="31" spans="1:9" ht="15" customHeight="1">
      <c r="A31" s="14">
        <v>27</v>
      </c>
      <c r="B31" s="15" t="s">
        <v>223</v>
      </c>
      <c r="C31" s="15" t="s">
        <v>160</v>
      </c>
      <c r="D31" s="14" t="s">
        <v>227</v>
      </c>
      <c r="E31" s="15" t="s">
        <v>284</v>
      </c>
      <c r="F31" s="30">
        <v>0.017638888888888888</v>
      </c>
      <c r="G31" s="14" t="str">
        <f t="shared" si="0"/>
        <v>4.14/km</v>
      </c>
      <c r="H31" s="16">
        <f t="shared" si="1"/>
        <v>0.0030324074074074055</v>
      </c>
      <c r="I31" s="16">
        <f t="shared" si="2"/>
        <v>0.0017476851851851855</v>
      </c>
    </row>
    <row r="32" spans="1:9" ht="15" customHeight="1">
      <c r="A32" s="14">
        <v>28</v>
      </c>
      <c r="B32" s="15" t="s">
        <v>31</v>
      </c>
      <c r="C32" s="15" t="s">
        <v>189</v>
      </c>
      <c r="D32" s="14" t="s">
        <v>233</v>
      </c>
      <c r="E32" s="15" t="s">
        <v>21</v>
      </c>
      <c r="F32" s="30">
        <v>0.017662037037037035</v>
      </c>
      <c r="G32" s="14" t="str">
        <f t="shared" si="0"/>
        <v>4.14/km</v>
      </c>
      <c r="H32" s="16">
        <f t="shared" si="1"/>
        <v>0.0030555555555555527</v>
      </c>
      <c r="I32" s="16">
        <f t="shared" si="2"/>
        <v>0.0014467592592592553</v>
      </c>
    </row>
    <row r="33" spans="1:9" ht="15" customHeight="1">
      <c r="A33" s="14">
        <v>29</v>
      </c>
      <c r="B33" s="15" t="s">
        <v>32</v>
      </c>
      <c r="C33" s="15" t="s">
        <v>275</v>
      </c>
      <c r="D33" s="14" t="s">
        <v>228</v>
      </c>
      <c r="E33" s="15" t="s">
        <v>33</v>
      </c>
      <c r="F33" s="30">
        <v>0.01767361111111111</v>
      </c>
      <c r="G33" s="14" t="str">
        <f t="shared" si="0"/>
        <v>4.15/km</v>
      </c>
      <c r="H33" s="16">
        <f t="shared" si="1"/>
        <v>0.0030671296296296263</v>
      </c>
      <c r="I33" s="16">
        <f t="shared" si="2"/>
        <v>0.0007175925925925891</v>
      </c>
    </row>
    <row r="34" spans="1:9" ht="15" customHeight="1">
      <c r="A34" s="14">
        <v>30</v>
      </c>
      <c r="B34" s="15" t="s">
        <v>34</v>
      </c>
      <c r="C34" s="15" t="s">
        <v>262</v>
      </c>
      <c r="D34" s="14" t="s">
        <v>227</v>
      </c>
      <c r="E34" s="15" t="s">
        <v>12</v>
      </c>
      <c r="F34" s="30">
        <v>0.01775462962962963</v>
      </c>
      <c r="G34" s="14" t="str">
        <f t="shared" si="0"/>
        <v>4.16/km</v>
      </c>
      <c r="H34" s="16">
        <f t="shared" si="1"/>
        <v>0.003148148148148148</v>
      </c>
      <c r="I34" s="16">
        <f t="shared" si="2"/>
        <v>0.001863425925925928</v>
      </c>
    </row>
    <row r="35" spans="1:9" ht="15" customHeight="1">
      <c r="A35" s="14">
        <v>31</v>
      </c>
      <c r="B35" s="15" t="s">
        <v>35</v>
      </c>
      <c r="C35" s="15" t="s">
        <v>36</v>
      </c>
      <c r="D35" s="14" t="s">
        <v>247</v>
      </c>
      <c r="E35" s="15" t="s">
        <v>284</v>
      </c>
      <c r="F35" s="30">
        <v>0.0178125</v>
      </c>
      <c r="G35" s="14" t="str">
        <f t="shared" si="0"/>
        <v>4.17/km</v>
      </c>
      <c r="H35" s="16">
        <f t="shared" si="1"/>
        <v>0.003206018518518516</v>
      </c>
      <c r="I35" s="16">
        <f t="shared" si="2"/>
        <v>0</v>
      </c>
    </row>
    <row r="36" spans="1:9" ht="15" customHeight="1">
      <c r="A36" s="14">
        <v>32</v>
      </c>
      <c r="B36" s="15" t="s">
        <v>37</v>
      </c>
      <c r="C36" s="15" t="s">
        <v>197</v>
      </c>
      <c r="D36" s="14" t="s">
        <v>38</v>
      </c>
      <c r="E36" s="15" t="s">
        <v>10</v>
      </c>
      <c r="F36" s="30">
        <v>0.01798611111111111</v>
      </c>
      <c r="G36" s="14" t="str">
        <f t="shared" si="0"/>
        <v>4.19/km</v>
      </c>
      <c r="H36" s="16">
        <f t="shared" si="1"/>
        <v>0.0033796296296296265</v>
      </c>
      <c r="I36" s="16">
        <f t="shared" si="2"/>
        <v>0</v>
      </c>
    </row>
    <row r="37" spans="1:9" ht="15" customHeight="1">
      <c r="A37" s="14">
        <v>33</v>
      </c>
      <c r="B37" s="15" t="s">
        <v>242</v>
      </c>
      <c r="C37" s="15" t="s">
        <v>212</v>
      </c>
      <c r="D37" s="14" t="s">
        <v>232</v>
      </c>
      <c r="E37" s="15" t="s">
        <v>39</v>
      </c>
      <c r="F37" s="30">
        <v>0.01800925925925926</v>
      </c>
      <c r="G37" s="14" t="str">
        <f t="shared" si="0"/>
        <v>4.19/km</v>
      </c>
      <c r="H37" s="16">
        <f t="shared" si="1"/>
        <v>0.003402777777777777</v>
      </c>
      <c r="I37" s="16">
        <f t="shared" si="2"/>
        <v>0.002083333333333333</v>
      </c>
    </row>
    <row r="38" spans="1:9" ht="15" customHeight="1">
      <c r="A38" s="14">
        <v>34</v>
      </c>
      <c r="B38" s="15" t="s">
        <v>40</v>
      </c>
      <c r="C38" s="15" t="s">
        <v>41</v>
      </c>
      <c r="D38" s="14" t="s">
        <v>228</v>
      </c>
      <c r="E38" s="15" t="s">
        <v>284</v>
      </c>
      <c r="F38" s="30">
        <v>0.018287037037037036</v>
      </c>
      <c r="G38" s="14" t="str">
        <f t="shared" si="0"/>
        <v>4.23/km</v>
      </c>
      <c r="H38" s="16">
        <f t="shared" si="1"/>
        <v>0.0036805555555555532</v>
      </c>
      <c r="I38" s="16">
        <f t="shared" si="2"/>
        <v>0.001331018518518516</v>
      </c>
    </row>
    <row r="39" spans="1:9" ht="15" customHeight="1">
      <c r="A39" s="14">
        <v>35</v>
      </c>
      <c r="B39" s="15" t="s">
        <v>206</v>
      </c>
      <c r="C39" s="15" t="s">
        <v>186</v>
      </c>
      <c r="D39" s="14" t="s">
        <v>226</v>
      </c>
      <c r="E39" s="15" t="s">
        <v>284</v>
      </c>
      <c r="F39" s="30">
        <v>0.018333333333333333</v>
      </c>
      <c r="G39" s="14" t="str">
        <f t="shared" si="0"/>
        <v>4.24/km</v>
      </c>
      <c r="H39" s="16">
        <f t="shared" si="1"/>
        <v>0.003726851851851851</v>
      </c>
      <c r="I39" s="16">
        <f t="shared" si="2"/>
        <v>0.003726851851851851</v>
      </c>
    </row>
    <row r="40" spans="1:9" ht="15" customHeight="1">
      <c r="A40" s="14">
        <v>36</v>
      </c>
      <c r="B40" s="15" t="s">
        <v>257</v>
      </c>
      <c r="C40" s="15" t="s">
        <v>183</v>
      </c>
      <c r="D40" s="14" t="s">
        <v>227</v>
      </c>
      <c r="E40" s="15" t="s">
        <v>42</v>
      </c>
      <c r="F40" s="30">
        <v>0.018460648148148146</v>
      </c>
      <c r="G40" s="14" t="str">
        <f t="shared" si="0"/>
        <v>4.26/km</v>
      </c>
      <c r="H40" s="16">
        <f t="shared" si="1"/>
        <v>0.0038541666666666637</v>
      </c>
      <c r="I40" s="16">
        <f t="shared" si="2"/>
        <v>0.0025694444444444436</v>
      </c>
    </row>
    <row r="41" spans="1:9" ht="15" customHeight="1">
      <c r="A41" s="25">
        <v>37</v>
      </c>
      <c r="B41" s="26" t="s">
        <v>279</v>
      </c>
      <c r="C41" s="26" t="s">
        <v>273</v>
      </c>
      <c r="D41" s="25" t="s">
        <v>13</v>
      </c>
      <c r="E41" s="26" t="s">
        <v>147</v>
      </c>
      <c r="F41" s="32">
        <v>0.018541666666666668</v>
      </c>
      <c r="G41" s="25" t="str">
        <f t="shared" si="0"/>
        <v>4.27/km</v>
      </c>
      <c r="H41" s="27">
        <f t="shared" si="1"/>
        <v>0.003935185185185186</v>
      </c>
      <c r="I41" s="27">
        <f t="shared" si="2"/>
        <v>0.002280092592592594</v>
      </c>
    </row>
    <row r="42" spans="1:9" ht="15" customHeight="1">
      <c r="A42" s="14">
        <v>38</v>
      </c>
      <c r="B42" s="15" t="s">
        <v>43</v>
      </c>
      <c r="C42" s="15" t="s">
        <v>198</v>
      </c>
      <c r="D42" s="14" t="s">
        <v>228</v>
      </c>
      <c r="E42" s="15" t="s">
        <v>284</v>
      </c>
      <c r="F42" s="30">
        <v>0.01861111111111111</v>
      </c>
      <c r="G42" s="14" t="str">
        <f t="shared" si="0"/>
        <v>4.28/km</v>
      </c>
      <c r="H42" s="16">
        <f t="shared" si="1"/>
        <v>0.004004629629629627</v>
      </c>
      <c r="I42" s="16">
        <f t="shared" si="2"/>
        <v>0.00165509259259259</v>
      </c>
    </row>
    <row r="43" spans="1:9" ht="15" customHeight="1">
      <c r="A43" s="14">
        <v>39</v>
      </c>
      <c r="B43" s="15" t="s">
        <v>44</v>
      </c>
      <c r="C43" s="15" t="s">
        <v>219</v>
      </c>
      <c r="D43" s="14" t="s">
        <v>227</v>
      </c>
      <c r="E43" s="15" t="s">
        <v>45</v>
      </c>
      <c r="F43" s="30">
        <v>0.018738425925925926</v>
      </c>
      <c r="G43" s="14" t="str">
        <f t="shared" si="0"/>
        <v>4.30/km</v>
      </c>
      <c r="H43" s="16">
        <f t="shared" si="1"/>
        <v>0.004131944444444443</v>
      </c>
      <c r="I43" s="16">
        <f t="shared" si="2"/>
        <v>0.002847222222222223</v>
      </c>
    </row>
    <row r="44" spans="1:9" ht="15" customHeight="1">
      <c r="A44" s="14">
        <v>40</v>
      </c>
      <c r="B44" s="15" t="s">
        <v>46</v>
      </c>
      <c r="C44" s="15" t="s">
        <v>238</v>
      </c>
      <c r="D44" s="14" t="s">
        <v>225</v>
      </c>
      <c r="E44" s="15" t="s">
        <v>47</v>
      </c>
      <c r="F44" s="30">
        <v>0.018854166666666665</v>
      </c>
      <c r="G44" s="14" t="str">
        <f t="shared" si="0"/>
        <v>4.32/km</v>
      </c>
      <c r="H44" s="16">
        <f t="shared" si="1"/>
        <v>0.0042476851851851825</v>
      </c>
      <c r="I44" s="16">
        <f t="shared" si="2"/>
        <v>0.0020601851851851823</v>
      </c>
    </row>
    <row r="45" spans="1:9" ht="15" customHeight="1">
      <c r="A45" s="14">
        <v>41</v>
      </c>
      <c r="B45" s="15" t="s">
        <v>48</v>
      </c>
      <c r="C45" s="15" t="s">
        <v>197</v>
      </c>
      <c r="D45" s="14" t="s">
        <v>228</v>
      </c>
      <c r="E45" s="15" t="s">
        <v>21</v>
      </c>
      <c r="F45" s="30">
        <v>0.018877314814814816</v>
      </c>
      <c r="G45" s="14" t="str">
        <f t="shared" si="0"/>
        <v>4.32/km</v>
      </c>
      <c r="H45" s="16">
        <f t="shared" si="1"/>
        <v>0.004270833333333333</v>
      </c>
      <c r="I45" s="16">
        <f t="shared" si="2"/>
        <v>0.001921296296296296</v>
      </c>
    </row>
    <row r="46" spans="1:9" ht="15" customHeight="1">
      <c r="A46" s="14">
        <v>42</v>
      </c>
      <c r="B46" s="15" t="s">
        <v>49</v>
      </c>
      <c r="C46" s="15" t="s">
        <v>50</v>
      </c>
      <c r="D46" s="14" t="s">
        <v>247</v>
      </c>
      <c r="E46" s="15" t="s">
        <v>21</v>
      </c>
      <c r="F46" s="30">
        <v>0.018877314814814816</v>
      </c>
      <c r="G46" s="14" t="str">
        <f t="shared" si="0"/>
        <v>4.32/km</v>
      </c>
      <c r="H46" s="16">
        <f t="shared" si="1"/>
        <v>0.004270833333333333</v>
      </c>
      <c r="I46" s="16">
        <f t="shared" si="2"/>
        <v>0.001064814814814817</v>
      </c>
    </row>
    <row r="47" spans="1:9" ht="15" customHeight="1">
      <c r="A47" s="14">
        <v>43</v>
      </c>
      <c r="B47" s="15" t="s">
        <v>248</v>
      </c>
      <c r="C47" s="15" t="s">
        <v>199</v>
      </c>
      <c r="D47" s="14" t="s">
        <v>227</v>
      </c>
      <c r="E47" s="15" t="s">
        <v>284</v>
      </c>
      <c r="F47" s="30">
        <v>0.018935185185185183</v>
      </c>
      <c r="G47" s="14" t="str">
        <f t="shared" si="0"/>
        <v>4.33/km</v>
      </c>
      <c r="H47" s="16">
        <f t="shared" si="1"/>
        <v>0.004328703703703701</v>
      </c>
      <c r="I47" s="16">
        <f t="shared" si="2"/>
        <v>0.003043981481481481</v>
      </c>
    </row>
    <row r="48" spans="1:9" ht="15" customHeight="1">
      <c r="A48" s="14">
        <v>44</v>
      </c>
      <c r="B48" s="15" t="s">
        <v>295</v>
      </c>
      <c r="C48" s="15" t="s">
        <v>202</v>
      </c>
      <c r="D48" s="14" t="s">
        <v>226</v>
      </c>
      <c r="E48" s="15" t="s">
        <v>51</v>
      </c>
      <c r="F48" s="30">
        <v>0.018958333333333334</v>
      </c>
      <c r="G48" s="14" t="str">
        <f t="shared" si="0"/>
        <v>4.33/km</v>
      </c>
      <c r="H48" s="16">
        <f t="shared" si="1"/>
        <v>0.0043518518518518515</v>
      </c>
      <c r="I48" s="16">
        <f t="shared" si="2"/>
        <v>0.0043518518518518515</v>
      </c>
    </row>
    <row r="49" spans="1:9" ht="15" customHeight="1">
      <c r="A49" s="14">
        <v>45</v>
      </c>
      <c r="B49" s="15" t="s">
        <v>281</v>
      </c>
      <c r="C49" s="15" t="s">
        <v>293</v>
      </c>
      <c r="D49" s="14" t="s">
        <v>233</v>
      </c>
      <c r="E49" s="15" t="s">
        <v>19</v>
      </c>
      <c r="F49" s="30">
        <v>0.01898148148148148</v>
      </c>
      <c r="G49" s="14" t="str">
        <f t="shared" si="0"/>
        <v>4.33/km</v>
      </c>
      <c r="H49" s="16">
        <f t="shared" si="1"/>
        <v>0.004374999999999999</v>
      </c>
      <c r="I49" s="16">
        <f t="shared" si="2"/>
        <v>0.0027662037037037013</v>
      </c>
    </row>
    <row r="50" spans="1:9" ht="15" customHeight="1">
      <c r="A50" s="14">
        <v>46</v>
      </c>
      <c r="B50" s="15" t="s">
        <v>52</v>
      </c>
      <c r="C50" s="15" t="s">
        <v>201</v>
      </c>
      <c r="D50" s="14" t="s">
        <v>228</v>
      </c>
      <c r="E50" s="15" t="s">
        <v>53</v>
      </c>
      <c r="F50" s="30">
        <v>0.019039351851851852</v>
      </c>
      <c r="G50" s="14" t="str">
        <f t="shared" si="0"/>
        <v>4.34/km</v>
      </c>
      <c r="H50" s="16">
        <f t="shared" si="1"/>
        <v>0.00443287037037037</v>
      </c>
      <c r="I50" s="16">
        <f t="shared" si="2"/>
        <v>0.002083333333333333</v>
      </c>
    </row>
    <row r="51" spans="1:9" ht="15" customHeight="1">
      <c r="A51" s="14">
        <v>47</v>
      </c>
      <c r="B51" s="15" t="s">
        <v>54</v>
      </c>
      <c r="C51" s="15" t="s">
        <v>184</v>
      </c>
      <c r="D51" s="14" t="s">
        <v>13</v>
      </c>
      <c r="E51" s="15" t="s">
        <v>55</v>
      </c>
      <c r="F51" s="30">
        <v>0.01909722222222222</v>
      </c>
      <c r="G51" s="14" t="str">
        <f t="shared" si="0"/>
        <v>4.35/km</v>
      </c>
      <c r="H51" s="16">
        <f t="shared" si="1"/>
        <v>0.004490740740740738</v>
      </c>
      <c r="I51" s="16">
        <f t="shared" si="2"/>
        <v>0.002835648148148146</v>
      </c>
    </row>
    <row r="52" spans="1:9" ht="15" customHeight="1">
      <c r="A52" s="14">
        <v>48</v>
      </c>
      <c r="B52" s="15" t="s">
        <v>56</v>
      </c>
      <c r="C52" s="15" t="s">
        <v>198</v>
      </c>
      <c r="D52" s="14" t="s">
        <v>225</v>
      </c>
      <c r="E52" s="15" t="s">
        <v>30</v>
      </c>
      <c r="F52" s="30">
        <v>0.019178240740740742</v>
      </c>
      <c r="G52" s="14" t="str">
        <f t="shared" si="0"/>
        <v>4.36/km</v>
      </c>
      <c r="H52" s="16">
        <f t="shared" si="1"/>
        <v>0.00457175925925926</v>
      </c>
      <c r="I52" s="16">
        <f t="shared" si="2"/>
        <v>0.0023842592592592596</v>
      </c>
    </row>
    <row r="53" spans="1:9" ht="15" customHeight="1">
      <c r="A53" s="14">
        <v>49</v>
      </c>
      <c r="B53" s="15" t="s">
        <v>57</v>
      </c>
      <c r="C53" s="15" t="s">
        <v>183</v>
      </c>
      <c r="D53" s="14" t="s">
        <v>227</v>
      </c>
      <c r="E53" s="15" t="s">
        <v>21</v>
      </c>
      <c r="F53" s="30">
        <v>0.019444444444444445</v>
      </c>
      <c r="G53" s="14" t="str">
        <f t="shared" si="0"/>
        <v>4.40/km</v>
      </c>
      <c r="H53" s="16">
        <f t="shared" si="1"/>
        <v>0.004837962962962962</v>
      </c>
      <c r="I53" s="16">
        <f t="shared" si="2"/>
        <v>0.0035532407407407422</v>
      </c>
    </row>
    <row r="54" spans="1:9" ht="15" customHeight="1">
      <c r="A54" s="25">
        <v>50</v>
      </c>
      <c r="B54" s="26" t="s">
        <v>58</v>
      </c>
      <c r="C54" s="26" t="s">
        <v>274</v>
      </c>
      <c r="D54" s="25" t="s">
        <v>227</v>
      </c>
      <c r="E54" s="26" t="s">
        <v>147</v>
      </c>
      <c r="F54" s="32">
        <v>0.01947916666666667</v>
      </c>
      <c r="G54" s="25" t="str">
        <f t="shared" si="0"/>
        <v>4.41/km</v>
      </c>
      <c r="H54" s="27">
        <f t="shared" si="1"/>
        <v>0.0048726851851851865</v>
      </c>
      <c r="I54" s="27">
        <f t="shared" si="2"/>
        <v>0.0035879629629629664</v>
      </c>
    </row>
    <row r="55" spans="1:9" ht="15" customHeight="1">
      <c r="A55" s="14">
        <v>51</v>
      </c>
      <c r="B55" s="15" t="s">
        <v>250</v>
      </c>
      <c r="C55" s="15" t="s">
        <v>251</v>
      </c>
      <c r="D55" s="14" t="s">
        <v>228</v>
      </c>
      <c r="E55" s="15" t="s">
        <v>21</v>
      </c>
      <c r="F55" s="30">
        <v>0.01958333333333333</v>
      </c>
      <c r="G55" s="14" t="str">
        <f t="shared" si="0"/>
        <v>4.42/km</v>
      </c>
      <c r="H55" s="16">
        <f t="shared" si="1"/>
        <v>0.004976851851851849</v>
      </c>
      <c r="I55" s="16">
        <f t="shared" si="2"/>
        <v>0.0026273148148148115</v>
      </c>
    </row>
    <row r="56" spans="1:9" ht="15" customHeight="1">
      <c r="A56" s="14">
        <v>52</v>
      </c>
      <c r="B56" s="15" t="s">
        <v>287</v>
      </c>
      <c r="C56" s="15" t="s">
        <v>196</v>
      </c>
      <c r="D56" s="14" t="s">
        <v>232</v>
      </c>
      <c r="E56" s="15" t="s">
        <v>284</v>
      </c>
      <c r="F56" s="30">
        <v>0.019780092592592592</v>
      </c>
      <c r="G56" s="14" t="str">
        <f t="shared" si="0"/>
        <v>4.45/km</v>
      </c>
      <c r="H56" s="16">
        <f t="shared" si="1"/>
        <v>0.00517361111111111</v>
      </c>
      <c r="I56" s="16">
        <f t="shared" si="2"/>
        <v>0.0038541666666666655</v>
      </c>
    </row>
    <row r="57" spans="1:9" ht="15" customHeight="1">
      <c r="A57" s="14">
        <v>53</v>
      </c>
      <c r="B57" s="15" t="s">
        <v>164</v>
      </c>
      <c r="C57" s="15" t="s">
        <v>199</v>
      </c>
      <c r="D57" s="14" t="s">
        <v>228</v>
      </c>
      <c r="E57" s="15" t="s">
        <v>284</v>
      </c>
      <c r="F57" s="30">
        <v>0.019837962962962963</v>
      </c>
      <c r="G57" s="14" t="str">
        <f t="shared" si="0"/>
        <v>4.46/km</v>
      </c>
      <c r="H57" s="16">
        <f t="shared" si="1"/>
        <v>0.005231481481481481</v>
      </c>
      <c r="I57" s="16">
        <f t="shared" si="2"/>
        <v>0.002881944444444444</v>
      </c>
    </row>
    <row r="58" spans="1:9" ht="15" customHeight="1">
      <c r="A58" s="14">
        <v>54</v>
      </c>
      <c r="B58" s="15" t="s">
        <v>59</v>
      </c>
      <c r="C58" s="15" t="s">
        <v>218</v>
      </c>
      <c r="D58" s="14" t="s">
        <v>227</v>
      </c>
      <c r="E58" s="15" t="s">
        <v>12</v>
      </c>
      <c r="F58" s="30">
        <v>0.01989583333333333</v>
      </c>
      <c r="G58" s="14" t="str">
        <f t="shared" si="0"/>
        <v>4.47/km</v>
      </c>
      <c r="H58" s="16">
        <f t="shared" si="1"/>
        <v>0.005289351851851849</v>
      </c>
      <c r="I58" s="16">
        <f t="shared" si="2"/>
        <v>0.004004629629629629</v>
      </c>
    </row>
    <row r="59" spans="1:9" ht="15" customHeight="1">
      <c r="A59" s="14">
        <v>55</v>
      </c>
      <c r="B59" s="15" t="s">
        <v>302</v>
      </c>
      <c r="C59" s="15" t="s">
        <v>209</v>
      </c>
      <c r="D59" s="14" t="s">
        <v>247</v>
      </c>
      <c r="E59" s="15" t="s">
        <v>60</v>
      </c>
      <c r="F59" s="30">
        <v>0.020011574074074074</v>
      </c>
      <c r="G59" s="14" t="str">
        <f t="shared" si="0"/>
        <v>4.48/km</v>
      </c>
      <c r="H59" s="16">
        <f t="shared" si="1"/>
        <v>0.0054050925925925915</v>
      </c>
      <c r="I59" s="16">
        <f t="shared" si="2"/>
        <v>0.0021990740740740755</v>
      </c>
    </row>
    <row r="60" spans="1:9" ht="15" customHeight="1">
      <c r="A60" s="14">
        <v>56</v>
      </c>
      <c r="B60" s="15" t="s">
        <v>61</v>
      </c>
      <c r="C60" s="15" t="s">
        <v>213</v>
      </c>
      <c r="D60" s="14" t="s">
        <v>232</v>
      </c>
      <c r="E60" s="15" t="s">
        <v>284</v>
      </c>
      <c r="F60" s="30">
        <v>0.02025462962962963</v>
      </c>
      <c r="G60" s="14" t="str">
        <f t="shared" si="0"/>
        <v>4.52/km</v>
      </c>
      <c r="H60" s="16">
        <f t="shared" si="1"/>
        <v>0.005648148148148147</v>
      </c>
      <c r="I60" s="16">
        <f t="shared" si="2"/>
        <v>0.004328703703703703</v>
      </c>
    </row>
    <row r="61" spans="1:9" ht="15" customHeight="1">
      <c r="A61" s="14">
        <v>57</v>
      </c>
      <c r="B61" s="15" t="s">
        <v>253</v>
      </c>
      <c r="C61" s="15" t="s">
        <v>205</v>
      </c>
      <c r="D61" s="14" t="s">
        <v>227</v>
      </c>
      <c r="E61" s="15" t="s">
        <v>249</v>
      </c>
      <c r="F61" s="30">
        <v>0.020300925925925927</v>
      </c>
      <c r="G61" s="14" t="str">
        <f t="shared" si="0"/>
        <v>4.52/km</v>
      </c>
      <c r="H61" s="16">
        <f t="shared" si="1"/>
        <v>0.005694444444444445</v>
      </c>
      <c r="I61" s="16">
        <f t="shared" si="2"/>
        <v>0.004409722222222225</v>
      </c>
    </row>
    <row r="62" spans="1:9" ht="15" customHeight="1">
      <c r="A62" s="14">
        <v>58</v>
      </c>
      <c r="B62" s="15" t="s">
        <v>303</v>
      </c>
      <c r="C62" s="15" t="s">
        <v>189</v>
      </c>
      <c r="D62" s="14" t="s">
        <v>226</v>
      </c>
      <c r="E62" s="15" t="s">
        <v>62</v>
      </c>
      <c r="F62" s="30">
        <v>0.0203125</v>
      </c>
      <c r="G62" s="14" t="str">
        <f t="shared" si="0"/>
        <v>4.53/km</v>
      </c>
      <c r="H62" s="16">
        <f t="shared" si="1"/>
        <v>0.005706018518518518</v>
      </c>
      <c r="I62" s="16">
        <f t="shared" si="2"/>
        <v>0.005706018518518518</v>
      </c>
    </row>
    <row r="63" spans="1:9" ht="15" customHeight="1">
      <c r="A63" s="14">
        <v>59</v>
      </c>
      <c r="B63" s="15" t="s">
        <v>63</v>
      </c>
      <c r="C63" s="15" t="s">
        <v>197</v>
      </c>
      <c r="D63" s="14" t="s">
        <v>226</v>
      </c>
      <c r="E63" s="15" t="s">
        <v>64</v>
      </c>
      <c r="F63" s="30">
        <v>0.020625</v>
      </c>
      <c r="G63" s="14" t="str">
        <f t="shared" si="0"/>
        <v>4.57/km</v>
      </c>
      <c r="H63" s="16">
        <f t="shared" si="1"/>
        <v>0.0060185185185185185</v>
      </c>
      <c r="I63" s="16">
        <f t="shared" si="2"/>
        <v>0.0060185185185185185</v>
      </c>
    </row>
    <row r="64" spans="1:9" ht="15" customHeight="1">
      <c r="A64" s="14">
        <v>60</v>
      </c>
      <c r="B64" s="15" t="s">
        <v>65</v>
      </c>
      <c r="C64" s="15" t="s">
        <v>197</v>
      </c>
      <c r="D64" s="14" t="s">
        <v>227</v>
      </c>
      <c r="E64" s="15" t="s">
        <v>66</v>
      </c>
      <c r="F64" s="30">
        <v>0.020671296296296295</v>
      </c>
      <c r="G64" s="14" t="str">
        <f t="shared" si="0"/>
        <v>4.58/km</v>
      </c>
      <c r="H64" s="16">
        <f t="shared" si="1"/>
        <v>0.006064814814814813</v>
      </c>
      <c r="I64" s="16">
        <f t="shared" si="2"/>
        <v>0.004780092592592593</v>
      </c>
    </row>
    <row r="65" spans="1:9" ht="15" customHeight="1">
      <c r="A65" s="14">
        <v>61</v>
      </c>
      <c r="B65" s="15" t="s">
        <v>259</v>
      </c>
      <c r="C65" s="15" t="s">
        <v>211</v>
      </c>
      <c r="D65" s="14" t="s">
        <v>228</v>
      </c>
      <c r="E65" s="15" t="s">
        <v>21</v>
      </c>
      <c r="F65" s="30">
        <v>0.020763888888888887</v>
      </c>
      <c r="G65" s="14" t="str">
        <f t="shared" si="0"/>
        <v>4.59/km</v>
      </c>
      <c r="H65" s="16">
        <f t="shared" si="1"/>
        <v>0.006157407407407405</v>
      </c>
      <c r="I65" s="16">
        <f t="shared" si="2"/>
        <v>0.0038078703703703677</v>
      </c>
    </row>
    <row r="66" spans="1:9" ht="15" customHeight="1">
      <c r="A66" s="14">
        <v>62</v>
      </c>
      <c r="B66" s="15" t="s">
        <v>67</v>
      </c>
      <c r="C66" s="15" t="s">
        <v>222</v>
      </c>
      <c r="D66" s="14" t="s">
        <v>227</v>
      </c>
      <c r="E66" s="15" t="s">
        <v>68</v>
      </c>
      <c r="F66" s="30">
        <v>0.020810185185185185</v>
      </c>
      <c r="G66" s="14" t="str">
        <f t="shared" si="0"/>
        <v>4.60/km</v>
      </c>
      <c r="H66" s="16">
        <f t="shared" si="1"/>
        <v>0.006203703703703703</v>
      </c>
      <c r="I66" s="16">
        <f t="shared" si="2"/>
        <v>0.0049189814814814825</v>
      </c>
    </row>
    <row r="67" spans="1:9" ht="15" customHeight="1">
      <c r="A67" s="14">
        <v>63</v>
      </c>
      <c r="B67" s="15" t="s">
        <v>69</v>
      </c>
      <c r="C67" s="15" t="s">
        <v>289</v>
      </c>
      <c r="D67" s="14" t="s">
        <v>247</v>
      </c>
      <c r="E67" s="15" t="s">
        <v>12</v>
      </c>
      <c r="F67" s="30">
        <v>0.020844907407407406</v>
      </c>
      <c r="G67" s="14" t="str">
        <f t="shared" si="0"/>
        <v>5.00/km</v>
      </c>
      <c r="H67" s="16">
        <f t="shared" si="1"/>
        <v>0.006238425925925923</v>
      </c>
      <c r="I67" s="16">
        <f t="shared" si="2"/>
        <v>0.0030324074074074073</v>
      </c>
    </row>
    <row r="68" spans="1:9" ht="15" customHeight="1">
      <c r="A68" s="14">
        <v>64</v>
      </c>
      <c r="B68" s="15" t="s">
        <v>163</v>
      </c>
      <c r="C68" s="15" t="s">
        <v>299</v>
      </c>
      <c r="D68" s="14" t="s">
        <v>266</v>
      </c>
      <c r="E68" s="15" t="s">
        <v>70</v>
      </c>
      <c r="F68" s="30">
        <v>0.02090277777777778</v>
      </c>
      <c r="G68" s="14" t="str">
        <f t="shared" si="0"/>
        <v>5.01/km</v>
      </c>
      <c r="H68" s="16">
        <f aca="true" t="shared" si="3" ref="H68:H131">F68-$F$5</f>
        <v>0.006296296296296298</v>
      </c>
      <c r="I68" s="16">
        <f t="shared" si="2"/>
        <v>0</v>
      </c>
    </row>
    <row r="69" spans="1:9" ht="15" customHeight="1">
      <c r="A69" s="25">
        <v>65</v>
      </c>
      <c r="B69" s="26" t="s">
        <v>71</v>
      </c>
      <c r="C69" s="26" t="s">
        <v>72</v>
      </c>
      <c r="D69" s="25" t="s">
        <v>227</v>
      </c>
      <c r="E69" s="26" t="s">
        <v>147</v>
      </c>
      <c r="F69" s="32">
        <v>0.02101851851851852</v>
      </c>
      <c r="G69" s="25" t="str">
        <f aca="true" t="shared" si="4" ref="G69:G132">TEXT(INT((HOUR(F69)*3600+MINUTE(F69)*60+SECOND(F69))/$I$3/60),"0")&amp;"."&amp;TEXT(MOD((HOUR(F69)*3600+MINUTE(F69)*60+SECOND(F69))/$I$3,60),"00")&amp;"/km"</f>
        <v>5.03/km</v>
      </c>
      <c r="H69" s="27">
        <f t="shared" si="3"/>
        <v>0.006412037037037037</v>
      </c>
      <c r="I69" s="27">
        <f t="shared" si="2"/>
        <v>0.005127314814814817</v>
      </c>
    </row>
    <row r="70" spans="1:9" ht="15" customHeight="1">
      <c r="A70" s="14">
        <v>66</v>
      </c>
      <c r="B70" s="15" t="s">
        <v>73</v>
      </c>
      <c r="C70" s="15" t="s">
        <v>201</v>
      </c>
      <c r="D70" s="14" t="s">
        <v>232</v>
      </c>
      <c r="E70" s="15" t="s">
        <v>284</v>
      </c>
      <c r="F70" s="30">
        <v>0.02107638888888889</v>
      </c>
      <c r="G70" s="14" t="str">
        <f t="shared" si="4"/>
        <v>5.04/km</v>
      </c>
      <c r="H70" s="16">
        <f t="shared" si="3"/>
        <v>0.006469907407407409</v>
      </c>
      <c r="I70" s="16">
        <f aca="true" t="shared" si="5" ref="I70:I133">F70-INDEX($F$5:$F$200,MATCH(D70,$D$5:$D$200,0))</f>
        <v>0.005150462962962964</v>
      </c>
    </row>
    <row r="71" spans="1:9" ht="15" customHeight="1">
      <c r="A71" s="14">
        <v>67</v>
      </c>
      <c r="B71" s="15" t="s">
        <v>153</v>
      </c>
      <c r="C71" s="15" t="s">
        <v>264</v>
      </c>
      <c r="D71" s="14" t="s">
        <v>252</v>
      </c>
      <c r="E71" s="15" t="s">
        <v>284</v>
      </c>
      <c r="F71" s="30">
        <v>0.02111111111111111</v>
      </c>
      <c r="G71" s="14" t="str">
        <f t="shared" si="4"/>
        <v>5.04/km</v>
      </c>
      <c r="H71" s="16">
        <f t="shared" si="3"/>
        <v>0.006504629629629626</v>
      </c>
      <c r="I71" s="16">
        <f t="shared" si="5"/>
        <v>0</v>
      </c>
    </row>
    <row r="72" spans="1:9" ht="15" customHeight="1">
      <c r="A72" s="14">
        <v>68</v>
      </c>
      <c r="B72" s="15" t="s">
        <v>74</v>
      </c>
      <c r="C72" s="15" t="s">
        <v>75</v>
      </c>
      <c r="D72" s="14" t="s">
        <v>227</v>
      </c>
      <c r="E72" s="15" t="s">
        <v>76</v>
      </c>
      <c r="F72" s="30">
        <v>0.021122685185185185</v>
      </c>
      <c r="G72" s="14" t="str">
        <f t="shared" si="4"/>
        <v>5.04/km</v>
      </c>
      <c r="H72" s="16">
        <f t="shared" si="3"/>
        <v>0.006516203703703703</v>
      </c>
      <c r="I72" s="16">
        <f t="shared" si="5"/>
        <v>0.005231481481481483</v>
      </c>
    </row>
    <row r="73" spans="1:9" ht="15" customHeight="1">
      <c r="A73" s="14">
        <v>69</v>
      </c>
      <c r="B73" s="15" t="s">
        <v>77</v>
      </c>
      <c r="C73" s="15" t="s">
        <v>189</v>
      </c>
      <c r="D73" s="14" t="s">
        <v>228</v>
      </c>
      <c r="E73" s="15" t="s">
        <v>6</v>
      </c>
      <c r="F73" s="30">
        <v>0.021215277777777777</v>
      </c>
      <c r="G73" s="14" t="str">
        <f t="shared" si="4"/>
        <v>5.06/km</v>
      </c>
      <c r="H73" s="16">
        <f t="shared" si="3"/>
        <v>0.006608796296296295</v>
      </c>
      <c r="I73" s="16">
        <f t="shared" si="5"/>
        <v>0.004259259259259258</v>
      </c>
    </row>
    <row r="74" spans="1:9" ht="15" customHeight="1">
      <c r="A74" s="14">
        <v>70</v>
      </c>
      <c r="B74" s="15" t="s">
        <v>224</v>
      </c>
      <c r="C74" s="15" t="s">
        <v>188</v>
      </c>
      <c r="D74" s="14" t="s">
        <v>38</v>
      </c>
      <c r="E74" s="15" t="s">
        <v>21</v>
      </c>
      <c r="F74" s="30">
        <v>0.021284722222222222</v>
      </c>
      <c r="G74" s="14" t="str">
        <f t="shared" si="4"/>
        <v>5.07/km</v>
      </c>
      <c r="H74" s="16">
        <f t="shared" si="3"/>
        <v>0.00667824074074074</v>
      </c>
      <c r="I74" s="16">
        <f t="shared" si="5"/>
        <v>0.0032986111111111133</v>
      </c>
    </row>
    <row r="75" spans="1:9" ht="15" customHeight="1">
      <c r="A75" s="14">
        <v>71</v>
      </c>
      <c r="B75" s="15" t="s">
        <v>78</v>
      </c>
      <c r="C75" s="15" t="s">
        <v>272</v>
      </c>
      <c r="D75" s="14" t="s">
        <v>256</v>
      </c>
      <c r="E75" s="15" t="s">
        <v>70</v>
      </c>
      <c r="F75" s="30">
        <v>0.021342592592592594</v>
      </c>
      <c r="G75" s="14" t="str">
        <f t="shared" si="4"/>
        <v>5.07/km</v>
      </c>
      <c r="H75" s="16">
        <f t="shared" si="3"/>
        <v>0.006736111111111111</v>
      </c>
      <c r="I75" s="16">
        <f t="shared" si="5"/>
        <v>0</v>
      </c>
    </row>
    <row r="76" spans="1:9" ht="15" customHeight="1">
      <c r="A76" s="14">
        <v>72</v>
      </c>
      <c r="B76" s="15" t="s">
        <v>151</v>
      </c>
      <c r="C76" s="15" t="s">
        <v>182</v>
      </c>
      <c r="D76" s="14" t="s">
        <v>228</v>
      </c>
      <c r="E76" s="15" t="s">
        <v>66</v>
      </c>
      <c r="F76" s="30">
        <v>0.021423611111111112</v>
      </c>
      <c r="G76" s="14" t="str">
        <f t="shared" si="4"/>
        <v>5.09/km</v>
      </c>
      <c r="H76" s="16">
        <f t="shared" si="3"/>
        <v>0.00681712962962963</v>
      </c>
      <c r="I76" s="16">
        <f t="shared" si="5"/>
        <v>0.0044675925925925924</v>
      </c>
    </row>
    <row r="77" spans="1:9" ht="15" customHeight="1">
      <c r="A77" s="14">
        <v>73</v>
      </c>
      <c r="B77" s="15" t="s">
        <v>79</v>
      </c>
      <c r="C77" s="15" t="s">
        <v>80</v>
      </c>
      <c r="D77" s="14" t="s">
        <v>81</v>
      </c>
      <c r="E77" s="15" t="s">
        <v>82</v>
      </c>
      <c r="F77" s="30">
        <v>0.021493055555555557</v>
      </c>
      <c r="G77" s="14" t="str">
        <f t="shared" si="4"/>
        <v>5.10/km</v>
      </c>
      <c r="H77" s="16">
        <f t="shared" si="3"/>
        <v>0.0068865740740740745</v>
      </c>
      <c r="I77" s="16">
        <f t="shared" si="5"/>
        <v>0</v>
      </c>
    </row>
    <row r="78" spans="1:9" ht="15" customHeight="1">
      <c r="A78" s="14">
        <v>74</v>
      </c>
      <c r="B78" s="15" t="s">
        <v>300</v>
      </c>
      <c r="C78" s="15" t="s">
        <v>261</v>
      </c>
      <c r="D78" s="14" t="s">
        <v>226</v>
      </c>
      <c r="E78" s="15" t="s">
        <v>66</v>
      </c>
      <c r="F78" s="30">
        <v>0.021516203703703704</v>
      </c>
      <c r="G78" s="14" t="str">
        <f t="shared" si="4"/>
        <v>5.10/km</v>
      </c>
      <c r="H78" s="16">
        <f t="shared" si="3"/>
        <v>0.006909722222222222</v>
      </c>
      <c r="I78" s="16">
        <f t="shared" si="5"/>
        <v>0.006909722222222222</v>
      </c>
    </row>
    <row r="79" spans="1:9" ht="15" customHeight="1">
      <c r="A79" s="14">
        <v>75</v>
      </c>
      <c r="B79" s="15" t="s">
        <v>83</v>
      </c>
      <c r="C79" s="15" t="s">
        <v>199</v>
      </c>
      <c r="D79" s="14" t="s">
        <v>228</v>
      </c>
      <c r="E79" s="15" t="s">
        <v>21</v>
      </c>
      <c r="F79" s="30">
        <v>0.021516203703703704</v>
      </c>
      <c r="G79" s="14" t="str">
        <f t="shared" si="4"/>
        <v>5.10/km</v>
      </c>
      <c r="H79" s="16">
        <f t="shared" si="3"/>
        <v>0.006909722222222222</v>
      </c>
      <c r="I79" s="16">
        <f t="shared" si="5"/>
        <v>0.0045601851851851845</v>
      </c>
    </row>
    <row r="80" spans="1:9" ht="15" customHeight="1">
      <c r="A80" s="14">
        <v>76</v>
      </c>
      <c r="B80" s="15" t="s">
        <v>84</v>
      </c>
      <c r="C80" s="15" t="s">
        <v>197</v>
      </c>
      <c r="D80" s="14" t="s">
        <v>228</v>
      </c>
      <c r="E80" s="15" t="s">
        <v>21</v>
      </c>
      <c r="F80" s="30">
        <v>0.02171296296296296</v>
      </c>
      <c r="G80" s="14" t="str">
        <f t="shared" si="4"/>
        <v>5.13/km</v>
      </c>
      <c r="H80" s="16">
        <f t="shared" si="3"/>
        <v>0.007106481481481479</v>
      </c>
      <c r="I80" s="16">
        <f t="shared" si="5"/>
        <v>0.004756944444444442</v>
      </c>
    </row>
    <row r="81" spans="1:9" ht="15" customHeight="1">
      <c r="A81" s="14">
        <v>77</v>
      </c>
      <c r="B81" s="15" t="s">
        <v>85</v>
      </c>
      <c r="C81" s="15" t="s">
        <v>194</v>
      </c>
      <c r="D81" s="14" t="s">
        <v>233</v>
      </c>
      <c r="E81" s="15" t="s">
        <v>21</v>
      </c>
      <c r="F81" s="30">
        <v>0.02172453703703704</v>
      </c>
      <c r="G81" s="14" t="str">
        <f t="shared" si="4"/>
        <v>5.13/km</v>
      </c>
      <c r="H81" s="16">
        <f t="shared" si="3"/>
        <v>0.007118055555555556</v>
      </c>
      <c r="I81" s="16">
        <f t="shared" si="5"/>
        <v>0.005509259259259259</v>
      </c>
    </row>
    <row r="82" spans="1:9" ht="15" customHeight="1">
      <c r="A82" s="14">
        <v>78</v>
      </c>
      <c r="B82" s="15" t="s">
        <v>54</v>
      </c>
      <c r="C82" s="15" t="s">
        <v>241</v>
      </c>
      <c r="D82" s="14" t="s">
        <v>38</v>
      </c>
      <c r="E82" s="15" t="s">
        <v>86</v>
      </c>
      <c r="F82" s="30">
        <v>0.021909722222222223</v>
      </c>
      <c r="G82" s="14" t="str">
        <f t="shared" si="4"/>
        <v>5.16/km</v>
      </c>
      <c r="H82" s="16">
        <f t="shared" si="3"/>
        <v>0.00730324074074074</v>
      </c>
      <c r="I82" s="16">
        <f t="shared" si="5"/>
        <v>0.003923611111111114</v>
      </c>
    </row>
    <row r="83" spans="1:9" ht="15" customHeight="1">
      <c r="A83" s="25">
        <v>79</v>
      </c>
      <c r="B83" s="26" t="s">
        <v>285</v>
      </c>
      <c r="C83" s="26" t="s">
        <v>245</v>
      </c>
      <c r="D83" s="25" t="s">
        <v>232</v>
      </c>
      <c r="E83" s="26" t="s">
        <v>147</v>
      </c>
      <c r="F83" s="32">
        <v>0.021967592592592594</v>
      </c>
      <c r="G83" s="25" t="str">
        <f t="shared" si="4"/>
        <v>5.16/km</v>
      </c>
      <c r="H83" s="27">
        <f t="shared" si="3"/>
        <v>0.007361111111111112</v>
      </c>
      <c r="I83" s="27">
        <f t="shared" si="5"/>
        <v>0.006041666666666667</v>
      </c>
    </row>
    <row r="84" spans="1:9" ht="15" customHeight="1">
      <c r="A84" s="25">
        <v>80</v>
      </c>
      <c r="B84" s="26" t="s">
        <v>294</v>
      </c>
      <c r="C84" s="26" t="s">
        <v>208</v>
      </c>
      <c r="D84" s="25" t="s">
        <v>13</v>
      </c>
      <c r="E84" s="26" t="s">
        <v>147</v>
      </c>
      <c r="F84" s="32">
        <v>0.021979166666666664</v>
      </c>
      <c r="G84" s="25" t="str">
        <f t="shared" si="4"/>
        <v>5.17/km</v>
      </c>
      <c r="H84" s="27">
        <f t="shared" si="3"/>
        <v>0.007372685185185182</v>
      </c>
      <c r="I84" s="27">
        <f t="shared" si="5"/>
        <v>0.00571759259259259</v>
      </c>
    </row>
    <row r="85" spans="1:9" ht="15" customHeight="1">
      <c r="A85" s="25">
        <v>81</v>
      </c>
      <c r="B85" s="26" t="s">
        <v>87</v>
      </c>
      <c r="C85" s="26" t="s">
        <v>185</v>
      </c>
      <c r="D85" s="25" t="s">
        <v>225</v>
      </c>
      <c r="E85" s="26" t="s">
        <v>147</v>
      </c>
      <c r="F85" s="32">
        <v>0.02202546296296296</v>
      </c>
      <c r="G85" s="25" t="str">
        <f t="shared" si="4"/>
        <v>5.17/km</v>
      </c>
      <c r="H85" s="27">
        <f t="shared" si="3"/>
        <v>0.007418981481481476</v>
      </c>
      <c r="I85" s="27">
        <f t="shared" si="5"/>
        <v>0.005231481481481476</v>
      </c>
    </row>
    <row r="86" spans="1:9" ht="15" customHeight="1">
      <c r="A86" s="14">
        <v>82</v>
      </c>
      <c r="B86" s="15" t="s">
        <v>88</v>
      </c>
      <c r="C86" s="15" t="s">
        <v>89</v>
      </c>
      <c r="D86" s="14" t="s">
        <v>81</v>
      </c>
      <c r="E86" s="15" t="s">
        <v>296</v>
      </c>
      <c r="F86" s="30">
        <v>0.022094907407407407</v>
      </c>
      <c r="G86" s="14" t="str">
        <f t="shared" si="4"/>
        <v>5.18/km</v>
      </c>
      <c r="H86" s="16">
        <f t="shared" si="3"/>
        <v>0.007488425925925924</v>
      </c>
      <c r="I86" s="16">
        <f t="shared" si="5"/>
        <v>0.0006018518518518499</v>
      </c>
    </row>
    <row r="87" spans="1:9" ht="15" customHeight="1">
      <c r="A87" s="14">
        <v>83</v>
      </c>
      <c r="B87" s="15" t="s">
        <v>90</v>
      </c>
      <c r="C87" s="15" t="s">
        <v>194</v>
      </c>
      <c r="D87" s="14" t="s">
        <v>228</v>
      </c>
      <c r="E87" s="15" t="s">
        <v>284</v>
      </c>
      <c r="F87" s="30">
        <v>0.02210648148148148</v>
      </c>
      <c r="G87" s="14" t="str">
        <f t="shared" si="4"/>
        <v>5.18/km</v>
      </c>
      <c r="H87" s="16">
        <f t="shared" si="3"/>
        <v>0.007499999999999998</v>
      </c>
      <c r="I87" s="16">
        <f t="shared" si="5"/>
        <v>0.005150462962962961</v>
      </c>
    </row>
    <row r="88" spans="1:9" ht="15" customHeight="1">
      <c r="A88" s="14">
        <v>84</v>
      </c>
      <c r="B88" s="15" t="s">
        <v>91</v>
      </c>
      <c r="C88" s="15" t="s">
        <v>263</v>
      </c>
      <c r="D88" s="14" t="s">
        <v>228</v>
      </c>
      <c r="E88" s="15" t="s">
        <v>76</v>
      </c>
      <c r="F88" s="30">
        <v>0.02210648148148148</v>
      </c>
      <c r="G88" s="14" t="str">
        <f t="shared" si="4"/>
        <v>5.18/km</v>
      </c>
      <c r="H88" s="16">
        <f t="shared" si="3"/>
        <v>0.007499999999999998</v>
      </c>
      <c r="I88" s="16">
        <f t="shared" si="5"/>
        <v>0.005150462962962961</v>
      </c>
    </row>
    <row r="89" spans="1:9" ht="15" customHeight="1">
      <c r="A89" s="14">
        <v>85</v>
      </c>
      <c r="B89" s="15" t="s">
        <v>92</v>
      </c>
      <c r="C89" s="15" t="s">
        <v>186</v>
      </c>
      <c r="D89" s="14" t="s">
        <v>13</v>
      </c>
      <c r="E89" s="15" t="s">
        <v>93</v>
      </c>
      <c r="F89" s="30">
        <v>0.02210648148148148</v>
      </c>
      <c r="G89" s="14" t="str">
        <f t="shared" si="4"/>
        <v>5.18/km</v>
      </c>
      <c r="H89" s="16">
        <f t="shared" si="3"/>
        <v>0.007499999999999998</v>
      </c>
      <c r="I89" s="16">
        <f t="shared" si="5"/>
        <v>0.005844907407407406</v>
      </c>
    </row>
    <row r="90" spans="1:9" ht="15" customHeight="1">
      <c r="A90" s="14">
        <v>86</v>
      </c>
      <c r="B90" s="15" t="s">
        <v>94</v>
      </c>
      <c r="C90" s="15" t="s">
        <v>222</v>
      </c>
      <c r="D90" s="14" t="s">
        <v>228</v>
      </c>
      <c r="E90" s="15" t="s">
        <v>95</v>
      </c>
      <c r="F90" s="30">
        <v>0.022118055555555557</v>
      </c>
      <c r="G90" s="14" t="str">
        <f t="shared" si="4"/>
        <v>5.19/km</v>
      </c>
      <c r="H90" s="16">
        <f t="shared" si="3"/>
        <v>0.007511574074074075</v>
      </c>
      <c r="I90" s="16">
        <f t="shared" si="5"/>
        <v>0.005162037037037038</v>
      </c>
    </row>
    <row r="91" spans="1:9" ht="15" customHeight="1">
      <c r="A91" s="14">
        <v>87</v>
      </c>
      <c r="B91" s="15" t="s">
        <v>96</v>
      </c>
      <c r="C91" s="15" t="s">
        <v>97</v>
      </c>
      <c r="D91" s="14" t="s">
        <v>246</v>
      </c>
      <c r="E91" s="15" t="s">
        <v>12</v>
      </c>
      <c r="F91" s="30">
        <v>0.022141203703703705</v>
      </c>
      <c r="G91" s="14" t="str">
        <f t="shared" si="4"/>
        <v>5.19/km</v>
      </c>
      <c r="H91" s="16">
        <f t="shared" si="3"/>
        <v>0.007534722222222222</v>
      </c>
      <c r="I91" s="16">
        <f t="shared" si="5"/>
        <v>0</v>
      </c>
    </row>
    <row r="92" spans="1:9" ht="15" customHeight="1">
      <c r="A92" s="14">
        <v>88</v>
      </c>
      <c r="B92" s="15" t="s">
        <v>98</v>
      </c>
      <c r="C92" s="15" t="s">
        <v>269</v>
      </c>
      <c r="D92" s="14" t="s">
        <v>81</v>
      </c>
      <c r="E92" s="15" t="s">
        <v>284</v>
      </c>
      <c r="F92" s="30">
        <v>0.02217592592592593</v>
      </c>
      <c r="G92" s="14" t="str">
        <f t="shared" si="4"/>
        <v>5.19/km</v>
      </c>
      <c r="H92" s="16">
        <f t="shared" si="3"/>
        <v>0.007569444444444446</v>
      </c>
      <c r="I92" s="16">
        <f t="shared" si="5"/>
        <v>0.0006828703703703719</v>
      </c>
    </row>
    <row r="93" spans="1:9" ht="15" customHeight="1">
      <c r="A93" s="14">
        <v>89</v>
      </c>
      <c r="B93" s="15" t="s">
        <v>99</v>
      </c>
      <c r="C93" s="15" t="s">
        <v>299</v>
      </c>
      <c r="D93" s="14" t="s">
        <v>252</v>
      </c>
      <c r="E93" s="15" t="s">
        <v>27</v>
      </c>
      <c r="F93" s="30">
        <v>0.022361111111111113</v>
      </c>
      <c r="G93" s="14" t="str">
        <f t="shared" si="4"/>
        <v>5.22/km</v>
      </c>
      <c r="H93" s="16">
        <f t="shared" si="3"/>
        <v>0.00775462962962963</v>
      </c>
      <c r="I93" s="16">
        <f t="shared" si="5"/>
        <v>0.0012500000000000046</v>
      </c>
    </row>
    <row r="94" spans="1:9" ht="15" customHeight="1">
      <c r="A94" s="14">
        <v>90</v>
      </c>
      <c r="B94" s="15" t="s">
        <v>100</v>
      </c>
      <c r="C94" s="15" t="s">
        <v>216</v>
      </c>
      <c r="D94" s="14" t="s">
        <v>252</v>
      </c>
      <c r="E94" s="15" t="s">
        <v>284</v>
      </c>
      <c r="F94" s="30">
        <v>0.02238425925925926</v>
      </c>
      <c r="G94" s="14" t="str">
        <f t="shared" si="4"/>
        <v>5.22/km</v>
      </c>
      <c r="H94" s="16">
        <f t="shared" si="3"/>
        <v>0.0077777777777777776</v>
      </c>
      <c r="I94" s="16">
        <f t="shared" si="5"/>
        <v>0.0012731481481481517</v>
      </c>
    </row>
    <row r="95" spans="1:9" ht="15" customHeight="1">
      <c r="A95" s="14">
        <v>91</v>
      </c>
      <c r="B95" s="15" t="s">
        <v>101</v>
      </c>
      <c r="C95" s="15" t="s">
        <v>207</v>
      </c>
      <c r="D95" s="14" t="s">
        <v>252</v>
      </c>
      <c r="E95" s="15" t="s">
        <v>284</v>
      </c>
      <c r="F95" s="30">
        <v>0.022430555555555554</v>
      </c>
      <c r="G95" s="14" t="str">
        <f t="shared" si="4"/>
        <v>5.23/km</v>
      </c>
      <c r="H95" s="16">
        <f t="shared" si="3"/>
        <v>0.007824074074074072</v>
      </c>
      <c r="I95" s="16">
        <f t="shared" si="5"/>
        <v>0.001319444444444446</v>
      </c>
    </row>
    <row r="96" spans="1:9" ht="15" customHeight="1">
      <c r="A96" s="14">
        <v>92</v>
      </c>
      <c r="B96" s="15" t="s">
        <v>152</v>
      </c>
      <c r="C96" s="15" t="s">
        <v>216</v>
      </c>
      <c r="D96" s="14" t="s">
        <v>247</v>
      </c>
      <c r="E96" s="15" t="s">
        <v>6</v>
      </c>
      <c r="F96" s="30">
        <v>0.02244212962962963</v>
      </c>
      <c r="G96" s="14" t="str">
        <f t="shared" si="4"/>
        <v>5.23/km</v>
      </c>
      <c r="H96" s="16">
        <f t="shared" si="3"/>
        <v>0.007835648148148149</v>
      </c>
      <c r="I96" s="16">
        <f t="shared" si="5"/>
        <v>0.004629629629629633</v>
      </c>
    </row>
    <row r="97" spans="1:9" ht="15" customHeight="1">
      <c r="A97" s="14">
        <v>93</v>
      </c>
      <c r="B97" s="15" t="s">
        <v>271</v>
      </c>
      <c r="C97" s="15" t="s">
        <v>190</v>
      </c>
      <c r="D97" s="14" t="s">
        <v>225</v>
      </c>
      <c r="E97" s="15" t="s">
        <v>102</v>
      </c>
      <c r="F97" s="30">
        <v>0.02259259259259259</v>
      </c>
      <c r="G97" s="14" t="str">
        <f t="shared" si="4"/>
        <v>5.25/km</v>
      </c>
      <c r="H97" s="16">
        <f t="shared" si="3"/>
        <v>0.007986111111111109</v>
      </c>
      <c r="I97" s="16">
        <f t="shared" si="5"/>
        <v>0.0057986111111111086</v>
      </c>
    </row>
    <row r="98" spans="1:9" ht="15" customHeight="1">
      <c r="A98" s="14">
        <v>94</v>
      </c>
      <c r="B98" s="15" t="s">
        <v>77</v>
      </c>
      <c r="C98" s="15" t="s">
        <v>192</v>
      </c>
      <c r="D98" s="14" t="s">
        <v>227</v>
      </c>
      <c r="E98" s="15" t="s">
        <v>21</v>
      </c>
      <c r="F98" s="30">
        <v>0.022615740740740742</v>
      </c>
      <c r="G98" s="14" t="str">
        <f t="shared" si="4"/>
        <v>5.26/km</v>
      </c>
      <c r="H98" s="16">
        <f t="shared" si="3"/>
        <v>0.00800925925925926</v>
      </c>
      <c r="I98" s="16">
        <f t="shared" si="5"/>
        <v>0.006724537037037039</v>
      </c>
    </row>
    <row r="99" spans="1:9" ht="15" customHeight="1">
      <c r="A99" s="14">
        <v>95</v>
      </c>
      <c r="B99" s="15" t="s">
        <v>103</v>
      </c>
      <c r="C99" s="15" t="s">
        <v>264</v>
      </c>
      <c r="D99" s="14" t="s">
        <v>246</v>
      </c>
      <c r="E99" s="15" t="s">
        <v>284</v>
      </c>
      <c r="F99" s="30">
        <v>0.022662037037037036</v>
      </c>
      <c r="G99" s="14" t="str">
        <f t="shared" si="4"/>
        <v>5.26/km</v>
      </c>
      <c r="H99" s="16">
        <f t="shared" si="3"/>
        <v>0.008055555555555554</v>
      </c>
      <c r="I99" s="16">
        <f t="shared" si="5"/>
        <v>0.0005208333333333315</v>
      </c>
    </row>
    <row r="100" spans="1:9" ht="15" customHeight="1">
      <c r="A100" s="14">
        <v>96</v>
      </c>
      <c r="B100" s="15" t="s">
        <v>104</v>
      </c>
      <c r="C100" s="15" t="s">
        <v>261</v>
      </c>
      <c r="D100" s="14" t="s">
        <v>232</v>
      </c>
      <c r="E100" s="15" t="s">
        <v>105</v>
      </c>
      <c r="F100" s="30">
        <v>0.022824074074074076</v>
      </c>
      <c r="G100" s="14" t="str">
        <f t="shared" si="4"/>
        <v>5.29/km</v>
      </c>
      <c r="H100" s="16">
        <f t="shared" si="3"/>
        <v>0.008217592592592594</v>
      </c>
      <c r="I100" s="16">
        <f t="shared" si="5"/>
        <v>0.00689814814814815</v>
      </c>
    </row>
    <row r="101" spans="1:9" ht="15" customHeight="1">
      <c r="A101" s="14">
        <v>97</v>
      </c>
      <c r="B101" s="15" t="s">
        <v>106</v>
      </c>
      <c r="C101" s="15" t="s">
        <v>189</v>
      </c>
      <c r="D101" s="14" t="s">
        <v>225</v>
      </c>
      <c r="E101" s="15" t="s">
        <v>278</v>
      </c>
      <c r="F101" s="30">
        <v>0.022835648148148147</v>
      </c>
      <c r="G101" s="14" t="str">
        <f t="shared" si="4"/>
        <v>5.29/km</v>
      </c>
      <c r="H101" s="16">
        <f t="shared" si="3"/>
        <v>0.008229166666666664</v>
      </c>
      <c r="I101" s="16">
        <f t="shared" si="5"/>
        <v>0.006041666666666664</v>
      </c>
    </row>
    <row r="102" spans="1:9" ht="15" customHeight="1">
      <c r="A102" s="14">
        <v>98</v>
      </c>
      <c r="B102" s="15" t="s">
        <v>286</v>
      </c>
      <c r="C102" s="15" t="s">
        <v>254</v>
      </c>
      <c r="D102" s="14" t="s">
        <v>252</v>
      </c>
      <c r="E102" s="15" t="s">
        <v>284</v>
      </c>
      <c r="F102" s="30">
        <v>0.02287037037037037</v>
      </c>
      <c r="G102" s="14" t="str">
        <f t="shared" si="4"/>
        <v>5.29/km</v>
      </c>
      <c r="H102" s="16">
        <f t="shared" si="3"/>
        <v>0.008263888888888888</v>
      </c>
      <c r="I102" s="16">
        <f t="shared" si="5"/>
        <v>0.0017592592592592625</v>
      </c>
    </row>
    <row r="103" spans="1:9" ht="15" customHeight="1">
      <c r="A103" s="14">
        <v>99</v>
      </c>
      <c r="B103" s="15" t="s">
        <v>107</v>
      </c>
      <c r="C103" s="15" t="s">
        <v>190</v>
      </c>
      <c r="D103" s="14" t="s">
        <v>227</v>
      </c>
      <c r="E103" s="15" t="s">
        <v>21</v>
      </c>
      <c r="F103" s="30">
        <v>0.022881944444444444</v>
      </c>
      <c r="G103" s="14" t="str">
        <f t="shared" si="4"/>
        <v>5.30/km</v>
      </c>
      <c r="H103" s="16">
        <f t="shared" si="3"/>
        <v>0.008275462962962962</v>
      </c>
      <c r="I103" s="16">
        <f t="shared" si="5"/>
        <v>0.006990740740740742</v>
      </c>
    </row>
    <row r="104" spans="1:9" ht="15" customHeight="1">
      <c r="A104" s="14">
        <v>100</v>
      </c>
      <c r="B104" s="15" t="s">
        <v>267</v>
      </c>
      <c r="C104" s="15" t="s">
        <v>258</v>
      </c>
      <c r="D104" s="14" t="s">
        <v>252</v>
      </c>
      <c r="E104" s="15" t="s">
        <v>108</v>
      </c>
      <c r="F104" s="30">
        <v>0.023009259259259257</v>
      </c>
      <c r="G104" s="14" t="str">
        <f t="shared" si="4"/>
        <v>5.31/km</v>
      </c>
      <c r="H104" s="16">
        <f t="shared" si="3"/>
        <v>0.008402777777777775</v>
      </c>
      <c r="I104" s="16">
        <f t="shared" si="5"/>
        <v>0.0018981481481481488</v>
      </c>
    </row>
    <row r="105" spans="1:9" ht="15" customHeight="1">
      <c r="A105" s="25">
        <v>101</v>
      </c>
      <c r="B105" s="26" t="s">
        <v>260</v>
      </c>
      <c r="C105" s="26" t="s">
        <v>187</v>
      </c>
      <c r="D105" s="25" t="s">
        <v>228</v>
      </c>
      <c r="E105" s="26" t="s">
        <v>147</v>
      </c>
      <c r="F105" s="32">
        <v>0.023009259259259257</v>
      </c>
      <c r="G105" s="25" t="str">
        <f t="shared" si="4"/>
        <v>5.31/km</v>
      </c>
      <c r="H105" s="27">
        <f t="shared" si="3"/>
        <v>0.008402777777777775</v>
      </c>
      <c r="I105" s="27">
        <f t="shared" si="5"/>
        <v>0.0060532407407407375</v>
      </c>
    </row>
    <row r="106" spans="1:9" ht="15" customHeight="1">
      <c r="A106" s="14">
        <v>102</v>
      </c>
      <c r="B106" s="15" t="s">
        <v>109</v>
      </c>
      <c r="C106" s="15" t="s">
        <v>221</v>
      </c>
      <c r="D106" s="14" t="s">
        <v>266</v>
      </c>
      <c r="E106" s="15" t="s">
        <v>70</v>
      </c>
      <c r="F106" s="30">
        <v>0.023032407407407404</v>
      </c>
      <c r="G106" s="14" t="str">
        <f t="shared" si="4"/>
        <v>5.32/km</v>
      </c>
      <c r="H106" s="16">
        <f t="shared" si="3"/>
        <v>0.008425925925925922</v>
      </c>
      <c r="I106" s="16">
        <f t="shared" si="5"/>
        <v>0.0021296296296296237</v>
      </c>
    </row>
    <row r="107" spans="1:9" ht="15" customHeight="1">
      <c r="A107" s="14">
        <v>103</v>
      </c>
      <c r="B107" s="15" t="s">
        <v>290</v>
      </c>
      <c r="C107" s="15" t="s">
        <v>254</v>
      </c>
      <c r="D107" s="14" t="s">
        <v>252</v>
      </c>
      <c r="E107" s="15" t="s">
        <v>110</v>
      </c>
      <c r="F107" s="30">
        <v>0.023159722222222224</v>
      </c>
      <c r="G107" s="14" t="str">
        <f t="shared" si="4"/>
        <v>5.34/km</v>
      </c>
      <c r="H107" s="16">
        <f t="shared" si="3"/>
        <v>0.008553240740740741</v>
      </c>
      <c r="I107" s="16">
        <f t="shared" si="5"/>
        <v>0.0020486111111111156</v>
      </c>
    </row>
    <row r="108" spans="1:9" ht="15" customHeight="1">
      <c r="A108" s="14">
        <v>104</v>
      </c>
      <c r="B108" s="15" t="s">
        <v>111</v>
      </c>
      <c r="C108" s="15" t="s">
        <v>258</v>
      </c>
      <c r="D108" s="14" t="s">
        <v>252</v>
      </c>
      <c r="E108" s="15" t="s">
        <v>64</v>
      </c>
      <c r="F108" s="30">
        <v>0.023206018518518515</v>
      </c>
      <c r="G108" s="14" t="str">
        <f t="shared" si="4"/>
        <v>5.34/km</v>
      </c>
      <c r="H108" s="16">
        <f t="shared" si="3"/>
        <v>0.008599537037037032</v>
      </c>
      <c r="I108" s="16">
        <f t="shared" si="5"/>
        <v>0.0020949074074074064</v>
      </c>
    </row>
    <row r="109" spans="1:9" ht="15" customHeight="1">
      <c r="A109" s="25">
        <v>105</v>
      </c>
      <c r="B109" s="26" t="s">
        <v>265</v>
      </c>
      <c r="C109" s="26" t="s">
        <v>203</v>
      </c>
      <c r="D109" s="25" t="s">
        <v>256</v>
      </c>
      <c r="E109" s="26" t="s">
        <v>147</v>
      </c>
      <c r="F109" s="32">
        <v>0.023298611111111107</v>
      </c>
      <c r="G109" s="25" t="str">
        <f t="shared" si="4"/>
        <v>5.36/km</v>
      </c>
      <c r="H109" s="27">
        <f t="shared" si="3"/>
        <v>0.008692129629629624</v>
      </c>
      <c r="I109" s="27">
        <f t="shared" si="5"/>
        <v>0.001956018518518513</v>
      </c>
    </row>
    <row r="110" spans="1:9" ht="15" customHeight="1">
      <c r="A110" s="14">
        <v>106</v>
      </c>
      <c r="B110" s="15" t="s">
        <v>112</v>
      </c>
      <c r="C110" s="15" t="s">
        <v>113</v>
      </c>
      <c r="D110" s="14" t="s">
        <v>38</v>
      </c>
      <c r="E110" s="15" t="s">
        <v>284</v>
      </c>
      <c r="F110" s="30">
        <v>0.02342592592592593</v>
      </c>
      <c r="G110" s="14" t="str">
        <f t="shared" si="4"/>
        <v>5.37/km</v>
      </c>
      <c r="H110" s="16">
        <f t="shared" si="3"/>
        <v>0.008819444444444447</v>
      </c>
      <c r="I110" s="16">
        <f t="shared" si="5"/>
        <v>0.005439814814814821</v>
      </c>
    </row>
    <row r="111" spans="1:9" ht="15" customHeight="1">
      <c r="A111" s="14">
        <v>107</v>
      </c>
      <c r="B111" s="15" t="s">
        <v>114</v>
      </c>
      <c r="C111" s="15" t="s">
        <v>218</v>
      </c>
      <c r="D111" s="14" t="s">
        <v>38</v>
      </c>
      <c r="E111" s="15" t="s">
        <v>115</v>
      </c>
      <c r="F111" s="30">
        <v>0.023912037037037034</v>
      </c>
      <c r="G111" s="14" t="str">
        <f t="shared" si="4"/>
        <v>5.44/km</v>
      </c>
      <c r="H111" s="16">
        <f t="shared" si="3"/>
        <v>0.009305555555555551</v>
      </c>
      <c r="I111" s="16">
        <f t="shared" si="5"/>
        <v>0.005925925925925925</v>
      </c>
    </row>
    <row r="112" spans="1:9" ht="15" customHeight="1">
      <c r="A112" s="14">
        <v>108</v>
      </c>
      <c r="B112" s="15" t="s">
        <v>161</v>
      </c>
      <c r="C112" s="15" t="s">
        <v>215</v>
      </c>
      <c r="D112" s="14" t="s">
        <v>226</v>
      </c>
      <c r="E112" s="15" t="s">
        <v>42</v>
      </c>
      <c r="F112" s="30">
        <v>0.024120370370370372</v>
      </c>
      <c r="G112" s="14" t="str">
        <f t="shared" si="4"/>
        <v>5.47/km</v>
      </c>
      <c r="H112" s="16">
        <f t="shared" si="3"/>
        <v>0.00951388888888889</v>
      </c>
      <c r="I112" s="16">
        <f t="shared" si="5"/>
        <v>0.00951388888888889</v>
      </c>
    </row>
    <row r="113" spans="1:9" ht="15" customHeight="1">
      <c r="A113" s="25">
        <v>109</v>
      </c>
      <c r="B113" s="26" t="s">
        <v>116</v>
      </c>
      <c r="C113" s="26" t="s">
        <v>158</v>
      </c>
      <c r="D113" s="25" t="s">
        <v>246</v>
      </c>
      <c r="E113" s="26" t="s">
        <v>147</v>
      </c>
      <c r="F113" s="32">
        <v>0.02414351851851852</v>
      </c>
      <c r="G113" s="25" t="str">
        <f t="shared" si="4"/>
        <v>5.48/km</v>
      </c>
      <c r="H113" s="27">
        <f t="shared" si="3"/>
        <v>0.009537037037037037</v>
      </c>
      <c r="I113" s="27">
        <f t="shared" si="5"/>
        <v>0.0020023148148148144</v>
      </c>
    </row>
    <row r="114" spans="1:9" ht="15" customHeight="1">
      <c r="A114" s="14">
        <v>110</v>
      </c>
      <c r="B114" s="15" t="s">
        <v>117</v>
      </c>
      <c r="C114" s="15" t="s">
        <v>169</v>
      </c>
      <c r="D114" s="14" t="s">
        <v>246</v>
      </c>
      <c r="E114" s="15" t="s">
        <v>118</v>
      </c>
      <c r="F114" s="30">
        <v>0.024328703703703703</v>
      </c>
      <c r="G114" s="14" t="str">
        <f t="shared" si="4"/>
        <v>5.50/km</v>
      </c>
      <c r="H114" s="16">
        <f t="shared" si="3"/>
        <v>0.00972222222222222</v>
      </c>
      <c r="I114" s="16">
        <f t="shared" si="5"/>
        <v>0.0021874999999999985</v>
      </c>
    </row>
    <row r="115" spans="1:9" ht="15" customHeight="1">
      <c r="A115" s="14">
        <v>111</v>
      </c>
      <c r="B115" s="15" t="s">
        <v>77</v>
      </c>
      <c r="C115" s="15" t="s">
        <v>243</v>
      </c>
      <c r="D115" s="14" t="s">
        <v>13</v>
      </c>
      <c r="E115" s="15" t="s">
        <v>118</v>
      </c>
      <c r="F115" s="30">
        <v>0.024351851851851857</v>
      </c>
      <c r="G115" s="14" t="str">
        <f t="shared" si="4"/>
        <v>5.51/km</v>
      </c>
      <c r="H115" s="16">
        <f t="shared" si="3"/>
        <v>0.009745370370370375</v>
      </c>
      <c r="I115" s="16">
        <f t="shared" si="5"/>
        <v>0.008090277777777783</v>
      </c>
    </row>
    <row r="116" spans="1:9" ht="15" customHeight="1">
      <c r="A116" s="14">
        <v>112</v>
      </c>
      <c r="B116" s="15" t="s">
        <v>154</v>
      </c>
      <c r="C116" s="15" t="s">
        <v>194</v>
      </c>
      <c r="D116" s="14" t="s">
        <v>228</v>
      </c>
      <c r="E116" s="15" t="s">
        <v>230</v>
      </c>
      <c r="F116" s="30">
        <v>0.02462962962962963</v>
      </c>
      <c r="G116" s="14" t="str">
        <f t="shared" si="4"/>
        <v>5.55/km</v>
      </c>
      <c r="H116" s="16">
        <f t="shared" si="3"/>
        <v>0.010023148148148147</v>
      </c>
      <c r="I116" s="16">
        <f t="shared" si="5"/>
        <v>0.00767361111111111</v>
      </c>
    </row>
    <row r="117" spans="1:9" ht="15" customHeight="1">
      <c r="A117" s="14">
        <v>113</v>
      </c>
      <c r="B117" s="15" t="s">
        <v>270</v>
      </c>
      <c r="C117" s="15" t="s">
        <v>197</v>
      </c>
      <c r="D117" s="14" t="s">
        <v>233</v>
      </c>
      <c r="E117" s="15" t="s">
        <v>230</v>
      </c>
      <c r="F117" s="30">
        <v>0.024641203703703703</v>
      </c>
      <c r="G117" s="14" t="str">
        <f t="shared" si="4"/>
        <v>5.55/km</v>
      </c>
      <c r="H117" s="16">
        <f t="shared" si="3"/>
        <v>0.010034722222222221</v>
      </c>
      <c r="I117" s="16">
        <f t="shared" si="5"/>
        <v>0.008425925925925924</v>
      </c>
    </row>
    <row r="118" spans="1:9" ht="15" customHeight="1">
      <c r="A118" s="14">
        <v>114</v>
      </c>
      <c r="B118" s="15" t="s">
        <v>119</v>
      </c>
      <c r="C118" s="15" t="s">
        <v>166</v>
      </c>
      <c r="D118" s="14" t="s">
        <v>252</v>
      </c>
      <c r="E118" s="15" t="s">
        <v>284</v>
      </c>
      <c r="F118" s="30">
        <v>0.02487268518518519</v>
      </c>
      <c r="G118" s="14" t="str">
        <f t="shared" si="4"/>
        <v>5.58/km</v>
      </c>
      <c r="H118" s="16">
        <f t="shared" si="3"/>
        <v>0.010266203703703706</v>
      </c>
      <c r="I118" s="16">
        <f t="shared" si="5"/>
        <v>0.0037615740740740804</v>
      </c>
    </row>
    <row r="119" spans="1:9" ht="15" customHeight="1">
      <c r="A119" s="14">
        <v>115</v>
      </c>
      <c r="B119" s="15" t="s">
        <v>120</v>
      </c>
      <c r="C119" s="15" t="s">
        <v>155</v>
      </c>
      <c r="D119" s="14" t="s">
        <v>266</v>
      </c>
      <c r="E119" s="15" t="s">
        <v>19</v>
      </c>
      <c r="F119" s="30">
        <v>0.025011574074074075</v>
      </c>
      <c r="G119" s="14" t="str">
        <f t="shared" si="4"/>
        <v>6.00/km</v>
      </c>
      <c r="H119" s="16">
        <f t="shared" si="3"/>
        <v>0.010405092592592593</v>
      </c>
      <c r="I119" s="16">
        <f t="shared" si="5"/>
        <v>0.004108796296296294</v>
      </c>
    </row>
    <row r="120" spans="1:9" ht="15" customHeight="1">
      <c r="A120" s="14">
        <v>116</v>
      </c>
      <c r="B120" s="15" t="s">
        <v>121</v>
      </c>
      <c r="C120" s="15" t="s">
        <v>199</v>
      </c>
      <c r="D120" s="14" t="s">
        <v>228</v>
      </c>
      <c r="E120" s="15" t="s">
        <v>122</v>
      </c>
      <c r="F120" s="30">
        <v>0.0250462962962963</v>
      </c>
      <c r="G120" s="14" t="str">
        <f t="shared" si="4"/>
        <v>6.01/km</v>
      </c>
      <c r="H120" s="16">
        <f t="shared" si="3"/>
        <v>0.010439814814814817</v>
      </c>
      <c r="I120" s="16">
        <f t="shared" si="5"/>
        <v>0.00809027777777778</v>
      </c>
    </row>
    <row r="121" spans="1:9" ht="15" customHeight="1">
      <c r="A121" s="14">
        <v>117</v>
      </c>
      <c r="B121" s="15" t="s">
        <v>103</v>
      </c>
      <c r="C121" s="15" t="s">
        <v>196</v>
      </c>
      <c r="D121" s="14" t="s">
        <v>233</v>
      </c>
      <c r="E121" s="15" t="s">
        <v>284</v>
      </c>
      <c r="F121" s="30">
        <v>0.02542824074074074</v>
      </c>
      <c r="G121" s="14" t="str">
        <f t="shared" si="4"/>
        <v>6.06/km</v>
      </c>
      <c r="H121" s="16">
        <f t="shared" si="3"/>
        <v>0.010821759259259258</v>
      </c>
      <c r="I121" s="16">
        <f t="shared" si="5"/>
        <v>0.009212962962962961</v>
      </c>
    </row>
    <row r="122" spans="1:9" ht="15" customHeight="1">
      <c r="A122" s="14">
        <v>118</v>
      </c>
      <c r="B122" s="15" t="s">
        <v>123</v>
      </c>
      <c r="C122" s="15" t="s">
        <v>304</v>
      </c>
      <c r="D122" s="14" t="s">
        <v>227</v>
      </c>
      <c r="E122" s="15" t="s">
        <v>42</v>
      </c>
      <c r="F122" s="30">
        <v>0.025486111111111112</v>
      </c>
      <c r="G122" s="14" t="str">
        <f t="shared" si="4"/>
        <v>6.07/km</v>
      </c>
      <c r="H122" s="16">
        <f t="shared" si="3"/>
        <v>0.01087962962962963</v>
      </c>
      <c r="I122" s="16">
        <f t="shared" si="5"/>
        <v>0.00959490740740741</v>
      </c>
    </row>
    <row r="123" spans="1:9" ht="15" customHeight="1">
      <c r="A123" s="14">
        <v>119</v>
      </c>
      <c r="B123" s="15" t="s">
        <v>124</v>
      </c>
      <c r="C123" s="15" t="s">
        <v>209</v>
      </c>
      <c r="D123" s="14" t="s">
        <v>247</v>
      </c>
      <c r="E123" s="15" t="s">
        <v>284</v>
      </c>
      <c r="F123" s="30">
        <v>0.025659722222222223</v>
      </c>
      <c r="G123" s="14" t="str">
        <f t="shared" si="4"/>
        <v>6.10/km</v>
      </c>
      <c r="H123" s="16">
        <f t="shared" si="3"/>
        <v>0.01105324074074074</v>
      </c>
      <c r="I123" s="16">
        <f t="shared" si="5"/>
        <v>0.007847222222222224</v>
      </c>
    </row>
    <row r="124" spans="1:9" ht="15" customHeight="1">
      <c r="A124" s="14">
        <v>120</v>
      </c>
      <c r="B124" s="15" t="s">
        <v>162</v>
      </c>
      <c r="C124" s="15" t="s">
        <v>207</v>
      </c>
      <c r="D124" s="14" t="s">
        <v>256</v>
      </c>
      <c r="E124" s="15" t="s">
        <v>292</v>
      </c>
      <c r="F124" s="30">
        <v>0.025868055555555557</v>
      </c>
      <c r="G124" s="14" t="str">
        <f t="shared" si="4"/>
        <v>6.13/km</v>
      </c>
      <c r="H124" s="16">
        <f t="shared" si="3"/>
        <v>0.011261574074074075</v>
      </c>
      <c r="I124" s="16">
        <f t="shared" si="5"/>
        <v>0.004525462962962964</v>
      </c>
    </row>
    <row r="125" spans="1:9" ht="15" customHeight="1">
      <c r="A125" s="14">
        <v>121</v>
      </c>
      <c r="B125" s="15" t="s">
        <v>125</v>
      </c>
      <c r="C125" s="15" t="s">
        <v>126</v>
      </c>
      <c r="D125" s="14" t="s">
        <v>252</v>
      </c>
      <c r="E125" s="15" t="s">
        <v>284</v>
      </c>
      <c r="F125" s="30">
        <v>0.026006944444444447</v>
      </c>
      <c r="G125" s="14" t="str">
        <f t="shared" si="4"/>
        <v>6.15/km</v>
      </c>
      <c r="H125" s="16">
        <f t="shared" si="3"/>
        <v>0.011400462962962965</v>
      </c>
      <c r="I125" s="16">
        <f t="shared" si="5"/>
        <v>0.004895833333333339</v>
      </c>
    </row>
    <row r="126" spans="1:9" ht="15" customHeight="1">
      <c r="A126" s="14">
        <v>122</v>
      </c>
      <c r="B126" s="15" t="s">
        <v>127</v>
      </c>
      <c r="C126" s="15" t="s">
        <v>191</v>
      </c>
      <c r="D126" s="14" t="s">
        <v>233</v>
      </c>
      <c r="E126" s="15" t="s">
        <v>21</v>
      </c>
      <c r="F126" s="30">
        <v>0.026087962962962966</v>
      </c>
      <c r="G126" s="14" t="str">
        <f t="shared" si="4"/>
        <v>6.16/km</v>
      </c>
      <c r="H126" s="16">
        <f t="shared" si="3"/>
        <v>0.011481481481481483</v>
      </c>
      <c r="I126" s="16">
        <f t="shared" si="5"/>
        <v>0.009872685185185186</v>
      </c>
    </row>
    <row r="127" spans="1:9" ht="15" customHeight="1">
      <c r="A127" s="14">
        <v>123</v>
      </c>
      <c r="B127" s="15" t="s">
        <v>297</v>
      </c>
      <c r="C127" s="15" t="s">
        <v>160</v>
      </c>
      <c r="D127" s="14" t="s">
        <v>38</v>
      </c>
      <c r="E127" s="15" t="s">
        <v>128</v>
      </c>
      <c r="F127" s="30">
        <v>0.026620370370370374</v>
      </c>
      <c r="G127" s="14" t="str">
        <f t="shared" si="4"/>
        <v>6.23/km</v>
      </c>
      <c r="H127" s="16">
        <f t="shared" si="3"/>
        <v>0.012013888888888892</v>
      </c>
      <c r="I127" s="16">
        <f t="shared" si="5"/>
        <v>0.008634259259259265</v>
      </c>
    </row>
    <row r="128" spans="1:9" ht="15" customHeight="1">
      <c r="A128" s="14">
        <v>124</v>
      </c>
      <c r="B128" s="15" t="s">
        <v>129</v>
      </c>
      <c r="C128" s="15" t="s">
        <v>130</v>
      </c>
      <c r="D128" s="14" t="s">
        <v>256</v>
      </c>
      <c r="E128" s="15" t="s">
        <v>86</v>
      </c>
      <c r="F128" s="30">
        <v>0.02664351851851852</v>
      </c>
      <c r="G128" s="14" t="str">
        <f t="shared" si="4"/>
        <v>6.24/km</v>
      </c>
      <c r="H128" s="16">
        <f t="shared" si="3"/>
        <v>0.012037037037037039</v>
      </c>
      <c r="I128" s="16">
        <f t="shared" si="5"/>
        <v>0.005300925925925928</v>
      </c>
    </row>
    <row r="129" spans="1:9" ht="15" customHeight="1">
      <c r="A129" s="14">
        <v>125</v>
      </c>
      <c r="B129" s="15" t="s">
        <v>131</v>
      </c>
      <c r="C129" s="15" t="s">
        <v>132</v>
      </c>
      <c r="D129" s="14" t="s">
        <v>252</v>
      </c>
      <c r="E129" s="15" t="s">
        <v>21</v>
      </c>
      <c r="F129" s="30">
        <v>0.026828703703703702</v>
      </c>
      <c r="G129" s="14" t="str">
        <f t="shared" si="4"/>
        <v>6.26/km</v>
      </c>
      <c r="H129" s="16">
        <f t="shared" si="3"/>
        <v>0.01222222222222222</v>
      </c>
      <c r="I129" s="16">
        <f t="shared" si="5"/>
        <v>0.0057175925925925936</v>
      </c>
    </row>
    <row r="130" spans="1:9" ht="15" customHeight="1">
      <c r="A130" s="25">
        <v>126</v>
      </c>
      <c r="B130" s="26" t="s">
        <v>156</v>
      </c>
      <c r="C130" s="26" t="s">
        <v>133</v>
      </c>
      <c r="D130" s="25" t="s">
        <v>246</v>
      </c>
      <c r="E130" s="26" t="s">
        <v>147</v>
      </c>
      <c r="F130" s="32">
        <v>0.027037037037037037</v>
      </c>
      <c r="G130" s="25" t="str">
        <f t="shared" si="4"/>
        <v>6.29/km</v>
      </c>
      <c r="H130" s="27">
        <f t="shared" si="3"/>
        <v>0.012430555555555554</v>
      </c>
      <c r="I130" s="27">
        <f t="shared" si="5"/>
        <v>0.004895833333333332</v>
      </c>
    </row>
    <row r="131" spans="1:9" ht="15" customHeight="1">
      <c r="A131" s="25">
        <v>127</v>
      </c>
      <c r="B131" s="26" t="s">
        <v>268</v>
      </c>
      <c r="C131" s="26" t="s">
        <v>202</v>
      </c>
      <c r="D131" s="25" t="s">
        <v>233</v>
      </c>
      <c r="E131" s="26" t="s">
        <v>147</v>
      </c>
      <c r="F131" s="32">
        <v>0.027060185185185187</v>
      </c>
      <c r="G131" s="25" t="str">
        <f t="shared" si="4"/>
        <v>6.30/km</v>
      </c>
      <c r="H131" s="27">
        <f t="shared" si="3"/>
        <v>0.012453703703703705</v>
      </c>
      <c r="I131" s="27">
        <f t="shared" si="5"/>
        <v>0.010844907407407407</v>
      </c>
    </row>
    <row r="132" spans="1:9" ht="15" customHeight="1">
      <c r="A132" s="14">
        <v>128</v>
      </c>
      <c r="B132" s="15" t="s">
        <v>134</v>
      </c>
      <c r="C132" s="15" t="s">
        <v>305</v>
      </c>
      <c r="D132" s="14" t="s">
        <v>38</v>
      </c>
      <c r="E132" s="15" t="s">
        <v>284</v>
      </c>
      <c r="F132" s="30">
        <v>0.027094907407407404</v>
      </c>
      <c r="G132" s="14" t="str">
        <f t="shared" si="4"/>
        <v>6.30/km</v>
      </c>
      <c r="H132" s="16">
        <f aca="true" t="shared" si="6" ref="H132:H146">F132-$F$5</f>
        <v>0.012488425925925922</v>
      </c>
      <c r="I132" s="16">
        <f t="shared" si="5"/>
        <v>0.009108796296296295</v>
      </c>
    </row>
    <row r="133" spans="1:9" ht="15" customHeight="1">
      <c r="A133" s="14">
        <v>129</v>
      </c>
      <c r="B133" s="15" t="s">
        <v>135</v>
      </c>
      <c r="C133" s="15" t="s">
        <v>159</v>
      </c>
      <c r="D133" s="14" t="s">
        <v>252</v>
      </c>
      <c r="E133" s="15" t="s">
        <v>21</v>
      </c>
      <c r="F133" s="30">
        <v>0.027141203703703706</v>
      </c>
      <c r="G133" s="14" t="str">
        <f aca="true" t="shared" si="7" ref="G133:G146">TEXT(INT((HOUR(F133)*3600+MINUTE(F133)*60+SECOND(F133))/$I$3/60),"0")&amp;"."&amp;TEXT(MOD((HOUR(F133)*3600+MINUTE(F133)*60+SECOND(F133))/$I$3,60),"00")&amp;"/km"</f>
        <v>6.31/km</v>
      </c>
      <c r="H133" s="16">
        <f t="shared" si="6"/>
        <v>0.012534722222222223</v>
      </c>
      <c r="I133" s="16">
        <f t="shared" si="5"/>
        <v>0.006030092592592597</v>
      </c>
    </row>
    <row r="134" spans="1:9" ht="15" customHeight="1">
      <c r="A134" s="14">
        <v>130</v>
      </c>
      <c r="B134" s="15" t="s">
        <v>136</v>
      </c>
      <c r="C134" s="15" t="s">
        <v>202</v>
      </c>
      <c r="D134" s="14" t="s">
        <v>227</v>
      </c>
      <c r="E134" s="15" t="s">
        <v>21</v>
      </c>
      <c r="F134" s="30">
        <v>0.027175925925925926</v>
      </c>
      <c r="G134" s="14" t="str">
        <f t="shared" si="7"/>
        <v>6.31/km</v>
      </c>
      <c r="H134" s="16">
        <f t="shared" si="6"/>
        <v>0.012569444444444444</v>
      </c>
      <c r="I134" s="16">
        <f aca="true" t="shared" si="8" ref="I134:I146">F134-INDEX($F$5:$F$200,MATCH(D134,$D$5:$D$200,0))</f>
        <v>0.011284722222222224</v>
      </c>
    </row>
    <row r="135" spans="1:9" ht="15" customHeight="1">
      <c r="A135" s="14">
        <v>131</v>
      </c>
      <c r="B135" s="15" t="s">
        <v>291</v>
      </c>
      <c r="C135" s="15" t="s">
        <v>158</v>
      </c>
      <c r="D135" s="14" t="s">
        <v>256</v>
      </c>
      <c r="E135" s="15" t="s">
        <v>42</v>
      </c>
      <c r="F135" s="30">
        <v>0.027245370370370368</v>
      </c>
      <c r="G135" s="14" t="str">
        <f t="shared" si="7"/>
        <v>6.32/km</v>
      </c>
      <c r="H135" s="16">
        <f t="shared" si="6"/>
        <v>0.012638888888888885</v>
      </c>
      <c r="I135" s="16">
        <f t="shared" si="8"/>
        <v>0.005902777777777774</v>
      </c>
    </row>
    <row r="136" spans="1:9" ht="15" customHeight="1">
      <c r="A136" s="14">
        <v>132</v>
      </c>
      <c r="B136" s="15" t="s">
        <v>165</v>
      </c>
      <c r="C136" s="15" t="s">
        <v>221</v>
      </c>
      <c r="D136" s="14" t="s">
        <v>252</v>
      </c>
      <c r="E136" s="15" t="s">
        <v>47</v>
      </c>
      <c r="F136" s="30">
        <v>0.02753472222222222</v>
      </c>
      <c r="G136" s="14" t="str">
        <f t="shared" si="7"/>
        <v>6.37/km</v>
      </c>
      <c r="H136" s="16">
        <f t="shared" si="6"/>
        <v>0.012928240740740738</v>
      </c>
      <c r="I136" s="16">
        <f t="shared" si="8"/>
        <v>0.006423611111111113</v>
      </c>
    </row>
    <row r="137" spans="1:9" ht="15" customHeight="1">
      <c r="A137" s="14">
        <v>133</v>
      </c>
      <c r="B137" s="15" t="s">
        <v>137</v>
      </c>
      <c r="C137" s="15" t="s">
        <v>170</v>
      </c>
      <c r="D137" s="14" t="s">
        <v>252</v>
      </c>
      <c r="E137" s="15" t="s">
        <v>64</v>
      </c>
      <c r="F137" s="30">
        <v>0.02763888888888889</v>
      </c>
      <c r="G137" s="14" t="str">
        <f t="shared" si="7"/>
        <v>6.38/km</v>
      </c>
      <c r="H137" s="16">
        <f t="shared" si="6"/>
        <v>0.013032407407407407</v>
      </c>
      <c r="I137" s="16">
        <f t="shared" si="8"/>
        <v>0.006527777777777782</v>
      </c>
    </row>
    <row r="138" spans="1:9" ht="15" customHeight="1">
      <c r="A138" s="14">
        <v>134</v>
      </c>
      <c r="B138" s="15" t="s">
        <v>138</v>
      </c>
      <c r="C138" s="15" t="s">
        <v>214</v>
      </c>
      <c r="D138" s="14" t="s">
        <v>228</v>
      </c>
      <c r="E138" s="15" t="s">
        <v>21</v>
      </c>
      <c r="F138" s="30">
        <v>0.02791666666666667</v>
      </c>
      <c r="G138" s="14" t="str">
        <f t="shared" si="7"/>
        <v>6.42/km</v>
      </c>
      <c r="H138" s="16">
        <f t="shared" si="6"/>
        <v>0.013310185185185187</v>
      </c>
      <c r="I138" s="16">
        <f t="shared" si="8"/>
        <v>0.01096064814814815</v>
      </c>
    </row>
    <row r="139" spans="1:9" ht="15" customHeight="1">
      <c r="A139" s="14">
        <v>135</v>
      </c>
      <c r="B139" s="15" t="s">
        <v>139</v>
      </c>
      <c r="C139" s="15" t="s">
        <v>140</v>
      </c>
      <c r="D139" s="14" t="s">
        <v>256</v>
      </c>
      <c r="E139" s="15" t="s">
        <v>21</v>
      </c>
      <c r="F139" s="30">
        <v>0.027939814814814817</v>
      </c>
      <c r="G139" s="14" t="str">
        <f t="shared" si="7"/>
        <v>6.42/km</v>
      </c>
      <c r="H139" s="16">
        <f t="shared" si="6"/>
        <v>0.013333333333333334</v>
      </c>
      <c r="I139" s="16">
        <f t="shared" si="8"/>
        <v>0.006597222222222223</v>
      </c>
    </row>
    <row r="140" spans="1:9" ht="15" customHeight="1">
      <c r="A140" s="14">
        <v>136</v>
      </c>
      <c r="B140" s="15" t="s">
        <v>141</v>
      </c>
      <c r="C140" s="15" t="s">
        <v>272</v>
      </c>
      <c r="D140" s="14" t="s">
        <v>256</v>
      </c>
      <c r="E140" s="15" t="s">
        <v>21</v>
      </c>
      <c r="F140" s="30">
        <v>0.027939814814814817</v>
      </c>
      <c r="G140" s="14" t="str">
        <f t="shared" si="7"/>
        <v>6.42/km</v>
      </c>
      <c r="H140" s="16">
        <f t="shared" si="6"/>
        <v>0.013333333333333334</v>
      </c>
      <c r="I140" s="16">
        <f t="shared" si="8"/>
        <v>0.006597222222222223</v>
      </c>
    </row>
    <row r="141" spans="1:9" ht="15" customHeight="1">
      <c r="A141" s="14">
        <v>137</v>
      </c>
      <c r="B141" s="15" t="s">
        <v>301</v>
      </c>
      <c r="C141" s="15" t="s">
        <v>168</v>
      </c>
      <c r="D141" s="14" t="s">
        <v>38</v>
      </c>
      <c r="E141" s="15" t="s">
        <v>284</v>
      </c>
      <c r="F141" s="30">
        <v>0.028240740740740736</v>
      </c>
      <c r="G141" s="14" t="str">
        <f t="shared" si="7"/>
        <v>6.47/km</v>
      </c>
      <c r="H141" s="16">
        <f t="shared" si="6"/>
        <v>0.013634259259259254</v>
      </c>
      <c r="I141" s="16">
        <f t="shared" si="8"/>
        <v>0.010254629629629627</v>
      </c>
    </row>
    <row r="142" spans="1:9" ht="15" customHeight="1">
      <c r="A142" s="14">
        <v>138</v>
      </c>
      <c r="B142" s="15" t="s">
        <v>167</v>
      </c>
      <c r="C142" s="15" t="s">
        <v>276</v>
      </c>
      <c r="D142" s="14" t="s">
        <v>227</v>
      </c>
      <c r="E142" s="15" t="s">
        <v>284</v>
      </c>
      <c r="F142" s="30">
        <v>0.029583333333333336</v>
      </c>
      <c r="G142" s="14" t="str">
        <f t="shared" si="7"/>
        <v>7.06/km</v>
      </c>
      <c r="H142" s="16">
        <f t="shared" si="6"/>
        <v>0.014976851851851854</v>
      </c>
      <c r="I142" s="16">
        <f t="shared" si="8"/>
        <v>0.013692129629629634</v>
      </c>
    </row>
    <row r="143" spans="1:9" ht="15" customHeight="1">
      <c r="A143" s="14">
        <v>139</v>
      </c>
      <c r="B143" s="15" t="s">
        <v>142</v>
      </c>
      <c r="C143" s="15" t="s">
        <v>210</v>
      </c>
      <c r="D143" s="14" t="s">
        <v>252</v>
      </c>
      <c r="E143" s="15" t="s">
        <v>108</v>
      </c>
      <c r="F143" s="30">
        <v>0.03019675925925926</v>
      </c>
      <c r="G143" s="14" t="str">
        <f t="shared" si="7"/>
        <v>7.15/km</v>
      </c>
      <c r="H143" s="16">
        <f t="shared" si="6"/>
        <v>0.015590277777777778</v>
      </c>
      <c r="I143" s="16">
        <f t="shared" si="8"/>
        <v>0.009085648148148152</v>
      </c>
    </row>
    <row r="144" spans="1:9" ht="15" customHeight="1">
      <c r="A144" s="14">
        <v>140</v>
      </c>
      <c r="B144" s="15" t="s">
        <v>220</v>
      </c>
      <c r="C144" s="15" t="s">
        <v>217</v>
      </c>
      <c r="D144" s="14" t="s">
        <v>256</v>
      </c>
      <c r="E144" s="15" t="s">
        <v>21</v>
      </c>
      <c r="F144" s="30">
        <v>0.03221064814814815</v>
      </c>
      <c r="G144" s="14" t="str">
        <f t="shared" si="7"/>
        <v>7.44/km</v>
      </c>
      <c r="H144" s="16">
        <f t="shared" si="6"/>
        <v>0.017604166666666664</v>
      </c>
      <c r="I144" s="16">
        <f t="shared" si="8"/>
        <v>0.010868055555555554</v>
      </c>
    </row>
    <row r="145" spans="1:9" ht="15" customHeight="1">
      <c r="A145" s="14">
        <v>141</v>
      </c>
      <c r="B145" s="15" t="s">
        <v>277</v>
      </c>
      <c r="C145" s="15" t="s">
        <v>143</v>
      </c>
      <c r="D145" s="14" t="s">
        <v>144</v>
      </c>
      <c r="E145" s="15" t="s">
        <v>284</v>
      </c>
      <c r="F145" s="30">
        <v>0.03719907407407407</v>
      </c>
      <c r="G145" s="14" t="str">
        <f t="shared" si="7"/>
        <v>8.56/km</v>
      </c>
      <c r="H145" s="16">
        <f t="shared" si="6"/>
        <v>0.022592592592592588</v>
      </c>
      <c r="I145" s="16">
        <f t="shared" si="8"/>
        <v>0</v>
      </c>
    </row>
    <row r="146" spans="1:9" ht="15" customHeight="1">
      <c r="A146" s="18">
        <v>142</v>
      </c>
      <c r="B146" s="19" t="s">
        <v>145</v>
      </c>
      <c r="C146" s="19" t="s">
        <v>185</v>
      </c>
      <c r="D146" s="18" t="s">
        <v>228</v>
      </c>
      <c r="E146" s="19" t="s">
        <v>146</v>
      </c>
      <c r="F146" s="31">
        <v>0.0375</v>
      </c>
      <c r="G146" s="18" t="str">
        <f t="shared" si="7"/>
        <v>9.00/km</v>
      </c>
      <c r="H146" s="20">
        <f t="shared" si="6"/>
        <v>0.022893518518518514</v>
      </c>
      <c r="I146" s="20">
        <f t="shared" si="8"/>
        <v>0.02054398148148148</v>
      </c>
    </row>
  </sheetData>
  <autoFilter ref="A4:I14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L'ASTradacorsa</v>
      </c>
      <c r="B1" s="37"/>
      <c r="C1" s="37"/>
    </row>
    <row r="2" spans="1:3" ht="42" customHeight="1">
      <c r="A2" s="38" t="str">
        <f>Individuale!A3&amp;" km. "&amp;Individuale!I3</f>
        <v>Villa Pamphili - Roma (RM) Italia - Sabato 11/05/2013 km. 6</v>
      </c>
      <c r="B2" s="38"/>
      <c r="C2" s="38"/>
    </row>
    <row r="3" spans="1:3" ht="24.75" customHeight="1">
      <c r="A3" s="21" t="s">
        <v>173</v>
      </c>
      <c r="B3" s="22" t="s">
        <v>177</v>
      </c>
      <c r="C3" s="22" t="s">
        <v>171</v>
      </c>
    </row>
    <row r="4" spans="1:3" ht="15" customHeight="1">
      <c r="A4" s="10">
        <v>1</v>
      </c>
      <c r="B4" s="11" t="s">
        <v>284</v>
      </c>
      <c r="C4" s="23">
        <v>28</v>
      </c>
    </row>
    <row r="5" spans="1:3" ht="15" customHeight="1">
      <c r="A5" s="14">
        <v>2</v>
      </c>
      <c r="B5" s="15" t="s">
        <v>21</v>
      </c>
      <c r="C5" s="24">
        <v>22</v>
      </c>
    </row>
    <row r="6" spans="1:3" ht="15" customHeight="1">
      <c r="A6" s="25">
        <v>3</v>
      </c>
      <c r="B6" s="26" t="s">
        <v>147</v>
      </c>
      <c r="C6" s="28">
        <v>11</v>
      </c>
    </row>
    <row r="7" spans="1:3" ht="15" customHeight="1">
      <c r="A7" s="14">
        <v>4</v>
      </c>
      <c r="B7" s="15" t="s">
        <v>12</v>
      </c>
      <c r="C7" s="24">
        <v>8</v>
      </c>
    </row>
    <row r="8" spans="1:3" ht="15" customHeight="1">
      <c r="A8" s="14">
        <v>5</v>
      </c>
      <c r="B8" s="15" t="s">
        <v>6</v>
      </c>
      <c r="C8" s="24">
        <v>6</v>
      </c>
    </row>
    <row r="9" spans="1:3" ht="15" customHeight="1">
      <c r="A9" s="14">
        <v>6</v>
      </c>
      <c r="B9" s="15" t="s">
        <v>42</v>
      </c>
      <c r="C9" s="24">
        <v>4</v>
      </c>
    </row>
    <row r="10" spans="1:3" ht="15" customHeight="1">
      <c r="A10" s="14">
        <v>7</v>
      </c>
      <c r="B10" s="15" t="s">
        <v>230</v>
      </c>
      <c r="C10" s="24">
        <v>4</v>
      </c>
    </row>
    <row r="11" spans="1:3" ht="15" customHeight="1">
      <c r="A11" s="14">
        <v>8</v>
      </c>
      <c r="B11" s="15" t="s">
        <v>66</v>
      </c>
      <c r="C11" s="24">
        <v>3</v>
      </c>
    </row>
    <row r="12" spans="1:3" ht="15" customHeight="1">
      <c r="A12" s="14">
        <v>9</v>
      </c>
      <c r="B12" s="15" t="s">
        <v>19</v>
      </c>
      <c r="C12" s="24">
        <v>3</v>
      </c>
    </row>
    <row r="13" spans="1:3" ht="15" customHeight="1">
      <c r="A13" s="14">
        <v>10</v>
      </c>
      <c r="B13" s="15" t="s">
        <v>70</v>
      </c>
      <c r="C13" s="24">
        <v>3</v>
      </c>
    </row>
    <row r="14" spans="1:3" ht="15" customHeight="1">
      <c r="A14" s="14">
        <v>11</v>
      </c>
      <c r="B14" s="15" t="s">
        <v>64</v>
      </c>
      <c r="C14" s="24">
        <v>3</v>
      </c>
    </row>
    <row r="15" spans="1:3" ht="15" customHeight="1">
      <c r="A15" s="14">
        <v>12</v>
      </c>
      <c r="B15" s="15" t="s">
        <v>10</v>
      </c>
      <c r="C15" s="24">
        <v>2</v>
      </c>
    </row>
    <row r="16" spans="1:3" ht="15" customHeight="1">
      <c r="A16" s="14">
        <v>13</v>
      </c>
      <c r="B16" s="15" t="s">
        <v>30</v>
      </c>
      <c r="C16" s="24">
        <v>2</v>
      </c>
    </row>
    <row r="17" spans="1:3" ht="15" customHeight="1">
      <c r="A17" s="14">
        <v>14</v>
      </c>
      <c r="B17" s="15" t="s">
        <v>47</v>
      </c>
      <c r="C17" s="24">
        <v>2</v>
      </c>
    </row>
    <row r="18" spans="1:3" ht="15" customHeight="1">
      <c r="A18" s="14">
        <v>15</v>
      </c>
      <c r="B18" s="15" t="s">
        <v>27</v>
      </c>
      <c r="C18" s="24">
        <v>2</v>
      </c>
    </row>
    <row r="19" spans="1:3" ht="15" customHeight="1">
      <c r="A19" s="14">
        <v>16</v>
      </c>
      <c r="B19" s="15" t="s">
        <v>76</v>
      </c>
      <c r="C19" s="24">
        <v>2</v>
      </c>
    </row>
    <row r="20" spans="1:3" ht="15" customHeight="1">
      <c r="A20" s="14">
        <v>17</v>
      </c>
      <c r="B20" s="15" t="s">
        <v>86</v>
      </c>
      <c r="C20" s="24">
        <v>2</v>
      </c>
    </row>
    <row r="21" spans="1:3" ht="15" customHeight="1">
      <c r="A21" s="14">
        <v>18</v>
      </c>
      <c r="B21" s="15" t="s">
        <v>118</v>
      </c>
      <c r="C21" s="24">
        <v>2</v>
      </c>
    </row>
    <row r="22" spans="1:3" ht="15" customHeight="1">
      <c r="A22" s="14">
        <v>19</v>
      </c>
      <c r="B22" s="15" t="s">
        <v>14</v>
      </c>
      <c r="C22" s="24">
        <v>2</v>
      </c>
    </row>
    <row r="23" spans="1:3" ht="15" customHeight="1">
      <c r="A23" s="14">
        <v>20</v>
      </c>
      <c r="B23" s="15" t="s">
        <v>108</v>
      </c>
      <c r="C23" s="24">
        <v>2</v>
      </c>
    </row>
    <row r="24" spans="1:3" ht="15" customHeight="1">
      <c r="A24" s="14">
        <v>21</v>
      </c>
      <c r="B24" s="15" t="s">
        <v>249</v>
      </c>
      <c r="C24" s="24">
        <v>2</v>
      </c>
    </row>
    <row r="25" spans="1:3" ht="15" customHeight="1">
      <c r="A25" s="14">
        <v>22</v>
      </c>
      <c r="B25" s="15" t="s">
        <v>60</v>
      </c>
      <c r="C25" s="24">
        <v>1</v>
      </c>
    </row>
    <row r="26" spans="1:3" ht="15" customHeight="1">
      <c r="A26" s="14">
        <v>23</v>
      </c>
      <c r="B26" s="15" t="s">
        <v>24</v>
      </c>
      <c r="C26" s="24">
        <v>1</v>
      </c>
    </row>
    <row r="27" spans="1:3" ht="15" customHeight="1">
      <c r="A27" s="14">
        <v>24</v>
      </c>
      <c r="B27" s="15" t="s">
        <v>82</v>
      </c>
      <c r="C27" s="24">
        <v>1</v>
      </c>
    </row>
    <row r="28" spans="1:3" ht="15" customHeight="1">
      <c r="A28" s="14">
        <v>25</v>
      </c>
      <c r="B28" s="15" t="s">
        <v>62</v>
      </c>
      <c r="C28" s="24">
        <v>1</v>
      </c>
    </row>
    <row r="29" spans="1:3" ht="15" customHeight="1">
      <c r="A29" s="14">
        <v>26</v>
      </c>
      <c r="B29" s="15" t="s">
        <v>278</v>
      </c>
      <c r="C29" s="24">
        <v>1</v>
      </c>
    </row>
    <row r="30" spans="1:3" ht="15" customHeight="1">
      <c r="A30" s="14">
        <v>27</v>
      </c>
      <c r="B30" s="15" t="s">
        <v>146</v>
      </c>
      <c r="C30" s="24">
        <v>1</v>
      </c>
    </row>
    <row r="31" spans="1:3" ht="15" customHeight="1">
      <c r="A31" s="14">
        <v>28</v>
      </c>
      <c r="B31" s="15" t="s">
        <v>95</v>
      </c>
      <c r="C31" s="24">
        <v>1</v>
      </c>
    </row>
    <row r="32" spans="1:3" ht="15" customHeight="1">
      <c r="A32" s="14">
        <v>29</v>
      </c>
      <c r="B32" s="15" t="s">
        <v>55</v>
      </c>
      <c r="C32" s="24">
        <v>1</v>
      </c>
    </row>
    <row r="33" spans="1:3" ht="15" customHeight="1">
      <c r="A33" s="14">
        <v>30</v>
      </c>
      <c r="B33" s="15" t="s">
        <v>93</v>
      </c>
      <c r="C33" s="24">
        <v>1</v>
      </c>
    </row>
    <row r="34" spans="1:3" ht="15" customHeight="1">
      <c r="A34" s="14">
        <v>31</v>
      </c>
      <c r="B34" s="15" t="s">
        <v>51</v>
      </c>
      <c r="C34" s="24">
        <v>1</v>
      </c>
    </row>
    <row r="35" spans="1:3" ht="15" customHeight="1">
      <c r="A35" s="14">
        <v>32</v>
      </c>
      <c r="B35" s="15" t="s">
        <v>68</v>
      </c>
      <c r="C35" s="24">
        <v>1</v>
      </c>
    </row>
    <row r="36" spans="1:3" ht="15" customHeight="1">
      <c r="A36" s="14">
        <v>33</v>
      </c>
      <c r="B36" s="15" t="s">
        <v>53</v>
      </c>
      <c r="C36" s="24">
        <v>1</v>
      </c>
    </row>
    <row r="37" spans="1:3" ht="15" customHeight="1">
      <c r="A37" s="14">
        <v>34</v>
      </c>
      <c r="B37" s="15" t="s">
        <v>292</v>
      </c>
      <c r="C37" s="24">
        <v>1</v>
      </c>
    </row>
    <row r="38" spans="1:3" ht="15" customHeight="1">
      <c r="A38" s="14">
        <v>35</v>
      </c>
      <c r="B38" s="15" t="s">
        <v>105</v>
      </c>
      <c r="C38" s="24">
        <v>1</v>
      </c>
    </row>
    <row r="39" spans="1:3" ht="15" customHeight="1">
      <c r="A39" s="14">
        <v>36</v>
      </c>
      <c r="B39" s="15" t="s">
        <v>122</v>
      </c>
      <c r="C39" s="24">
        <v>1</v>
      </c>
    </row>
    <row r="40" spans="1:3" ht="15" customHeight="1">
      <c r="A40" s="14">
        <v>37</v>
      </c>
      <c r="B40" s="15" t="s">
        <v>39</v>
      </c>
      <c r="C40" s="24">
        <v>1</v>
      </c>
    </row>
    <row r="41" spans="1:3" ht="15" customHeight="1">
      <c r="A41" s="14">
        <v>38</v>
      </c>
      <c r="B41" s="15" t="s">
        <v>110</v>
      </c>
      <c r="C41" s="24">
        <v>1</v>
      </c>
    </row>
    <row r="42" spans="1:3" ht="15" customHeight="1">
      <c r="A42" s="14">
        <v>39</v>
      </c>
      <c r="B42" s="15" t="s">
        <v>3</v>
      </c>
      <c r="C42" s="24">
        <v>1</v>
      </c>
    </row>
    <row r="43" spans="1:3" ht="15" customHeight="1">
      <c r="A43" s="14">
        <v>40</v>
      </c>
      <c r="B43" s="15" t="s">
        <v>296</v>
      </c>
      <c r="C43" s="24">
        <v>1</v>
      </c>
    </row>
    <row r="44" spans="1:3" ht="15" customHeight="1">
      <c r="A44" s="14">
        <v>41</v>
      </c>
      <c r="B44" s="15" t="s">
        <v>128</v>
      </c>
      <c r="C44" s="24">
        <v>1</v>
      </c>
    </row>
    <row r="45" spans="1:3" ht="15" customHeight="1">
      <c r="A45" s="14">
        <v>42</v>
      </c>
      <c r="B45" s="15" t="s">
        <v>1</v>
      </c>
      <c r="C45" s="24">
        <v>1</v>
      </c>
    </row>
    <row r="46" spans="1:3" ht="15" customHeight="1">
      <c r="A46" s="14">
        <v>43</v>
      </c>
      <c r="B46" s="15" t="s">
        <v>33</v>
      </c>
      <c r="C46" s="24">
        <v>1</v>
      </c>
    </row>
    <row r="47" spans="1:3" ht="15" customHeight="1">
      <c r="A47" s="14">
        <v>44</v>
      </c>
      <c r="B47" s="15" t="s">
        <v>115</v>
      </c>
      <c r="C47" s="24">
        <v>1</v>
      </c>
    </row>
    <row r="48" spans="1:3" ht="15" customHeight="1">
      <c r="A48" s="14">
        <v>45</v>
      </c>
      <c r="B48" s="15" t="s">
        <v>45</v>
      </c>
      <c r="C48" s="24">
        <v>1</v>
      </c>
    </row>
    <row r="49" spans="1:3" ht="15" customHeight="1">
      <c r="A49" s="14">
        <v>46</v>
      </c>
      <c r="B49" s="15" t="s">
        <v>8</v>
      </c>
      <c r="C49" s="24">
        <v>1</v>
      </c>
    </row>
    <row r="50" spans="1:3" ht="15" customHeight="1">
      <c r="A50" s="14">
        <v>47</v>
      </c>
      <c r="B50" s="15" t="s">
        <v>16</v>
      </c>
      <c r="C50" s="24">
        <v>1</v>
      </c>
    </row>
    <row r="51" spans="1:3" ht="15" customHeight="1">
      <c r="A51" s="18">
        <v>48</v>
      </c>
      <c r="B51" s="19" t="s">
        <v>204</v>
      </c>
      <c r="C51" s="33">
        <v>1</v>
      </c>
    </row>
    <row r="52" ht="12.75">
      <c r="C52" s="2">
        <f>SUM(C4:C51)</f>
        <v>142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2013-05-13T12:25:50Z</dcterms:modified>
  <cp:category/>
  <cp:version/>
  <cp:contentType/>
  <cp:contentStatus/>
</cp:coreProperties>
</file>