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'Individuale'!$A$4:$J$130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<sst xmlns="http://schemas.openxmlformats.org/spreadsheetml/2006/main" count="526" uniqueCount="228">
  <si>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</si>
  <si>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</si>
  <si>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</si>
  <si>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</si>
  <si>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</si>
  <si>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</si>
  <si>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</si>
  <si>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</si>
  <si>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</si>
  <si>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</si>
  <si>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</si>
  <si>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</si>
  <si>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Osimani</t>
  </si>
  <si>
    <t>Danilo</t>
  </si>
  <si>
    <t>Mancini</t>
  </si>
  <si>
    <t>Andrea</t>
  </si>
  <si>
    <t>Ceresatto</t>
  </si>
  <si>
    <t>Cristiano</t>
  </si>
  <si>
    <t>D'errigo</t>
  </si>
  <si>
    <t>Mauro</t>
  </si>
  <si>
    <t>De Luca</t>
  </si>
  <si>
    <t>Francesco</t>
  </si>
  <si>
    <t>Pegorer</t>
  </si>
  <si>
    <t>Daniele</t>
  </si>
  <si>
    <t>Pastore</t>
  </si>
  <si>
    <t>Emanuele</t>
  </si>
  <si>
    <t>Donatucci</t>
  </si>
  <si>
    <t>Alfredo</t>
  </si>
  <si>
    <t>Spinosa</t>
  </si>
  <si>
    <t>Gianluca</t>
  </si>
  <si>
    <t>Nascimben</t>
  </si>
  <si>
    <t>Simone Pietro</t>
  </si>
  <si>
    <t>Pierdomenico</t>
  </si>
  <si>
    <t>Stefano</t>
  </si>
  <si>
    <t>Cicerchia</t>
  </si>
  <si>
    <t>Emiliano</t>
  </si>
  <si>
    <t>Corda</t>
  </si>
  <si>
    <t>Bontempi</t>
  </si>
  <si>
    <t>Fabio</t>
  </si>
  <si>
    <t>Botta</t>
  </si>
  <si>
    <t>Alberto</t>
  </si>
  <si>
    <t>Tirelli</t>
  </si>
  <si>
    <t>Giuseppe</t>
  </si>
  <si>
    <t>Masi</t>
  </si>
  <si>
    <t>Pino</t>
  </si>
  <si>
    <t>Atletica La Sbarra</t>
  </si>
  <si>
    <t>Salvatori</t>
  </si>
  <si>
    <t>Alessandro</t>
  </si>
  <si>
    <t>Taddei</t>
  </si>
  <si>
    <t>Marco</t>
  </si>
  <si>
    <t>Brachetta</t>
  </si>
  <si>
    <t>Leonardo Maria</t>
  </si>
  <si>
    <t>G.Scavo 2000</t>
  </si>
  <si>
    <t>Bova</t>
  </si>
  <si>
    <t>Di Basilico</t>
  </si>
  <si>
    <t>Carlo</t>
  </si>
  <si>
    <t>Lauri</t>
  </si>
  <si>
    <t>Selvaggi</t>
  </si>
  <si>
    <t>Cosimo</t>
  </si>
  <si>
    <t>Cagno</t>
  </si>
  <si>
    <t>Ottaviani</t>
  </si>
  <si>
    <t>Simone</t>
  </si>
  <si>
    <t>CASC-BI</t>
  </si>
  <si>
    <t>Scarola</t>
  </si>
  <si>
    <t>Massimo</t>
  </si>
  <si>
    <t>Panariello</t>
  </si>
  <si>
    <t>Pierluigi</t>
  </si>
  <si>
    <t>Patta</t>
  </si>
  <si>
    <t>Paola</t>
  </si>
  <si>
    <t>Riccobaldi</t>
  </si>
  <si>
    <t>Marcello</t>
  </si>
  <si>
    <t>Piccolomini</t>
  </si>
  <si>
    <t>Gaetano</t>
  </si>
  <si>
    <t>Cairo</t>
  </si>
  <si>
    <t>Salvatore</t>
  </si>
  <si>
    <t>Piazzolla</t>
  </si>
  <si>
    <t>Anastasio</t>
  </si>
  <si>
    <t>Mazzocco</t>
  </si>
  <si>
    <t>Sandro</t>
  </si>
  <si>
    <t>Antonangelo</t>
  </si>
  <si>
    <t>Marathon Club</t>
  </si>
  <si>
    <t>Poggiogalli</t>
  </si>
  <si>
    <t>Mosneagu</t>
  </si>
  <si>
    <t>Joan</t>
  </si>
  <si>
    <t>Mariani</t>
  </si>
  <si>
    <t>Feudale</t>
  </si>
  <si>
    <t>Marziale</t>
  </si>
  <si>
    <t>Narsete</t>
  </si>
  <si>
    <t>Monsellato</t>
  </si>
  <si>
    <t>Elena</t>
  </si>
  <si>
    <t>Paradisi</t>
  </si>
  <si>
    <t>Golvelli</t>
  </si>
  <si>
    <t>Giovanni</t>
  </si>
  <si>
    <t>Rodolico</t>
  </si>
  <si>
    <t>Wolf</t>
  </si>
  <si>
    <t>Steffi Kordula</t>
  </si>
  <si>
    <t>Mauri</t>
  </si>
  <si>
    <t>Angelo</t>
  </si>
  <si>
    <t>Sette</t>
  </si>
  <si>
    <t>Flavia</t>
  </si>
  <si>
    <t>Guanti</t>
  </si>
  <si>
    <t>Di Francesco</t>
  </si>
  <si>
    <t>Renzo</t>
  </si>
  <si>
    <t>Mignacca</t>
  </si>
  <si>
    <t>Raso</t>
  </si>
  <si>
    <t>Agostino</t>
  </si>
  <si>
    <t>Brunetti</t>
  </si>
  <si>
    <t>Tiziana</t>
  </si>
  <si>
    <t>Sai</t>
  </si>
  <si>
    <t>Paolo</t>
  </si>
  <si>
    <t>Grillo</t>
  </si>
  <si>
    <t>Ilba</t>
  </si>
  <si>
    <t>Cardarelli</t>
  </si>
  <si>
    <t>Marcella</t>
  </si>
  <si>
    <t>Novelli</t>
  </si>
  <si>
    <t>Zacchi</t>
  </si>
  <si>
    <t>Maurizio</t>
  </si>
  <si>
    <t>Santoni</t>
  </si>
  <si>
    <t>Valter</t>
  </si>
  <si>
    <t>Graziosi</t>
  </si>
  <si>
    <t>Mengoni</t>
  </si>
  <si>
    <t>Roberto</t>
  </si>
  <si>
    <t>Bartolucci</t>
  </si>
  <si>
    <t>Germana</t>
  </si>
  <si>
    <t>Decinti</t>
  </si>
  <si>
    <t>Giampiero</t>
  </si>
  <si>
    <t>Simonelli</t>
  </si>
  <si>
    <t>Raffaele</t>
  </si>
  <si>
    <t>Peiffer</t>
  </si>
  <si>
    <t>Daniel</t>
  </si>
  <si>
    <t>Ceccotti</t>
  </si>
  <si>
    <t>Rinaldo</t>
  </si>
  <si>
    <t>Perilli</t>
  </si>
  <si>
    <t>Lucia</t>
  </si>
  <si>
    <t>Lippi</t>
  </si>
  <si>
    <t>Francesca</t>
  </si>
  <si>
    <t>Emma</t>
  </si>
  <si>
    <t>Olivieri</t>
  </si>
  <si>
    <t>Gustavo</t>
  </si>
  <si>
    <t>Acinapura</t>
  </si>
  <si>
    <t>Gian Nicola</t>
  </si>
  <si>
    <t>Coccia</t>
  </si>
  <si>
    <t>Cinzia</t>
  </si>
  <si>
    <t>Macri'</t>
  </si>
  <si>
    <t>Magnini</t>
  </si>
  <si>
    <t>Sonia</t>
  </si>
  <si>
    <t>Buonfiglio</t>
  </si>
  <si>
    <t>Rocco Michele</t>
  </si>
  <si>
    <t>Sulpizi</t>
  </si>
  <si>
    <t>Petruzzelli</t>
  </si>
  <si>
    <t>Mastrangelo</t>
  </si>
  <si>
    <t>Maria Cristina</t>
  </si>
  <si>
    <t>Falerno</t>
  </si>
  <si>
    <t>Antonella</t>
  </si>
  <si>
    <t>Fortunato</t>
  </si>
  <si>
    <t>Walter</t>
  </si>
  <si>
    <t>Prosperini</t>
  </si>
  <si>
    <t>Lucangeli</t>
  </si>
  <si>
    <t>Natalia</t>
  </si>
  <si>
    <t>Capobianchi</t>
  </si>
  <si>
    <t>Anchora</t>
  </si>
  <si>
    <t>Luca</t>
  </si>
  <si>
    <t>Zocchi</t>
  </si>
  <si>
    <t>Maria Enrica</t>
  </si>
  <si>
    <t>Luigi</t>
  </si>
  <si>
    <t>Davì</t>
  </si>
  <si>
    <t>Mariagrazia</t>
  </si>
  <si>
    <t>Bernabei</t>
  </si>
  <si>
    <t>Riccioni</t>
  </si>
  <si>
    <t>Luciano</t>
  </si>
  <si>
    <t>Foglia Manzillo</t>
  </si>
  <si>
    <t>Scala</t>
  </si>
  <si>
    <t>Antonietta</t>
  </si>
  <si>
    <t>Libranti</t>
  </si>
  <si>
    <t>Riccardi</t>
  </si>
  <si>
    <t>Lorenzo</t>
  </si>
  <si>
    <t>Toniarini Dorazi</t>
  </si>
  <si>
    <t>Laura</t>
  </si>
  <si>
    <t>Quattropani</t>
  </si>
  <si>
    <t>Brescia</t>
  </si>
  <si>
    <t>Marzia</t>
  </si>
  <si>
    <t>Corsi</t>
  </si>
  <si>
    <t>Tommaso</t>
  </si>
  <si>
    <t>Trulli</t>
  </si>
  <si>
    <t>Maria Elena</t>
  </si>
  <si>
    <t>Pucci</t>
  </si>
  <si>
    <t>Gualtieri</t>
  </si>
  <si>
    <t>Maria</t>
  </si>
  <si>
    <t>Farabullini</t>
  </si>
  <si>
    <t>Righetti</t>
  </si>
  <si>
    <t>Bruno</t>
  </si>
  <si>
    <t>Carlizza</t>
  </si>
  <si>
    <t>Maria Albena</t>
  </si>
  <si>
    <t>Evangelisti</t>
  </si>
  <si>
    <t>Anna Maria</t>
  </si>
  <si>
    <t>Grosso</t>
  </si>
  <si>
    <t>Antonino</t>
  </si>
  <si>
    <t>Liporace</t>
  </si>
  <si>
    <t>Federica</t>
  </si>
  <si>
    <t>Nigro</t>
  </si>
  <si>
    <t>Apolloni</t>
  </si>
  <si>
    <t>Dodoc</t>
  </si>
  <si>
    <t>Radu</t>
  </si>
  <si>
    <t>Verdi</t>
  </si>
  <si>
    <t>Busa</t>
  </si>
  <si>
    <t>Manuela</t>
  </si>
  <si>
    <t>Licenziati</t>
  </si>
  <si>
    <t>Frabotta</t>
  </si>
  <si>
    <t>Maria Adelaide</t>
  </si>
  <si>
    <t>Pieroni</t>
  </si>
  <si>
    <t>Ilaria</t>
  </si>
  <si>
    <t>Pirretto</t>
  </si>
  <si>
    <t>Galimberti</t>
  </si>
  <si>
    <t>Fabrizio</t>
  </si>
  <si>
    <t>Morelli</t>
  </si>
  <si>
    <t>Laccisaglia</t>
  </si>
  <si>
    <t>Lamberto</t>
  </si>
  <si>
    <t>Pagani</t>
  </si>
  <si>
    <t>Cerisola</t>
  </si>
  <si>
    <t>Guerrieri</t>
  </si>
  <si>
    <t>Pressi</t>
  </si>
  <si>
    <t>Tirozzi</t>
  </si>
  <si>
    <t>Benedetto</t>
  </si>
  <si>
    <t>-</t>
  </si>
  <si>
    <t>A.S.D. Podistica Solidarietà</t>
  </si>
  <si>
    <t>Trofeo Podistica Solidarietà</t>
  </si>
  <si>
    <t xml:space="preserve">11ª edizione </t>
  </si>
  <si>
    <t>Centro Sportivo B.I. - Roma (RM) Italia - Domenica 28/09/2014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</si>
</sst>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21" fontId="7" fillId="0" borderId="2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31" t="s">
        <v>225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2" t="s">
        <v>226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33" t="s">
        <v>227</v>
      </c>
      <c r="B3" s="33"/>
      <c r="C3" s="33"/>
      <c r="D3" s="33"/>
      <c r="E3" s="33"/>
      <c r="F3" s="33"/>
      <c r="G3" s="33"/>
      <c r="H3" s="33"/>
      <c r="I3" s="3" t="s">
        <v>0</v>
      </c>
      <c r="J3" s="4">
        <v>7.7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12</v>
      </c>
      <c r="C5" s="16" t="s">
        <v>13</v>
      </c>
      <c r="D5" s="12" t="s">
        <v>223</v>
      </c>
      <c r="E5" s="16" t="s">
        <v>224</v>
      </c>
      <c r="F5" s="18">
        <v>0.018252314814814815</v>
      </c>
      <c r="G5" s="18">
        <v>0.018252314814814815</v>
      </c>
      <c r="H5" s="12" t="str">
        <f aca="true" t="shared" si="0" ref="H5:H33">TEXT(INT((HOUR(G5)*3600+MINUTE(G5)*60+SECOND(G5))/$J$3/60),"0")&amp;"."&amp;TEXT(MOD((HOUR(G5)*3600+MINUTE(G5)*60+SECOND(G5))/$J$3,60),"00")&amp;"/km"</f>
        <v>3.25/km</v>
      </c>
      <c r="I5" s="18">
        <f aca="true" t="shared" si="1" ref="I5:I33">G5-$G$5</f>
        <v>0</v>
      </c>
      <c r="J5" s="18">
        <f aca="true" t="shared" si="2" ref="J5:J36">G5-INDEX($G$5:$G$94,MATCH(D5,$D$5:$D$94,0))</f>
        <v>0</v>
      </c>
    </row>
    <row r="6" spans="1:10" s="10" customFormat="1" ht="15" customHeight="1">
      <c r="A6" s="13">
        <v>2</v>
      </c>
      <c r="B6" s="17" t="s">
        <v>14</v>
      </c>
      <c r="C6" s="17" t="s">
        <v>15</v>
      </c>
      <c r="D6" s="13" t="s">
        <v>223</v>
      </c>
      <c r="E6" s="17" t="s">
        <v>224</v>
      </c>
      <c r="F6" s="14">
        <v>0.01880787037037037</v>
      </c>
      <c r="G6" s="14">
        <v>0.01880787037037037</v>
      </c>
      <c r="H6" s="13" t="str">
        <f t="shared" si="0"/>
        <v>3.31/km</v>
      </c>
      <c r="I6" s="14">
        <f t="shared" si="1"/>
        <v>0.0005555555555555557</v>
      </c>
      <c r="J6" s="14">
        <f t="shared" si="2"/>
        <v>0.0005555555555555557</v>
      </c>
    </row>
    <row r="7" spans="1:10" s="10" customFormat="1" ht="15" customHeight="1">
      <c r="A7" s="13">
        <v>3</v>
      </c>
      <c r="B7" s="17" t="s">
        <v>16</v>
      </c>
      <c r="C7" s="17" t="s">
        <v>17</v>
      </c>
      <c r="D7" s="13" t="s">
        <v>223</v>
      </c>
      <c r="E7" s="17" t="s">
        <v>224</v>
      </c>
      <c r="F7" s="14">
        <v>0.018912037037037036</v>
      </c>
      <c r="G7" s="14">
        <v>0.018912037037037036</v>
      </c>
      <c r="H7" s="13" t="str">
        <f t="shared" si="0"/>
        <v>3.32/km</v>
      </c>
      <c r="I7" s="14">
        <f t="shared" si="1"/>
        <v>0.0006597222222222213</v>
      </c>
      <c r="J7" s="14">
        <f t="shared" si="2"/>
        <v>0.0006597222222222213</v>
      </c>
    </row>
    <row r="8" spans="1:10" s="10" customFormat="1" ht="15" customHeight="1">
      <c r="A8" s="13">
        <v>4</v>
      </c>
      <c r="B8" s="17" t="s">
        <v>18</v>
      </c>
      <c r="C8" s="17" t="s">
        <v>19</v>
      </c>
      <c r="D8" s="13" t="s">
        <v>223</v>
      </c>
      <c r="E8" s="17" t="s">
        <v>224</v>
      </c>
      <c r="F8" s="14">
        <v>0.01898148148148148</v>
      </c>
      <c r="G8" s="14">
        <v>0.01898148148148148</v>
      </c>
      <c r="H8" s="13" t="str">
        <f t="shared" si="0"/>
        <v>3.33/km</v>
      </c>
      <c r="I8" s="14">
        <f t="shared" si="1"/>
        <v>0.0007291666666666662</v>
      </c>
      <c r="J8" s="14">
        <f t="shared" si="2"/>
        <v>0.0007291666666666662</v>
      </c>
    </row>
    <row r="9" spans="1:10" s="10" customFormat="1" ht="15" customHeight="1">
      <c r="A9" s="13">
        <v>5</v>
      </c>
      <c r="B9" s="17" t="s">
        <v>20</v>
      </c>
      <c r="C9" s="17" t="s">
        <v>21</v>
      </c>
      <c r="D9" s="13" t="s">
        <v>223</v>
      </c>
      <c r="E9" s="17" t="s">
        <v>224</v>
      </c>
      <c r="F9" s="14">
        <v>0.01915509259259259</v>
      </c>
      <c r="G9" s="14">
        <v>0.01915509259259259</v>
      </c>
      <c r="H9" s="13" t="str">
        <f t="shared" si="0"/>
        <v>3.35/km</v>
      </c>
      <c r="I9" s="14">
        <f t="shared" si="1"/>
        <v>0.0009027777777777767</v>
      </c>
      <c r="J9" s="14">
        <f t="shared" si="2"/>
        <v>0.0009027777777777767</v>
      </c>
    </row>
    <row r="10" spans="1:10" s="10" customFormat="1" ht="15" customHeight="1">
      <c r="A10" s="13">
        <v>6</v>
      </c>
      <c r="B10" s="17" t="s">
        <v>22</v>
      </c>
      <c r="C10" s="17" t="s">
        <v>23</v>
      </c>
      <c r="D10" s="13" t="s">
        <v>223</v>
      </c>
      <c r="E10" s="17" t="s">
        <v>224</v>
      </c>
      <c r="F10" s="14">
        <v>0.019444444444444445</v>
      </c>
      <c r="G10" s="14">
        <v>0.019444444444444445</v>
      </c>
      <c r="H10" s="13" t="str">
        <f t="shared" si="0"/>
        <v>3.38/km</v>
      </c>
      <c r="I10" s="14">
        <f t="shared" si="1"/>
        <v>0.0011921296296296298</v>
      </c>
      <c r="J10" s="14">
        <f t="shared" si="2"/>
        <v>0.0011921296296296298</v>
      </c>
    </row>
    <row r="11" spans="1:10" s="10" customFormat="1" ht="15" customHeight="1">
      <c r="A11" s="13">
        <v>7</v>
      </c>
      <c r="B11" s="17" t="s">
        <v>24</v>
      </c>
      <c r="C11" s="17" t="s">
        <v>25</v>
      </c>
      <c r="D11" s="13" t="s">
        <v>223</v>
      </c>
      <c r="E11" s="17" t="s">
        <v>224</v>
      </c>
      <c r="F11" s="14">
        <v>0.01960648148148148</v>
      </c>
      <c r="G11" s="14">
        <v>0.01960648148148148</v>
      </c>
      <c r="H11" s="13" t="str">
        <f t="shared" si="0"/>
        <v>3.40/km</v>
      </c>
      <c r="I11" s="14">
        <f t="shared" si="1"/>
        <v>0.0013541666666666667</v>
      </c>
      <c r="J11" s="14">
        <f t="shared" si="2"/>
        <v>0.0013541666666666667</v>
      </c>
    </row>
    <row r="12" spans="1:10" s="10" customFormat="1" ht="15" customHeight="1">
      <c r="A12" s="13">
        <v>8</v>
      </c>
      <c r="B12" s="17" t="s">
        <v>26</v>
      </c>
      <c r="C12" s="17" t="s">
        <v>27</v>
      </c>
      <c r="D12" s="13" t="s">
        <v>223</v>
      </c>
      <c r="E12" s="17" t="s">
        <v>224</v>
      </c>
      <c r="F12" s="14">
        <v>0.020023148148148148</v>
      </c>
      <c r="G12" s="14">
        <v>0.020023148148148148</v>
      </c>
      <c r="H12" s="13" t="str">
        <f t="shared" si="0"/>
        <v>3.45/km</v>
      </c>
      <c r="I12" s="14">
        <f t="shared" si="1"/>
        <v>0.0017708333333333326</v>
      </c>
      <c r="J12" s="14">
        <f t="shared" si="2"/>
        <v>0.0017708333333333326</v>
      </c>
    </row>
    <row r="13" spans="1:10" s="10" customFormat="1" ht="15" customHeight="1">
      <c r="A13" s="13">
        <v>9</v>
      </c>
      <c r="B13" s="17" t="s">
        <v>28</v>
      </c>
      <c r="C13" s="17" t="s">
        <v>29</v>
      </c>
      <c r="D13" s="13" t="s">
        <v>223</v>
      </c>
      <c r="E13" s="17" t="s">
        <v>224</v>
      </c>
      <c r="F13" s="14">
        <v>0.02008101851851852</v>
      </c>
      <c r="G13" s="14">
        <v>0.02008101851851852</v>
      </c>
      <c r="H13" s="13" t="str">
        <f t="shared" si="0"/>
        <v>3.45/km</v>
      </c>
      <c r="I13" s="14">
        <f t="shared" si="1"/>
        <v>0.001828703703703704</v>
      </c>
      <c r="J13" s="14">
        <f t="shared" si="2"/>
        <v>0.001828703703703704</v>
      </c>
    </row>
    <row r="14" spans="1:10" s="10" customFormat="1" ht="15" customHeight="1">
      <c r="A14" s="13">
        <v>10</v>
      </c>
      <c r="B14" s="17" t="s">
        <v>30</v>
      </c>
      <c r="C14" s="17" t="s">
        <v>31</v>
      </c>
      <c r="D14" s="13" t="s">
        <v>223</v>
      </c>
      <c r="E14" s="17" t="s">
        <v>224</v>
      </c>
      <c r="F14" s="14">
        <v>0.020196759259259258</v>
      </c>
      <c r="G14" s="14">
        <v>0.020196759259259258</v>
      </c>
      <c r="H14" s="13" t="str">
        <f t="shared" si="0"/>
        <v>3.47/km</v>
      </c>
      <c r="I14" s="14">
        <f t="shared" si="1"/>
        <v>0.001944444444444443</v>
      </c>
      <c r="J14" s="14">
        <f t="shared" si="2"/>
        <v>0.001944444444444443</v>
      </c>
    </row>
    <row r="15" spans="1:10" s="10" customFormat="1" ht="15" customHeight="1">
      <c r="A15" s="13">
        <v>11</v>
      </c>
      <c r="B15" s="17" t="s">
        <v>32</v>
      </c>
      <c r="C15" s="17" t="s">
        <v>33</v>
      </c>
      <c r="D15" s="13" t="s">
        <v>223</v>
      </c>
      <c r="E15" s="17" t="s">
        <v>224</v>
      </c>
      <c r="F15" s="14">
        <v>0.02037037037037037</v>
      </c>
      <c r="G15" s="14">
        <v>0.02037037037037037</v>
      </c>
      <c r="H15" s="13" t="str">
        <f t="shared" si="0"/>
        <v>3.49/km</v>
      </c>
      <c r="I15" s="14">
        <f t="shared" si="1"/>
        <v>0.0021180555555555536</v>
      </c>
      <c r="J15" s="14">
        <f t="shared" si="2"/>
        <v>0.0021180555555555536</v>
      </c>
    </row>
    <row r="16" spans="1:10" s="10" customFormat="1" ht="15" customHeight="1">
      <c r="A16" s="13">
        <v>12</v>
      </c>
      <c r="B16" s="17" t="s">
        <v>34</v>
      </c>
      <c r="C16" s="17" t="s">
        <v>35</v>
      </c>
      <c r="D16" s="13" t="s">
        <v>223</v>
      </c>
      <c r="E16" s="17" t="s">
        <v>224</v>
      </c>
      <c r="F16" s="14">
        <v>0.020497685185185185</v>
      </c>
      <c r="G16" s="14">
        <v>0.020497685185185185</v>
      </c>
      <c r="H16" s="13" t="str">
        <f t="shared" si="0"/>
        <v>3.50/km</v>
      </c>
      <c r="I16" s="14">
        <f t="shared" si="1"/>
        <v>0.00224537037037037</v>
      </c>
      <c r="J16" s="14">
        <f t="shared" si="2"/>
        <v>0.00224537037037037</v>
      </c>
    </row>
    <row r="17" spans="1:10" s="10" customFormat="1" ht="15" customHeight="1">
      <c r="A17" s="13">
        <v>13</v>
      </c>
      <c r="B17" s="17" t="s">
        <v>36</v>
      </c>
      <c r="C17" s="17" t="s">
        <v>29</v>
      </c>
      <c r="D17" s="13" t="s">
        <v>223</v>
      </c>
      <c r="E17" s="17" t="s">
        <v>224</v>
      </c>
      <c r="F17" s="14">
        <v>0.020520833333333332</v>
      </c>
      <c r="G17" s="14">
        <v>0.020520833333333332</v>
      </c>
      <c r="H17" s="13" t="str">
        <f t="shared" si="0"/>
        <v>3.50/km</v>
      </c>
      <c r="I17" s="14">
        <f t="shared" si="1"/>
        <v>0.002268518518518517</v>
      </c>
      <c r="J17" s="14">
        <f t="shared" si="2"/>
        <v>0.002268518518518517</v>
      </c>
    </row>
    <row r="18" spans="1:10" s="10" customFormat="1" ht="15" customHeight="1">
      <c r="A18" s="13">
        <v>14</v>
      </c>
      <c r="B18" s="17" t="s">
        <v>37</v>
      </c>
      <c r="C18" s="17" t="s">
        <v>38</v>
      </c>
      <c r="D18" s="13" t="s">
        <v>223</v>
      </c>
      <c r="E18" s="17" t="s">
        <v>224</v>
      </c>
      <c r="F18" s="14">
        <v>0.020601851851851854</v>
      </c>
      <c r="G18" s="14">
        <v>0.020601851851851854</v>
      </c>
      <c r="H18" s="13" t="str">
        <f t="shared" si="0"/>
        <v>3.51/km</v>
      </c>
      <c r="I18" s="14">
        <f t="shared" si="1"/>
        <v>0.002349537037037039</v>
      </c>
      <c r="J18" s="14">
        <f t="shared" si="2"/>
        <v>0.002349537037037039</v>
      </c>
    </row>
    <row r="19" spans="1:10" s="10" customFormat="1" ht="15" customHeight="1">
      <c r="A19" s="13">
        <v>15</v>
      </c>
      <c r="B19" s="17" t="s">
        <v>39</v>
      </c>
      <c r="C19" s="17" t="s">
        <v>40</v>
      </c>
      <c r="D19" s="13" t="s">
        <v>223</v>
      </c>
      <c r="E19" s="17" t="s">
        <v>224</v>
      </c>
      <c r="F19" s="14">
        <v>0.02071759259259259</v>
      </c>
      <c r="G19" s="14">
        <v>0.02071759259259259</v>
      </c>
      <c r="H19" s="13" t="str">
        <f t="shared" si="0"/>
        <v>3.52/km</v>
      </c>
      <c r="I19" s="14">
        <f t="shared" si="1"/>
        <v>0.0024652777777777746</v>
      </c>
      <c r="J19" s="14">
        <f t="shared" si="2"/>
        <v>0.0024652777777777746</v>
      </c>
    </row>
    <row r="20" spans="1:10" s="10" customFormat="1" ht="15" customHeight="1">
      <c r="A20" s="13">
        <v>16</v>
      </c>
      <c r="B20" s="17" t="s">
        <v>41</v>
      </c>
      <c r="C20" s="17" t="s">
        <v>42</v>
      </c>
      <c r="D20" s="13" t="s">
        <v>223</v>
      </c>
      <c r="E20" s="17" t="s">
        <v>224</v>
      </c>
      <c r="F20" s="14">
        <v>0.02085648148148148</v>
      </c>
      <c r="G20" s="14">
        <v>0.02085648148148148</v>
      </c>
      <c r="H20" s="13" t="str">
        <f t="shared" si="0"/>
        <v>3.54/km</v>
      </c>
      <c r="I20" s="14">
        <f t="shared" si="1"/>
        <v>0.0026041666666666644</v>
      </c>
      <c r="J20" s="14">
        <f t="shared" si="2"/>
        <v>0.0026041666666666644</v>
      </c>
    </row>
    <row r="21" spans="1:10" s="10" customFormat="1" ht="15" customHeight="1">
      <c r="A21" s="13">
        <v>17</v>
      </c>
      <c r="B21" s="17" t="s">
        <v>43</v>
      </c>
      <c r="C21" s="17" t="s">
        <v>44</v>
      </c>
      <c r="D21" s="13" t="s">
        <v>223</v>
      </c>
      <c r="E21" s="17" t="s">
        <v>45</v>
      </c>
      <c r="F21" s="14">
        <v>0.020879629629629626</v>
      </c>
      <c r="G21" s="14">
        <v>0.020879629629629626</v>
      </c>
      <c r="H21" s="13" t="str">
        <f t="shared" si="0"/>
        <v>3.54/km</v>
      </c>
      <c r="I21" s="14">
        <f t="shared" si="1"/>
        <v>0.0026273148148148115</v>
      </c>
      <c r="J21" s="14">
        <f t="shared" si="2"/>
        <v>0.0026273148148148115</v>
      </c>
    </row>
    <row r="22" spans="1:10" s="10" customFormat="1" ht="15" customHeight="1">
      <c r="A22" s="13">
        <v>18</v>
      </c>
      <c r="B22" s="17" t="s">
        <v>46</v>
      </c>
      <c r="C22" s="17" t="s">
        <v>47</v>
      </c>
      <c r="D22" s="13" t="s">
        <v>223</v>
      </c>
      <c r="E22" s="17" t="s">
        <v>224</v>
      </c>
      <c r="F22" s="14">
        <v>0.021006944444444443</v>
      </c>
      <c r="G22" s="14">
        <v>0.021006944444444443</v>
      </c>
      <c r="H22" s="13" t="str">
        <f t="shared" si="0"/>
        <v>3.56/km</v>
      </c>
      <c r="I22" s="14">
        <f t="shared" si="1"/>
        <v>0.0027546296296296277</v>
      </c>
      <c r="J22" s="14">
        <f t="shared" si="2"/>
        <v>0.0027546296296296277</v>
      </c>
    </row>
    <row r="23" spans="1:10" s="10" customFormat="1" ht="15" customHeight="1">
      <c r="A23" s="13">
        <v>19</v>
      </c>
      <c r="B23" s="17" t="s">
        <v>48</v>
      </c>
      <c r="C23" s="17" t="s">
        <v>49</v>
      </c>
      <c r="D23" s="13" t="s">
        <v>223</v>
      </c>
      <c r="E23" s="17" t="s">
        <v>224</v>
      </c>
      <c r="F23" s="14">
        <v>0.021006944444444443</v>
      </c>
      <c r="G23" s="14">
        <v>0.021006944444444443</v>
      </c>
      <c r="H23" s="13" t="str">
        <f t="shared" si="0"/>
        <v>3.56/km</v>
      </c>
      <c r="I23" s="14">
        <f t="shared" si="1"/>
        <v>0.0027546296296296277</v>
      </c>
      <c r="J23" s="14">
        <f t="shared" si="2"/>
        <v>0.0027546296296296277</v>
      </c>
    </row>
    <row r="24" spans="1:10" s="10" customFormat="1" ht="15" customHeight="1">
      <c r="A24" s="13">
        <v>20</v>
      </c>
      <c r="B24" s="17" t="s">
        <v>50</v>
      </c>
      <c r="C24" s="17" t="s">
        <v>51</v>
      </c>
      <c r="D24" s="13" t="s">
        <v>223</v>
      </c>
      <c r="E24" s="17" t="s">
        <v>52</v>
      </c>
      <c r="F24" s="14">
        <v>0.021064814814814814</v>
      </c>
      <c r="G24" s="14">
        <v>0.021064814814814814</v>
      </c>
      <c r="H24" s="13" t="str">
        <f t="shared" si="0"/>
        <v>3.56/km</v>
      </c>
      <c r="I24" s="14">
        <f t="shared" si="1"/>
        <v>0.002812499999999999</v>
      </c>
      <c r="J24" s="14">
        <f t="shared" si="2"/>
        <v>0.002812499999999999</v>
      </c>
    </row>
    <row r="25" spans="1:10" s="10" customFormat="1" ht="15" customHeight="1">
      <c r="A25" s="13">
        <v>21</v>
      </c>
      <c r="B25" s="17" t="s">
        <v>53</v>
      </c>
      <c r="C25" s="17" t="s">
        <v>42</v>
      </c>
      <c r="D25" s="13" t="s">
        <v>223</v>
      </c>
      <c r="E25" s="17" t="s">
        <v>45</v>
      </c>
      <c r="F25" s="14">
        <v>0.02107638888888889</v>
      </c>
      <c r="G25" s="14">
        <v>0.02107638888888889</v>
      </c>
      <c r="H25" s="13" t="str">
        <f t="shared" si="0"/>
        <v>3.56/km</v>
      </c>
      <c r="I25" s="14">
        <f t="shared" si="1"/>
        <v>0.002824074074074076</v>
      </c>
      <c r="J25" s="14">
        <f t="shared" si="2"/>
        <v>0.002824074074074076</v>
      </c>
    </row>
    <row r="26" spans="1:10" s="10" customFormat="1" ht="15" customHeight="1">
      <c r="A26" s="13">
        <v>22</v>
      </c>
      <c r="B26" s="17" t="s">
        <v>54</v>
      </c>
      <c r="C26" s="17" t="s">
        <v>55</v>
      </c>
      <c r="D26" s="13" t="s">
        <v>223</v>
      </c>
      <c r="E26" s="17" t="s">
        <v>224</v>
      </c>
      <c r="F26" s="14">
        <v>0.021354166666666664</v>
      </c>
      <c r="G26" s="14">
        <v>0.021354166666666664</v>
      </c>
      <c r="H26" s="13" t="str">
        <f t="shared" si="0"/>
        <v>3.60/km</v>
      </c>
      <c r="I26" s="14">
        <f t="shared" si="1"/>
        <v>0.0031018518518518487</v>
      </c>
      <c r="J26" s="14">
        <f t="shared" si="2"/>
        <v>0.0031018518518518487</v>
      </c>
    </row>
    <row r="27" spans="1:10" s="10" customFormat="1" ht="15" customHeight="1">
      <c r="A27" s="13">
        <v>23</v>
      </c>
      <c r="B27" s="17" t="s">
        <v>56</v>
      </c>
      <c r="C27" s="17" t="s">
        <v>40</v>
      </c>
      <c r="D27" s="13" t="s">
        <v>223</v>
      </c>
      <c r="E27" s="17" t="s">
        <v>224</v>
      </c>
      <c r="F27" s="14">
        <v>0.02152777777777778</v>
      </c>
      <c r="G27" s="14">
        <v>0.02152777777777778</v>
      </c>
      <c r="H27" s="13" t="str">
        <f t="shared" si="0"/>
        <v>4.02/km</v>
      </c>
      <c r="I27" s="14">
        <f t="shared" si="1"/>
        <v>0.003275462962962966</v>
      </c>
      <c r="J27" s="14">
        <f t="shared" si="2"/>
        <v>0.003275462962962966</v>
      </c>
    </row>
    <row r="28" spans="1:10" s="11" customFormat="1" ht="15" customHeight="1">
      <c r="A28" s="13">
        <v>24</v>
      </c>
      <c r="B28" s="17" t="s">
        <v>57</v>
      </c>
      <c r="C28" s="17" t="s">
        <v>58</v>
      </c>
      <c r="D28" s="13" t="s">
        <v>223</v>
      </c>
      <c r="E28" s="17" t="s">
        <v>224</v>
      </c>
      <c r="F28" s="14">
        <v>0.021585648148148145</v>
      </c>
      <c r="G28" s="14">
        <v>0.021585648148148145</v>
      </c>
      <c r="H28" s="13" t="str">
        <f t="shared" si="0"/>
        <v>4.02/km</v>
      </c>
      <c r="I28" s="14">
        <f t="shared" si="1"/>
        <v>0.0033333333333333305</v>
      </c>
      <c r="J28" s="14">
        <f t="shared" si="2"/>
        <v>0.0033333333333333305</v>
      </c>
    </row>
    <row r="29" spans="1:10" ht="15" customHeight="1">
      <c r="A29" s="13">
        <v>25</v>
      </c>
      <c r="B29" s="17" t="s">
        <v>59</v>
      </c>
      <c r="C29" s="17" t="s">
        <v>15</v>
      </c>
      <c r="D29" s="13" t="s">
        <v>223</v>
      </c>
      <c r="E29" s="17" t="s">
        <v>224</v>
      </c>
      <c r="F29" s="14">
        <v>0.021666666666666667</v>
      </c>
      <c r="G29" s="14">
        <v>0.021666666666666667</v>
      </c>
      <c r="H29" s="13" t="str">
        <f t="shared" si="0"/>
        <v>4.03/km</v>
      </c>
      <c r="I29" s="14">
        <f t="shared" si="1"/>
        <v>0.0034143518518518524</v>
      </c>
      <c r="J29" s="14">
        <f t="shared" si="2"/>
        <v>0.0034143518518518524</v>
      </c>
    </row>
    <row r="30" spans="1:10" ht="15" customHeight="1">
      <c r="A30" s="13">
        <v>26</v>
      </c>
      <c r="B30" s="17" t="s">
        <v>60</v>
      </c>
      <c r="C30" s="17" t="s">
        <v>61</v>
      </c>
      <c r="D30" s="13" t="s">
        <v>223</v>
      </c>
      <c r="E30" s="17" t="s">
        <v>62</v>
      </c>
      <c r="F30" s="14">
        <v>0.02179398148148148</v>
      </c>
      <c r="G30" s="14">
        <v>0.02179398148148148</v>
      </c>
      <c r="H30" s="13" t="str">
        <f t="shared" si="0"/>
        <v>4.05/km</v>
      </c>
      <c r="I30" s="14">
        <f t="shared" si="1"/>
        <v>0.003541666666666665</v>
      </c>
      <c r="J30" s="14">
        <f t="shared" si="2"/>
        <v>0.003541666666666665</v>
      </c>
    </row>
    <row r="31" spans="1:10" ht="15" customHeight="1">
      <c r="A31" s="13">
        <v>27</v>
      </c>
      <c r="B31" s="17" t="s">
        <v>63</v>
      </c>
      <c r="C31" s="17" t="s">
        <v>64</v>
      </c>
      <c r="D31" s="13" t="s">
        <v>223</v>
      </c>
      <c r="E31" s="17" t="s">
        <v>45</v>
      </c>
      <c r="F31" s="14">
        <v>0.02181712962962963</v>
      </c>
      <c r="G31" s="14">
        <v>0.02181712962962963</v>
      </c>
      <c r="H31" s="13" t="str">
        <f t="shared" si="0"/>
        <v>4.05/km</v>
      </c>
      <c r="I31" s="14">
        <f t="shared" si="1"/>
        <v>0.003564814814814816</v>
      </c>
      <c r="J31" s="14">
        <f t="shared" si="2"/>
        <v>0.003564814814814816</v>
      </c>
    </row>
    <row r="32" spans="1:10" ht="15" customHeight="1">
      <c r="A32" s="13">
        <v>28</v>
      </c>
      <c r="B32" s="17" t="s">
        <v>65</v>
      </c>
      <c r="C32" s="17" t="s">
        <v>66</v>
      </c>
      <c r="D32" s="13" t="s">
        <v>223</v>
      </c>
      <c r="E32" s="17" t="s">
        <v>224</v>
      </c>
      <c r="F32" s="14">
        <v>0.021863425925925925</v>
      </c>
      <c r="G32" s="14">
        <v>0.021863425925925925</v>
      </c>
      <c r="H32" s="13" t="str">
        <f t="shared" si="0"/>
        <v>4.05/km</v>
      </c>
      <c r="I32" s="14">
        <f t="shared" si="1"/>
        <v>0.00361111111111111</v>
      </c>
      <c r="J32" s="14">
        <f t="shared" si="2"/>
        <v>0.00361111111111111</v>
      </c>
    </row>
    <row r="33" spans="1:10" ht="15" customHeight="1">
      <c r="A33" s="13">
        <v>29</v>
      </c>
      <c r="B33" s="17" t="s">
        <v>67</v>
      </c>
      <c r="C33" s="17" t="s">
        <v>68</v>
      </c>
      <c r="D33" s="13" t="s">
        <v>223</v>
      </c>
      <c r="E33" s="17" t="s">
        <v>224</v>
      </c>
      <c r="F33" s="14">
        <v>0.021863425925925925</v>
      </c>
      <c r="G33" s="14">
        <v>0.021863425925925925</v>
      </c>
      <c r="H33" s="13" t="str">
        <f t="shared" si="0"/>
        <v>4.05/km</v>
      </c>
      <c r="I33" s="14">
        <f t="shared" si="1"/>
        <v>0.00361111111111111</v>
      </c>
      <c r="J33" s="14">
        <f t="shared" si="2"/>
        <v>0.00361111111111111</v>
      </c>
    </row>
    <row r="34" spans="1:10" ht="15" customHeight="1">
      <c r="A34" s="13">
        <v>30</v>
      </c>
      <c r="B34" s="17" t="s">
        <v>69</v>
      </c>
      <c r="C34" s="17" t="s">
        <v>70</v>
      </c>
      <c r="D34" s="13" t="s">
        <v>223</v>
      </c>
      <c r="E34" s="17" t="s">
        <v>224</v>
      </c>
      <c r="F34" s="14">
        <v>0.022488425925925926</v>
      </c>
      <c r="G34" s="14">
        <v>0.022488425925925926</v>
      </c>
      <c r="H34" s="13" t="str">
        <f aca="true" t="shared" si="3" ref="H34:H56">TEXT(INT((HOUR(G34)*3600+MINUTE(G34)*60+SECOND(G34))/$J$3/60),"0")&amp;"."&amp;TEXT(MOD((HOUR(G34)*3600+MINUTE(G34)*60+SECOND(G34))/$J$3,60),"00")&amp;"/km"</f>
        <v>4.12/km</v>
      </c>
      <c r="I34" s="14">
        <f aca="true" t="shared" si="4" ref="I34:I56">G34-$G$5</f>
        <v>0.004236111111111111</v>
      </c>
      <c r="J34" s="14">
        <f t="shared" si="2"/>
        <v>0.004236111111111111</v>
      </c>
    </row>
    <row r="35" spans="1:10" ht="15" customHeight="1">
      <c r="A35" s="13">
        <v>31</v>
      </c>
      <c r="B35" s="17" t="s">
        <v>71</v>
      </c>
      <c r="C35" s="17" t="s">
        <v>72</v>
      </c>
      <c r="D35" s="13" t="s">
        <v>223</v>
      </c>
      <c r="E35" s="17" t="s">
        <v>224</v>
      </c>
      <c r="F35" s="14">
        <v>0.022523148148148143</v>
      </c>
      <c r="G35" s="14">
        <v>0.022523148148148143</v>
      </c>
      <c r="H35" s="13" t="str">
        <f t="shared" si="3"/>
        <v>4.13/km</v>
      </c>
      <c r="I35" s="14">
        <f t="shared" si="4"/>
        <v>0.004270833333333328</v>
      </c>
      <c r="J35" s="14">
        <f t="shared" si="2"/>
        <v>0.004270833333333328</v>
      </c>
    </row>
    <row r="36" spans="1:10" ht="15" customHeight="1">
      <c r="A36" s="13">
        <v>32</v>
      </c>
      <c r="B36" s="17" t="s">
        <v>73</v>
      </c>
      <c r="C36" s="17" t="s">
        <v>74</v>
      </c>
      <c r="D36" s="13" t="s">
        <v>223</v>
      </c>
      <c r="E36" s="17" t="s">
        <v>224</v>
      </c>
      <c r="F36" s="14">
        <v>0.02271990740740741</v>
      </c>
      <c r="G36" s="14">
        <v>0.02271990740740741</v>
      </c>
      <c r="H36" s="13" t="str">
        <f t="shared" si="3"/>
        <v>4.15/km</v>
      </c>
      <c r="I36" s="14">
        <f t="shared" si="4"/>
        <v>0.004467592592592596</v>
      </c>
      <c r="J36" s="14">
        <f t="shared" si="2"/>
        <v>0.004467592592592596</v>
      </c>
    </row>
    <row r="37" spans="1:10" ht="15" customHeight="1">
      <c r="A37" s="13">
        <v>33</v>
      </c>
      <c r="B37" s="17" t="s">
        <v>75</v>
      </c>
      <c r="C37" s="17" t="s">
        <v>76</v>
      </c>
      <c r="D37" s="13" t="s">
        <v>223</v>
      </c>
      <c r="E37" s="17" t="s">
        <v>224</v>
      </c>
      <c r="F37" s="14">
        <v>0.022754629629629628</v>
      </c>
      <c r="G37" s="14">
        <v>0.022754629629629628</v>
      </c>
      <c r="H37" s="13" t="str">
        <f t="shared" si="3"/>
        <v>4.15/km</v>
      </c>
      <c r="I37" s="14">
        <f t="shared" si="4"/>
        <v>0.004502314814814813</v>
      </c>
      <c r="J37" s="14">
        <f aca="true" t="shared" si="5" ref="J37:J68">G37-INDEX($G$5:$G$94,MATCH(D37,$D$5:$D$94,0))</f>
        <v>0.004502314814814813</v>
      </c>
    </row>
    <row r="38" spans="1:10" ht="15" customHeight="1">
      <c r="A38" s="13">
        <v>34</v>
      </c>
      <c r="B38" s="17" t="s">
        <v>77</v>
      </c>
      <c r="C38" s="17" t="s">
        <v>78</v>
      </c>
      <c r="D38" s="13" t="s">
        <v>223</v>
      </c>
      <c r="E38" s="17" t="s">
        <v>224</v>
      </c>
      <c r="F38" s="14">
        <v>0.02309027777777778</v>
      </c>
      <c r="G38" s="14">
        <v>0.02309027777777778</v>
      </c>
      <c r="H38" s="13" t="str">
        <f t="shared" si="3"/>
        <v>4.19/km</v>
      </c>
      <c r="I38" s="14">
        <f t="shared" si="4"/>
        <v>0.004837962962962964</v>
      </c>
      <c r="J38" s="14">
        <f t="shared" si="5"/>
        <v>0.004837962962962964</v>
      </c>
    </row>
    <row r="39" spans="1:10" ht="15" customHeight="1">
      <c r="A39" s="13">
        <v>35</v>
      </c>
      <c r="B39" s="17" t="s">
        <v>79</v>
      </c>
      <c r="C39" s="17" t="s">
        <v>33</v>
      </c>
      <c r="D39" s="13" t="s">
        <v>223</v>
      </c>
      <c r="E39" s="17" t="s">
        <v>80</v>
      </c>
      <c r="F39" s="14">
        <v>0.023171296296296297</v>
      </c>
      <c r="G39" s="14">
        <v>0.023171296296296297</v>
      </c>
      <c r="H39" s="13" t="str">
        <f t="shared" si="3"/>
        <v>4.20/km</v>
      </c>
      <c r="I39" s="14">
        <f t="shared" si="4"/>
        <v>0.0049189814814814825</v>
      </c>
      <c r="J39" s="14">
        <f t="shared" si="5"/>
        <v>0.0049189814814814825</v>
      </c>
    </row>
    <row r="40" spans="1:10" ht="15" customHeight="1">
      <c r="A40" s="13">
        <v>36</v>
      </c>
      <c r="B40" s="17" t="s">
        <v>81</v>
      </c>
      <c r="C40" s="17" t="s">
        <v>13</v>
      </c>
      <c r="D40" s="13" t="s">
        <v>223</v>
      </c>
      <c r="E40" s="17" t="s">
        <v>224</v>
      </c>
      <c r="F40" s="14">
        <v>0.023206018518518515</v>
      </c>
      <c r="G40" s="14">
        <v>0.023206018518518515</v>
      </c>
      <c r="H40" s="13" t="str">
        <f t="shared" si="3"/>
        <v>4.20/km</v>
      </c>
      <c r="I40" s="14">
        <f t="shared" si="4"/>
        <v>0.0049537037037037</v>
      </c>
      <c r="J40" s="14">
        <f t="shared" si="5"/>
        <v>0.0049537037037037</v>
      </c>
    </row>
    <row r="41" spans="1:10" ht="15" customHeight="1">
      <c r="A41" s="13">
        <v>37</v>
      </c>
      <c r="B41" s="17" t="s">
        <v>82</v>
      </c>
      <c r="C41" s="17" t="s">
        <v>83</v>
      </c>
      <c r="D41" s="13" t="s">
        <v>223</v>
      </c>
      <c r="E41" s="17" t="s">
        <v>224</v>
      </c>
      <c r="F41" s="14">
        <v>0.02327546296296296</v>
      </c>
      <c r="G41" s="14">
        <v>0.02327546296296296</v>
      </c>
      <c r="H41" s="13" t="str">
        <f t="shared" si="3"/>
        <v>4.21/km</v>
      </c>
      <c r="I41" s="14">
        <f t="shared" si="4"/>
        <v>0.005023148148148145</v>
      </c>
      <c r="J41" s="14">
        <f t="shared" si="5"/>
        <v>0.005023148148148145</v>
      </c>
    </row>
    <row r="42" spans="1:10" ht="15" customHeight="1">
      <c r="A42" s="13">
        <v>38</v>
      </c>
      <c r="B42" s="17" t="s">
        <v>84</v>
      </c>
      <c r="C42" s="17" t="s">
        <v>49</v>
      </c>
      <c r="D42" s="13" t="s">
        <v>223</v>
      </c>
      <c r="E42" s="17" t="s">
        <v>224</v>
      </c>
      <c r="F42" s="14">
        <v>0.02349537037037037</v>
      </c>
      <c r="G42" s="14">
        <v>0.02349537037037037</v>
      </c>
      <c r="H42" s="13" t="str">
        <f t="shared" si="3"/>
        <v>4.24/km</v>
      </c>
      <c r="I42" s="14">
        <f t="shared" si="4"/>
        <v>0.005243055555555556</v>
      </c>
      <c r="J42" s="14">
        <f t="shared" si="5"/>
        <v>0.005243055555555556</v>
      </c>
    </row>
    <row r="43" spans="1:10" ht="15" customHeight="1">
      <c r="A43" s="13">
        <v>39</v>
      </c>
      <c r="B43" s="17" t="s">
        <v>85</v>
      </c>
      <c r="C43" s="17" t="s">
        <v>86</v>
      </c>
      <c r="D43" s="13" t="s">
        <v>223</v>
      </c>
      <c r="E43" s="17" t="s">
        <v>224</v>
      </c>
      <c r="F43" s="14">
        <v>0.023541666666666666</v>
      </c>
      <c r="G43" s="14">
        <v>0.023541666666666666</v>
      </c>
      <c r="H43" s="13" t="str">
        <f t="shared" si="3"/>
        <v>4.24/km</v>
      </c>
      <c r="I43" s="14">
        <f t="shared" si="4"/>
        <v>0.005289351851851851</v>
      </c>
      <c r="J43" s="14">
        <f t="shared" si="5"/>
        <v>0.005289351851851851</v>
      </c>
    </row>
    <row r="44" spans="1:10" ht="15" customHeight="1">
      <c r="A44" s="13">
        <v>40</v>
      </c>
      <c r="B44" s="17" t="s">
        <v>36</v>
      </c>
      <c r="C44" s="17" t="s">
        <v>27</v>
      </c>
      <c r="D44" s="13" t="s">
        <v>223</v>
      </c>
      <c r="E44" s="17" t="s">
        <v>224</v>
      </c>
      <c r="F44" s="14">
        <v>0.023912037037037034</v>
      </c>
      <c r="G44" s="14">
        <v>0.023912037037037034</v>
      </c>
      <c r="H44" s="13" t="str">
        <f t="shared" si="3"/>
        <v>4.28/km</v>
      </c>
      <c r="I44" s="14">
        <f t="shared" si="4"/>
        <v>0.005659722222222219</v>
      </c>
      <c r="J44" s="14">
        <f t="shared" si="5"/>
        <v>0.005659722222222219</v>
      </c>
    </row>
    <row r="45" spans="1:10" ht="15" customHeight="1">
      <c r="A45" s="13">
        <v>41</v>
      </c>
      <c r="B45" s="17" t="s">
        <v>211</v>
      </c>
      <c r="C45" s="17" t="s">
        <v>127</v>
      </c>
      <c r="D45" s="13" t="s">
        <v>223</v>
      </c>
      <c r="E45" s="17" t="s">
        <v>224</v>
      </c>
      <c r="F45" s="14">
        <v>0.023935185185185184</v>
      </c>
      <c r="G45" s="14">
        <v>0.023935185185185184</v>
      </c>
      <c r="H45" s="13" t="str">
        <f t="shared" si="3"/>
        <v>4.29/km</v>
      </c>
      <c r="I45" s="14">
        <f t="shared" si="4"/>
        <v>0.005682870370370369</v>
      </c>
      <c r="J45" s="14">
        <f t="shared" si="5"/>
        <v>0.005682870370370369</v>
      </c>
    </row>
    <row r="46" spans="1:10" ht="15" customHeight="1">
      <c r="A46" s="13">
        <v>42</v>
      </c>
      <c r="B46" s="17" t="s">
        <v>87</v>
      </c>
      <c r="C46" s="17" t="s">
        <v>33</v>
      </c>
      <c r="D46" s="13" t="s">
        <v>223</v>
      </c>
      <c r="E46" s="17" t="s">
        <v>224</v>
      </c>
      <c r="F46" s="14">
        <v>0.024085648148148148</v>
      </c>
      <c r="G46" s="14">
        <v>0.024085648148148148</v>
      </c>
      <c r="H46" s="13" t="str">
        <f t="shared" si="3"/>
        <v>4.30/km</v>
      </c>
      <c r="I46" s="14">
        <f t="shared" si="4"/>
        <v>0.005833333333333333</v>
      </c>
      <c r="J46" s="14">
        <f t="shared" si="5"/>
        <v>0.005833333333333333</v>
      </c>
    </row>
    <row r="47" spans="1:10" ht="15" customHeight="1">
      <c r="A47" s="13">
        <v>43</v>
      </c>
      <c r="B47" s="17" t="s">
        <v>88</v>
      </c>
      <c r="C47" s="17" t="s">
        <v>89</v>
      </c>
      <c r="D47" s="13" t="s">
        <v>223</v>
      </c>
      <c r="E47" s="17" t="s">
        <v>224</v>
      </c>
      <c r="F47" s="14">
        <v>0.024131944444444445</v>
      </c>
      <c r="G47" s="14">
        <v>0.024131944444444445</v>
      </c>
      <c r="H47" s="13" t="str">
        <f t="shared" si="3"/>
        <v>4.31/km</v>
      </c>
      <c r="I47" s="14">
        <f t="shared" si="4"/>
        <v>0.0058796296296296305</v>
      </c>
      <c r="J47" s="14">
        <f t="shared" si="5"/>
        <v>0.0058796296296296305</v>
      </c>
    </row>
    <row r="48" spans="1:10" ht="15" customHeight="1">
      <c r="A48" s="13">
        <v>44</v>
      </c>
      <c r="B48" s="17" t="s">
        <v>90</v>
      </c>
      <c r="C48" s="17" t="s">
        <v>49</v>
      </c>
      <c r="D48" s="13" t="s">
        <v>223</v>
      </c>
      <c r="E48" s="17" t="s">
        <v>62</v>
      </c>
      <c r="F48" s="14">
        <v>0.024305555555555556</v>
      </c>
      <c r="G48" s="14">
        <v>0.024305555555555556</v>
      </c>
      <c r="H48" s="13" t="str">
        <f t="shared" si="3"/>
        <v>4.33/km</v>
      </c>
      <c r="I48" s="14">
        <f t="shared" si="4"/>
        <v>0.006053240740740741</v>
      </c>
      <c r="J48" s="14">
        <f t="shared" si="5"/>
        <v>0.006053240740740741</v>
      </c>
    </row>
    <row r="49" spans="1:10" ht="15" customHeight="1">
      <c r="A49" s="13">
        <v>45</v>
      </c>
      <c r="B49" s="17" t="s">
        <v>91</v>
      </c>
      <c r="C49" s="17" t="s">
        <v>92</v>
      </c>
      <c r="D49" s="13" t="s">
        <v>223</v>
      </c>
      <c r="E49" s="17" t="s">
        <v>224</v>
      </c>
      <c r="F49" s="14">
        <v>0.024444444444444446</v>
      </c>
      <c r="G49" s="14">
        <v>0.024444444444444446</v>
      </c>
      <c r="H49" s="13" t="str">
        <f t="shared" si="3"/>
        <v>4.34/km</v>
      </c>
      <c r="I49" s="14">
        <f t="shared" si="4"/>
        <v>0.006192129629629631</v>
      </c>
      <c r="J49" s="14">
        <f t="shared" si="5"/>
        <v>0.006192129629629631</v>
      </c>
    </row>
    <row r="50" spans="1:10" ht="15" customHeight="1">
      <c r="A50" s="13">
        <v>46</v>
      </c>
      <c r="B50" s="17" t="s">
        <v>93</v>
      </c>
      <c r="C50" s="17" t="s">
        <v>64</v>
      </c>
      <c r="D50" s="13" t="s">
        <v>223</v>
      </c>
      <c r="E50" s="17" t="s">
        <v>224</v>
      </c>
      <c r="F50" s="14">
        <v>0.02460648148148148</v>
      </c>
      <c r="G50" s="14">
        <v>0.02460648148148148</v>
      </c>
      <c r="H50" s="13" t="str">
        <f t="shared" si="3"/>
        <v>4.36/km</v>
      </c>
      <c r="I50" s="14">
        <f t="shared" si="4"/>
        <v>0.006354166666666664</v>
      </c>
      <c r="J50" s="14">
        <f t="shared" si="5"/>
        <v>0.006354166666666664</v>
      </c>
    </row>
    <row r="51" spans="1:10" ht="15" customHeight="1">
      <c r="A51" s="13">
        <v>47</v>
      </c>
      <c r="B51" s="17" t="s">
        <v>94</v>
      </c>
      <c r="C51" s="17" t="s">
        <v>95</v>
      </c>
      <c r="D51" s="13" t="s">
        <v>223</v>
      </c>
      <c r="E51" s="17" t="s">
        <v>224</v>
      </c>
      <c r="F51" s="14">
        <v>0.024710648148148148</v>
      </c>
      <c r="G51" s="14">
        <v>0.024710648148148148</v>
      </c>
      <c r="H51" s="13" t="str">
        <f t="shared" si="3"/>
        <v>4.37/km</v>
      </c>
      <c r="I51" s="14">
        <f t="shared" si="4"/>
        <v>0.006458333333333333</v>
      </c>
      <c r="J51" s="14">
        <f t="shared" si="5"/>
        <v>0.006458333333333333</v>
      </c>
    </row>
    <row r="52" spans="1:10" ht="15" customHeight="1">
      <c r="A52" s="13">
        <v>48</v>
      </c>
      <c r="B52" s="17" t="s">
        <v>96</v>
      </c>
      <c r="C52" s="17" t="s">
        <v>97</v>
      </c>
      <c r="D52" s="13" t="s">
        <v>223</v>
      </c>
      <c r="E52" s="17" t="s">
        <v>224</v>
      </c>
      <c r="F52" s="14">
        <v>0.02478009259259259</v>
      </c>
      <c r="G52" s="14">
        <v>0.02478009259259259</v>
      </c>
      <c r="H52" s="13" t="str">
        <f t="shared" si="3"/>
        <v>4.38/km</v>
      </c>
      <c r="I52" s="14">
        <f t="shared" si="4"/>
        <v>0.006527777777777775</v>
      </c>
      <c r="J52" s="14">
        <f t="shared" si="5"/>
        <v>0.006527777777777775</v>
      </c>
    </row>
    <row r="53" spans="1:10" ht="15" customHeight="1">
      <c r="A53" s="13">
        <v>49</v>
      </c>
      <c r="B53" s="17" t="s">
        <v>98</v>
      </c>
      <c r="C53" s="17" t="s">
        <v>99</v>
      </c>
      <c r="D53" s="13" t="s">
        <v>223</v>
      </c>
      <c r="E53" s="17" t="s">
        <v>224</v>
      </c>
      <c r="F53" s="14">
        <v>0.024895833333333336</v>
      </c>
      <c r="G53" s="14">
        <v>0.024895833333333336</v>
      </c>
      <c r="H53" s="13" t="str">
        <f t="shared" si="3"/>
        <v>4.39/km</v>
      </c>
      <c r="I53" s="14">
        <f t="shared" si="4"/>
        <v>0.006643518518518521</v>
      </c>
      <c r="J53" s="14">
        <f t="shared" si="5"/>
        <v>0.006643518518518521</v>
      </c>
    </row>
    <row r="54" spans="1:10" ht="15" customHeight="1">
      <c r="A54" s="13">
        <v>50</v>
      </c>
      <c r="B54" s="17" t="s">
        <v>100</v>
      </c>
      <c r="C54" s="17" t="s">
        <v>42</v>
      </c>
      <c r="D54" s="13" t="s">
        <v>223</v>
      </c>
      <c r="E54" s="17" t="s">
        <v>224</v>
      </c>
      <c r="F54" s="14">
        <v>0.025196759259259256</v>
      </c>
      <c r="G54" s="14">
        <v>0.025196759259259256</v>
      </c>
      <c r="H54" s="13" t="str">
        <f t="shared" si="3"/>
        <v>4.43/km</v>
      </c>
      <c r="I54" s="14">
        <f t="shared" si="4"/>
        <v>0.006944444444444441</v>
      </c>
      <c r="J54" s="14">
        <f t="shared" si="5"/>
        <v>0.006944444444444441</v>
      </c>
    </row>
    <row r="55" spans="1:10" ht="15" customHeight="1">
      <c r="A55" s="13">
        <v>51</v>
      </c>
      <c r="B55" s="17" t="s">
        <v>101</v>
      </c>
      <c r="C55" s="17" t="s">
        <v>102</v>
      </c>
      <c r="D55" s="13" t="s">
        <v>223</v>
      </c>
      <c r="E55" s="17" t="s">
        <v>224</v>
      </c>
      <c r="F55" s="14">
        <v>0.025196759259259256</v>
      </c>
      <c r="G55" s="14">
        <v>0.025196759259259256</v>
      </c>
      <c r="H55" s="13" t="str">
        <f t="shared" si="3"/>
        <v>4.43/km</v>
      </c>
      <c r="I55" s="14">
        <f t="shared" si="4"/>
        <v>0.006944444444444441</v>
      </c>
      <c r="J55" s="14">
        <f t="shared" si="5"/>
        <v>0.006944444444444441</v>
      </c>
    </row>
    <row r="56" spans="1:10" ht="15" customHeight="1">
      <c r="A56" s="13">
        <v>52</v>
      </c>
      <c r="B56" s="17" t="s">
        <v>103</v>
      </c>
      <c r="C56" s="17" t="s">
        <v>74</v>
      </c>
      <c r="D56" s="13" t="s">
        <v>223</v>
      </c>
      <c r="E56" s="17" t="s">
        <v>224</v>
      </c>
      <c r="F56" s="14">
        <v>0.025196759259259256</v>
      </c>
      <c r="G56" s="14">
        <v>0.025196759259259256</v>
      </c>
      <c r="H56" s="13" t="str">
        <f t="shared" si="3"/>
        <v>4.43/km</v>
      </c>
      <c r="I56" s="14">
        <f t="shared" si="4"/>
        <v>0.006944444444444441</v>
      </c>
      <c r="J56" s="14">
        <f t="shared" si="5"/>
        <v>0.006944444444444441</v>
      </c>
    </row>
    <row r="57" spans="1:10" ht="15" customHeight="1">
      <c r="A57" s="13">
        <v>53</v>
      </c>
      <c r="B57" s="17" t="s">
        <v>104</v>
      </c>
      <c r="C57" s="17" t="s">
        <v>105</v>
      </c>
      <c r="D57" s="13" t="s">
        <v>223</v>
      </c>
      <c r="E57" s="17" t="s">
        <v>224</v>
      </c>
      <c r="F57" s="14">
        <v>0.025243055555555557</v>
      </c>
      <c r="G57" s="14">
        <v>0.025243055555555557</v>
      </c>
      <c r="H57" s="13" t="str">
        <f aca="true" t="shared" si="6" ref="H57:H72">TEXT(INT((HOUR(G57)*3600+MINUTE(G57)*60+SECOND(G57))/$J$3/60),"0")&amp;"."&amp;TEXT(MOD((HOUR(G57)*3600+MINUTE(G57)*60+SECOND(G57))/$J$3,60),"00")&amp;"/km"</f>
        <v>4.43/km</v>
      </c>
      <c r="I57" s="14">
        <f aca="true" t="shared" si="7" ref="I57:I72">G57-$G$5</f>
        <v>0.006990740740740742</v>
      </c>
      <c r="J57" s="14">
        <f t="shared" si="5"/>
        <v>0.006990740740740742</v>
      </c>
    </row>
    <row r="58" spans="1:10" ht="15" customHeight="1">
      <c r="A58" s="13">
        <v>54</v>
      </c>
      <c r="B58" s="17" t="s">
        <v>106</v>
      </c>
      <c r="C58" s="17" t="s">
        <v>107</v>
      </c>
      <c r="D58" s="13" t="s">
        <v>223</v>
      </c>
      <c r="E58" s="17" t="s">
        <v>224</v>
      </c>
      <c r="F58" s="14">
        <v>0.025277777777777777</v>
      </c>
      <c r="G58" s="14">
        <v>0.025277777777777777</v>
      </c>
      <c r="H58" s="13" t="str">
        <f t="shared" si="6"/>
        <v>4.44/km</v>
      </c>
      <c r="I58" s="14">
        <f t="shared" si="7"/>
        <v>0.0070254629629629625</v>
      </c>
      <c r="J58" s="14">
        <f t="shared" si="5"/>
        <v>0.0070254629629629625</v>
      </c>
    </row>
    <row r="59" spans="1:10" ht="15" customHeight="1">
      <c r="A59" s="13">
        <v>55</v>
      </c>
      <c r="B59" s="17" t="s">
        <v>108</v>
      </c>
      <c r="C59" s="17" t="s">
        <v>109</v>
      </c>
      <c r="D59" s="13" t="s">
        <v>223</v>
      </c>
      <c r="E59" s="17" t="s">
        <v>224</v>
      </c>
      <c r="F59" s="14">
        <v>0.025555555555555554</v>
      </c>
      <c r="G59" s="14">
        <v>0.025555555555555554</v>
      </c>
      <c r="H59" s="13" t="str">
        <f t="shared" si="6"/>
        <v>4.47/km</v>
      </c>
      <c r="I59" s="14">
        <f t="shared" si="7"/>
        <v>0.007303240740740739</v>
      </c>
      <c r="J59" s="14">
        <f t="shared" si="5"/>
        <v>0.007303240740740739</v>
      </c>
    </row>
    <row r="60" spans="1:10" ht="15" customHeight="1">
      <c r="A60" s="13">
        <v>56</v>
      </c>
      <c r="B60" s="17" t="s">
        <v>110</v>
      </c>
      <c r="C60" s="17" t="s">
        <v>111</v>
      </c>
      <c r="D60" s="13" t="s">
        <v>223</v>
      </c>
      <c r="E60" s="17" t="s">
        <v>224</v>
      </c>
      <c r="F60" s="14">
        <v>0.025590277777777778</v>
      </c>
      <c r="G60" s="14">
        <v>0.025590277777777778</v>
      </c>
      <c r="H60" s="13" t="str">
        <f t="shared" si="6"/>
        <v>4.47/km</v>
      </c>
      <c r="I60" s="14">
        <f t="shared" si="7"/>
        <v>0.007337962962962963</v>
      </c>
      <c r="J60" s="14">
        <f t="shared" si="5"/>
        <v>0.007337962962962963</v>
      </c>
    </row>
    <row r="61" spans="1:10" ht="15" customHeight="1">
      <c r="A61" s="13">
        <v>57</v>
      </c>
      <c r="B61" s="17" t="s">
        <v>112</v>
      </c>
      <c r="C61" s="17" t="s">
        <v>113</v>
      </c>
      <c r="D61" s="13" t="s">
        <v>223</v>
      </c>
      <c r="E61" s="17" t="s">
        <v>224</v>
      </c>
      <c r="F61" s="14">
        <v>0.025636574074074072</v>
      </c>
      <c r="G61" s="14">
        <v>0.025636574074074072</v>
      </c>
      <c r="H61" s="13" t="str">
        <f t="shared" si="6"/>
        <v>4.48/km</v>
      </c>
      <c r="I61" s="14">
        <f t="shared" si="7"/>
        <v>0.007384259259259257</v>
      </c>
      <c r="J61" s="14">
        <f t="shared" si="5"/>
        <v>0.007384259259259257</v>
      </c>
    </row>
    <row r="62" spans="1:10" ht="15" customHeight="1">
      <c r="A62" s="13">
        <v>58</v>
      </c>
      <c r="B62" s="17" t="s">
        <v>114</v>
      </c>
      <c r="C62" s="17" t="s">
        <v>49</v>
      </c>
      <c r="D62" s="13" t="s">
        <v>223</v>
      </c>
      <c r="E62" s="17" t="s">
        <v>224</v>
      </c>
      <c r="F62" s="14">
        <v>0.025983796296296297</v>
      </c>
      <c r="G62" s="14">
        <v>0.025983796296296297</v>
      </c>
      <c r="H62" s="13" t="str">
        <f t="shared" si="6"/>
        <v>4.52/km</v>
      </c>
      <c r="I62" s="14">
        <f t="shared" si="7"/>
        <v>0.0077314814814814815</v>
      </c>
      <c r="J62" s="14">
        <f t="shared" si="5"/>
        <v>0.0077314814814814815</v>
      </c>
    </row>
    <row r="63" spans="1:10" ht="15" customHeight="1">
      <c r="A63" s="13">
        <v>59</v>
      </c>
      <c r="B63" s="17" t="s">
        <v>115</v>
      </c>
      <c r="C63" s="17" t="s">
        <v>116</v>
      </c>
      <c r="D63" s="13" t="s">
        <v>223</v>
      </c>
      <c r="E63" s="17" t="s">
        <v>224</v>
      </c>
      <c r="F63" s="14">
        <v>0.02613425925925926</v>
      </c>
      <c r="G63" s="14">
        <v>0.02613425925925926</v>
      </c>
      <c r="H63" s="13" t="str">
        <f t="shared" si="6"/>
        <v>4.53/km</v>
      </c>
      <c r="I63" s="14">
        <f t="shared" si="7"/>
        <v>0.007881944444444445</v>
      </c>
      <c r="J63" s="14">
        <f t="shared" si="5"/>
        <v>0.007881944444444445</v>
      </c>
    </row>
    <row r="64" spans="1:10" ht="15" customHeight="1">
      <c r="A64" s="13">
        <v>60</v>
      </c>
      <c r="B64" s="17" t="s">
        <v>117</v>
      </c>
      <c r="C64" s="17" t="s">
        <v>118</v>
      </c>
      <c r="D64" s="13" t="s">
        <v>223</v>
      </c>
      <c r="E64" s="17" t="s">
        <v>224</v>
      </c>
      <c r="F64" s="14">
        <v>0.026157407407407407</v>
      </c>
      <c r="G64" s="14">
        <v>0.026157407407407407</v>
      </c>
      <c r="H64" s="13" t="str">
        <f t="shared" si="6"/>
        <v>4.54/km</v>
      </c>
      <c r="I64" s="14">
        <f t="shared" si="7"/>
        <v>0.007905092592592592</v>
      </c>
      <c r="J64" s="14">
        <f t="shared" si="5"/>
        <v>0.007905092592592592</v>
      </c>
    </row>
    <row r="65" spans="1:10" ht="15" customHeight="1">
      <c r="A65" s="13">
        <v>61</v>
      </c>
      <c r="B65" s="17" t="s">
        <v>119</v>
      </c>
      <c r="C65" s="17" t="s">
        <v>92</v>
      </c>
      <c r="D65" s="13" t="s">
        <v>223</v>
      </c>
      <c r="E65" s="17" t="s">
        <v>224</v>
      </c>
      <c r="F65" s="14">
        <v>0.02619212962962963</v>
      </c>
      <c r="G65" s="14">
        <v>0.02619212962962963</v>
      </c>
      <c r="H65" s="13" t="str">
        <f t="shared" si="6"/>
        <v>4.54/km</v>
      </c>
      <c r="I65" s="14">
        <f t="shared" si="7"/>
        <v>0.007939814814814816</v>
      </c>
      <c r="J65" s="14">
        <f t="shared" si="5"/>
        <v>0.007939814814814816</v>
      </c>
    </row>
    <row r="66" spans="1:10" ht="15" customHeight="1">
      <c r="A66" s="13">
        <v>62</v>
      </c>
      <c r="B66" s="17" t="s">
        <v>120</v>
      </c>
      <c r="C66" s="17" t="s">
        <v>121</v>
      </c>
      <c r="D66" s="13" t="s">
        <v>223</v>
      </c>
      <c r="E66" s="17" t="s">
        <v>224</v>
      </c>
      <c r="F66" s="14">
        <v>0.026273148148148153</v>
      </c>
      <c r="G66" s="14">
        <v>0.026273148148148153</v>
      </c>
      <c r="H66" s="13" t="str">
        <f t="shared" si="6"/>
        <v>4.55/km</v>
      </c>
      <c r="I66" s="14">
        <f t="shared" si="7"/>
        <v>0.008020833333333338</v>
      </c>
      <c r="J66" s="14">
        <f t="shared" si="5"/>
        <v>0.008020833333333338</v>
      </c>
    </row>
    <row r="67" spans="1:10" ht="15" customHeight="1">
      <c r="A67" s="13">
        <v>63</v>
      </c>
      <c r="B67" s="17" t="s">
        <v>122</v>
      </c>
      <c r="C67" s="17" t="s">
        <v>123</v>
      </c>
      <c r="D67" s="13" t="s">
        <v>223</v>
      </c>
      <c r="E67" s="17" t="s">
        <v>224</v>
      </c>
      <c r="F67" s="14">
        <v>0.02636574074074074</v>
      </c>
      <c r="G67" s="14">
        <v>0.02636574074074074</v>
      </c>
      <c r="H67" s="13" t="str">
        <f t="shared" si="6"/>
        <v>4.56/km</v>
      </c>
      <c r="I67" s="14">
        <f t="shared" si="7"/>
        <v>0.008113425925925927</v>
      </c>
      <c r="J67" s="14">
        <f t="shared" si="5"/>
        <v>0.008113425925925927</v>
      </c>
    </row>
    <row r="68" spans="1:10" ht="15" customHeight="1">
      <c r="A68" s="13">
        <v>64</v>
      </c>
      <c r="B68" s="17" t="s">
        <v>124</v>
      </c>
      <c r="C68" s="17" t="s">
        <v>125</v>
      </c>
      <c r="D68" s="13" t="s">
        <v>223</v>
      </c>
      <c r="E68" s="17" t="s">
        <v>224</v>
      </c>
      <c r="F68" s="14">
        <v>0.02636574074074074</v>
      </c>
      <c r="G68" s="14">
        <v>0.02636574074074074</v>
      </c>
      <c r="H68" s="13" t="str">
        <f t="shared" si="6"/>
        <v>4.56/km</v>
      </c>
      <c r="I68" s="14">
        <f t="shared" si="7"/>
        <v>0.008113425925925927</v>
      </c>
      <c r="J68" s="14">
        <f t="shared" si="5"/>
        <v>0.008113425925925927</v>
      </c>
    </row>
    <row r="69" spans="1:10" ht="15" customHeight="1">
      <c r="A69" s="13">
        <v>65</v>
      </c>
      <c r="B69" s="17" t="s">
        <v>126</v>
      </c>
      <c r="C69" s="17" t="s">
        <v>15</v>
      </c>
      <c r="D69" s="13" t="s">
        <v>223</v>
      </c>
      <c r="E69" s="17" t="s">
        <v>224</v>
      </c>
      <c r="F69" s="14">
        <v>0.026608796296296297</v>
      </c>
      <c r="G69" s="14">
        <v>0.026608796296296297</v>
      </c>
      <c r="H69" s="13" t="str">
        <f t="shared" si="6"/>
        <v>4.59/km</v>
      </c>
      <c r="I69" s="14">
        <f t="shared" si="7"/>
        <v>0.008356481481481482</v>
      </c>
      <c r="J69" s="14">
        <f>G69-INDEX($G$5:$G$94,MATCH(D69,$D$5:$D$94,0))</f>
        <v>0.008356481481481482</v>
      </c>
    </row>
    <row r="70" spans="1:10" ht="15" customHeight="1">
      <c r="A70" s="13">
        <v>66</v>
      </c>
      <c r="B70" s="17" t="s">
        <v>75</v>
      </c>
      <c r="C70" s="17" t="s">
        <v>127</v>
      </c>
      <c r="D70" s="13" t="s">
        <v>223</v>
      </c>
      <c r="E70" s="17" t="s">
        <v>224</v>
      </c>
      <c r="F70" s="14">
        <v>0.026608796296296297</v>
      </c>
      <c r="G70" s="14">
        <v>0.026608796296296297</v>
      </c>
      <c r="H70" s="13" t="str">
        <f t="shared" si="6"/>
        <v>4.59/km</v>
      </c>
      <c r="I70" s="14">
        <f t="shared" si="7"/>
        <v>0.008356481481481482</v>
      </c>
      <c r="J70" s="14">
        <f>G70-INDEX($G$5:$G$94,MATCH(D70,$D$5:$D$94,0))</f>
        <v>0.008356481481481482</v>
      </c>
    </row>
    <row r="71" spans="1:10" ht="15" customHeight="1">
      <c r="A71" s="13">
        <v>67</v>
      </c>
      <c r="B71" s="17" t="s">
        <v>128</v>
      </c>
      <c r="C71" s="17" t="s">
        <v>129</v>
      </c>
      <c r="D71" s="13" t="s">
        <v>223</v>
      </c>
      <c r="E71" s="17" t="s">
        <v>224</v>
      </c>
      <c r="F71" s="14">
        <v>0.02667824074074074</v>
      </c>
      <c r="G71" s="14">
        <v>0.02667824074074074</v>
      </c>
      <c r="H71" s="13" t="str">
        <f t="shared" si="6"/>
        <v>4.59/km</v>
      </c>
      <c r="I71" s="14">
        <f t="shared" si="7"/>
        <v>0.008425925925925924</v>
      </c>
      <c r="J71" s="14">
        <f>G71-INDEX($G$5:$G$94,MATCH(D71,$D$5:$D$94,0))</f>
        <v>0.008425925925925924</v>
      </c>
    </row>
    <row r="72" spans="1:10" ht="15" customHeight="1">
      <c r="A72" s="13">
        <v>68</v>
      </c>
      <c r="B72" s="17" t="s">
        <v>130</v>
      </c>
      <c r="C72" s="17" t="s">
        <v>131</v>
      </c>
      <c r="D72" s="13" t="s">
        <v>223</v>
      </c>
      <c r="E72" s="17" t="s">
        <v>224</v>
      </c>
      <c r="F72" s="14">
        <v>0.026898148148148147</v>
      </c>
      <c r="G72" s="14">
        <v>0.026898148148148147</v>
      </c>
      <c r="H72" s="13" t="str">
        <f t="shared" si="6"/>
        <v>5.02/km</v>
      </c>
      <c r="I72" s="14">
        <f t="shared" si="7"/>
        <v>0.008645833333333332</v>
      </c>
      <c r="J72" s="14">
        <f>G72-INDEX($G$5:$G$94,MATCH(D72,$D$5:$D$94,0))</f>
        <v>0.008645833333333332</v>
      </c>
    </row>
    <row r="73" spans="1:10" ht="15" customHeight="1">
      <c r="A73" s="13">
        <v>69</v>
      </c>
      <c r="B73" s="17" t="s">
        <v>132</v>
      </c>
      <c r="C73" s="17" t="s">
        <v>133</v>
      </c>
      <c r="D73" s="13" t="s">
        <v>223</v>
      </c>
      <c r="E73" s="17" t="s">
        <v>224</v>
      </c>
      <c r="F73" s="14">
        <v>0.02701388888888889</v>
      </c>
      <c r="G73" s="14">
        <v>0.02701388888888889</v>
      </c>
      <c r="H73" s="13" t="str">
        <f aca="true" t="shared" si="8" ref="H73:H130">TEXT(INT((HOUR(G73)*3600+MINUTE(G73)*60+SECOND(G73))/$J$3/60),"0")&amp;"."&amp;TEXT(MOD((HOUR(G73)*3600+MINUTE(G73)*60+SECOND(G73))/$J$3,60),"00")&amp;"/km"</f>
        <v>5.03/km</v>
      </c>
      <c r="I73" s="14">
        <f aca="true" t="shared" si="9" ref="I73:I130">G73-$G$5</f>
        <v>0.008761574074074074</v>
      </c>
      <c r="J73" s="14">
        <f aca="true" t="shared" si="10" ref="J73:J130">G73-INDEX($G$5:$G$94,MATCH(D73,$D$5:$D$94,0))</f>
        <v>0.008761574074074074</v>
      </c>
    </row>
    <row r="74" spans="1:10" ht="15" customHeight="1">
      <c r="A74" s="13">
        <v>70</v>
      </c>
      <c r="B74" s="17" t="s">
        <v>134</v>
      </c>
      <c r="C74" s="17" t="s">
        <v>135</v>
      </c>
      <c r="D74" s="13" t="s">
        <v>223</v>
      </c>
      <c r="E74" s="17" t="s">
        <v>224</v>
      </c>
      <c r="F74" s="14">
        <v>0.02704861111111111</v>
      </c>
      <c r="G74" s="14">
        <v>0.02704861111111111</v>
      </c>
      <c r="H74" s="13" t="str">
        <f t="shared" si="8"/>
        <v>5.04/km</v>
      </c>
      <c r="I74" s="14">
        <f t="shared" si="9"/>
        <v>0.008796296296296295</v>
      </c>
      <c r="J74" s="14">
        <f t="shared" si="10"/>
        <v>0.008796296296296295</v>
      </c>
    </row>
    <row r="75" spans="1:10" ht="15" customHeight="1">
      <c r="A75" s="13">
        <v>71</v>
      </c>
      <c r="B75" s="17" t="s">
        <v>136</v>
      </c>
      <c r="C75" s="17" t="s">
        <v>74</v>
      </c>
      <c r="D75" s="13" t="s">
        <v>223</v>
      </c>
      <c r="E75" s="17" t="s">
        <v>224</v>
      </c>
      <c r="F75" s="14">
        <v>0.027256944444444445</v>
      </c>
      <c r="G75" s="14">
        <v>0.027256944444444445</v>
      </c>
      <c r="H75" s="13" t="str">
        <f t="shared" si="8"/>
        <v>5.06/km</v>
      </c>
      <c r="I75" s="14">
        <f t="shared" si="9"/>
        <v>0.00900462962962963</v>
      </c>
      <c r="J75" s="14">
        <f t="shared" si="10"/>
        <v>0.00900462962962963</v>
      </c>
    </row>
    <row r="76" spans="1:10" ht="15" customHeight="1">
      <c r="A76" s="13">
        <v>72</v>
      </c>
      <c r="B76" s="17" t="s">
        <v>137</v>
      </c>
      <c r="C76" s="17" t="s">
        <v>138</v>
      </c>
      <c r="D76" s="13" t="s">
        <v>223</v>
      </c>
      <c r="E76" s="17" t="s">
        <v>224</v>
      </c>
      <c r="F76" s="14">
        <v>0.027418981481481485</v>
      </c>
      <c r="G76" s="14">
        <v>0.027418981481481485</v>
      </c>
      <c r="H76" s="13" t="str">
        <f t="shared" si="8"/>
        <v>5.08/km</v>
      </c>
      <c r="I76" s="14">
        <f t="shared" si="9"/>
        <v>0.00916666666666667</v>
      </c>
      <c r="J76" s="14">
        <f t="shared" si="10"/>
        <v>0.00916666666666667</v>
      </c>
    </row>
    <row r="77" spans="1:10" ht="15" customHeight="1">
      <c r="A77" s="13">
        <v>73</v>
      </c>
      <c r="B77" s="17" t="s">
        <v>139</v>
      </c>
      <c r="C77" s="17" t="s">
        <v>140</v>
      </c>
      <c r="D77" s="13" t="s">
        <v>223</v>
      </c>
      <c r="E77" s="17" t="s">
        <v>224</v>
      </c>
      <c r="F77" s="14">
        <v>0.02767361111111111</v>
      </c>
      <c r="G77" s="14">
        <v>0.02767361111111111</v>
      </c>
      <c r="H77" s="13" t="str">
        <f t="shared" si="8"/>
        <v>5.11/km</v>
      </c>
      <c r="I77" s="14">
        <f t="shared" si="9"/>
        <v>0.009421296296296296</v>
      </c>
      <c r="J77" s="14">
        <f t="shared" si="10"/>
        <v>0.009421296296296296</v>
      </c>
    </row>
    <row r="78" spans="1:10" ht="15" customHeight="1">
      <c r="A78" s="13">
        <v>74</v>
      </c>
      <c r="B78" s="17" t="s">
        <v>141</v>
      </c>
      <c r="C78" s="17" t="s">
        <v>142</v>
      </c>
      <c r="D78" s="13" t="s">
        <v>223</v>
      </c>
      <c r="E78" s="17" t="s">
        <v>224</v>
      </c>
      <c r="F78" s="14">
        <v>0.02783564814814815</v>
      </c>
      <c r="G78" s="14">
        <v>0.02783564814814815</v>
      </c>
      <c r="H78" s="13" t="str">
        <f t="shared" si="8"/>
        <v>5.12/km</v>
      </c>
      <c r="I78" s="14">
        <f t="shared" si="9"/>
        <v>0.009583333333333336</v>
      </c>
      <c r="J78" s="14">
        <f t="shared" si="10"/>
        <v>0.009583333333333336</v>
      </c>
    </row>
    <row r="79" spans="1:10" ht="15" customHeight="1">
      <c r="A79" s="13">
        <v>75</v>
      </c>
      <c r="B79" s="17" t="s">
        <v>143</v>
      </c>
      <c r="C79" s="17" t="s">
        <v>42</v>
      </c>
      <c r="D79" s="13" t="s">
        <v>223</v>
      </c>
      <c r="E79" s="17" t="s">
        <v>224</v>
      </c>
      <c r="F79" s="14">
        <v>0.02784722222222222</v>
      </c>
      <c r="G79" s="14">
        <v>0.02784722222222222</v>
      </c>
      <c r="H79" s="13" t="str">
        <f t="shared" si="8"/>
        <v>5.12/km</v>
      </c>
      <c r="I79" s="14">
        <f t="shared" si="9"/>
        <v>0.009594907407407406</v>
      </c>
      <c r="J79" s="14">
        <f t="shared" si="10"/>
        <v>0.009594907407407406</v>
      </c>
    </row>
    <row r="80" spans="1:10" ht="15" customHeight="1">
      <c r="A80" s="13">
        <v>76</v>
      </c>
      <c r="B80" s="17" t="s">
        <v>144</v>
      </c>
      <c r="C80" s="17" t="s">
        <v>145</v>
      </c>
      <c r="D80" s="13" t="s">
        <v>223</v>
      </c>
      <c r="E80" s="17" t="s">
        <v>224</v>
      </c>
      <c r="F80" s="14">
        <v>0.027905092592592592</v>
      </c>
      <c r="G80" s="14">
        <v>0.027905092592592592</v>
      </c>
      <c r="H80" s="13" t="str">
        <f t="shared" si="8"/>
        <v>5.13/km</v>
      </c>
      <c r="I80" s="14">
        <f t="shared" si="9"/>
        <v>0.009652777777777777</v>
      </c>
      <c r="J80" s="14">
        <f t="shared" si="10"/>
        <v>0.009652777777777777</v>
      </c>
    </row>
    <row r="81" spans="1:10" ht="15" customHeight="1">
      <c r="A81" s="13">
        <v>77</v>
      </c>
      <c r="B81" s="17" t="s">
        <v>146</v>
      </c>
      <c r="C81" s="17" t="s">
        <v>147</v>
      </c>
      <c r="D81" s="13" t="s">
        <v>223</v>
      </c>
      <c r="E81" s="17" t="s">
        <v>224</v>
      </c>
      <c r="F81" s="14">
        <v>0.028229166666666666</v>
      </c>
      <c r="G81" s="14">
        <v>0.028229166666666666</v>
      </c>
      <c r="H81" s="13" t="str">
        <f t="shared" si="8"/>
        <v>5.17/km</v>
      </c>
      <c r="I81" s="14">
        <f t="shared" si="9"/>
        <v>0.009976851851851851</v>
      </c>
      <c r="J81" s="14">
        <f t="shared" si="10"/>
        <v>0.009976851851851851</v>
      </c>
    </row>
    <row r="82" spans="1:10" ht="15" customHeight="1">
      <c r="A82" s="13">
        <v>78</v>
      </c>
      <c r="B82" s="17" t="s">
        <v>148</v>
      </c>
      <c r="C82" s="17" t="s">
        <v>42</v>
      </c>
      <c r="D82" s="13" t="s">
        <v>223</v>
      </c>
      <c r="E82" s="17" t="s">
        <v>224</v>
      </c>
      <c r="F82" s="14">
        <v>0.02829861111111111</v>
      </c>
      <c r="G82" s="14">
        <v>0.02829861111111111</v>
      </c>
      <c r="H82" s="13" t="str">
        <f t="shared" si="8"/>
        <v>5.18/km</v>
      </c>
      <c r="I82" s="14">
        <f t="shared" si="9"/>
        <v>0.010046296296296296</v>
      </c>
      <c r="J82" s="14">
        <f t="shared" si="10"/>
        <v>0.010046296296296296</v>
      </c>
    </row>
    <row r="83" spans="1:10" ht="15" customHeight="1">
      <c r="A83" s="13">
        <v>79</v>
      </c>
      <c r="B83" s="17" t="s">
        <v>149</v>
      </c>
      <c r="C83" s="17" t="s">
        <v>97</v>
      </c>
      <c r="D83" s="13" t="s">
        <v>223</v>
      </c>
      <c r="E83" s="17" t="s">
        <v>224</v>
      </c>
      <c r="F83" s="14">
        <v>0.02832175925925926</v>
      </c>
      <c r="G83" s="14">
        <v>0.02832175925925926</v>
      </c>
      <c r="H83" s="13" t="str">
        <f t="shared" si="8"/>
        <v>5.18/km</v>
      </c>
      <c r="I83" s="14">
        <f t="shared" si="9"/>
        <v>0.010069444444444443</v>
      </c>
      <c r="J83" s="14">
        <f t="shared" si="10"/>
        <v>0.010069444444444443</v>
      </c>
    </row>
    <row r="84" spans="1:10" ht="15" customHeight="1">
      <c r="A84" s="13">
        <v>80</v>
      </c>
      <c r="B84" s="17" t="s">
        <v>150</v>
      </c>
      <c r="C84" s="17" t="s">
        <v>151</v>
      </c>
      <c r="D84" s="13" t="s">
        <v>223</v>
      </c>
      <c r="E84" s="17" t="s">
        <v>224</v>
      </c>
      <c r="F84" s="14">
        <v>0.02836805555555556</v>
      </c>
      <c r="G84" s="14">
        <v>0.02836805555555556</v>
      </c>
      <c r="H84" s="13" t="str">
        <f t="shared" si="8"/>
        <v>5.18/km</v>
      </c>
      <c r="I84" s="14">
        <f t="shared" si="9"/>
        <v>0.010115740740740745</v>
      </c>
      <c r="J84" s="14">
        <f t="shared" si="10"/>
        <v>0.010115740740740745</v>
      </c>
    </row>
    <row r="85" spans="1:10" ht="15" customHeight="1">
      <c r="A85" s="13">
        <v>81</v>
      </c>
      <c r="B85" s="17" t="s">
        <v>152</v>
      </c>
      <c r="C85" s="17" t="s">
        <v>153</v>
      </c>
      <c r="D85" s="13" t="s">
        <v>223</v>
      </c>
      <c r="E85" s="17" t="s">
        <v>224</v>
      </c>
      <c r="F85" s="14">
        <v>0.028634259259259262</v>
      </c>
      <c r="G85" s="14">
        <v>0.028634259259259262</v>
      </c>
      <c r="H85" s="13" t="str">
        <f t="shared" si="8"/>
        <v>5.21/km</v>
      </c>
      <c r="I85" s="14">
        <f t="shared" si="9"/>
        <v>0.010381944444444447</v>
      </c>
      <c r="J85" s="14">
        <f t="shared" si="10"/>
        <v>0.010381944444444447</v>
      </c>
    </row>
    <row r="86" spans="1:10" ht="15" customHeight="1">
      <c r="A86" s="13">
        <v>82</v>
      </c>
      <c r="B86" s="17" t="s">
        <v>154</v>
      </c>
      <c r="C86" s="17" t="s">
        <v>155</v>
      </c>
      <c r="D86" s="13" t="s">
        <v>223</v>
      </c>
      <c r="E86" s="17" t="s">
        <v>224</v>
      </c>
      <c r="F86" s="14">
        <v>0.028645833333333332</v>
      </c>
      <c r="G86" s="14">
        <v>0.028645833333333332</v>
      </c>
      <c r="H86" s="13" t="str">
        <f t="shared" si="8"/>
        <v>5.21/km</v>
      </c>
      <c r="I86" s="14">
        <f t="shared" si="9"/>
        <v>0.010393518518518517</v>
      </c>
      <c r="J86" s="14">
        <f t="shared" si="10"/>
        <v>0.010393518518518517</v>
      </c>
    </row>
    <row r="87" spans="1:10" ht="15" customHeight="1">
      <c r="A87" s="13">
        <v>83</v>
      </c>
      <c r="B87" s="17" t="s">
        <v>156</v>
      </c>
      <c r="C87" s="17" t="s">
        <v>33</v>
      </c>
      <c r="D87" s="13" t="s">
        <v>223</v>
      </c>
      <c r="E87" s="17" t="s">
        <v>224</v>
      </c>
      <c r="F87" s="14">
        <v>0.028703703703703703</v>
      </c>
      <c r="G87" s="14">
        <v>0.028703703703703703</v>
      </c>
      <c r="H87" s="13" t="str">
        <f t="shared" si="8"/>
        <v>5.22/km</v>
      </c>
      <c r="I87" s="14">
        <f t="shared" si="9"/>
        <v>0.010451388888888889</v>
      </c>
      <c r="J87" s="14">
        <f t="shared" si="10"/>
        <v>0.010451388888888889</v>
      </c>
    </row>
    <row r="88" spans="1:10" ht="15" customHeight="1">
      <c r="A88" s="13">
        <v>84</v>
      </c>
      <c r="B88" s="17" t="s">
        <v>157</v>
      </c>
      <c r="C88" s="17" t="s">
        <v>158</v>
      </c>
      <c r="D88" s="13" t="s">
        <v>223</v>
      </c>
      <c r="E88" s="17" t="s">
        <v>224</v>
      </c>
      <c r="F88" s="14">
        <v>0.028761574074074075</v>
      </c>
      <c r="G88" s="14">
        <v>0.028761574074074075</v>
      </c>
      <c r="H88" s="13" t="str">
        <f t="shared" si="8"/>
        <v>5.23/km</v>
      </c>
      <c r="I88" s="14">
        <f t="shared" si="9"/>
        <v>0.01050925925925926</v>
      </c>
      <c r="J88" s="14">
        <f t="shared" si="10"/>
        <v>0.01050925925925926</v>
      </c>
    </row>
    <row r="89" spans="1:10" ht="15" customHeight="1">
      <c r="A89" s="13">
        <v>85</v>
      </c>
      <c r="B89" s="17" t="s">
        <v>159</v>
      </c>
      <c r="C89" s="17" t="s">
        <v>97</v>
      </c>
      <c r="D89" s="13" t="s">
        <v>223</v>
      </c>
      <c r="E89" s="17" t="s">
        <v>224</v>
      </c>
      <c r="F89" s="14">
        <v>0.02884259259259259</v>
      </c>
      <c r="G89" s="14">
        <v>0.02884259259259259</v>
      </c>
      <c r="H89" s="13" t="str">
        <f t="shared" si="8"/>
        <v>5.24/km</v>
      </c>
      <c r="I89" s="14">
        <f t="shared" si="9"/>
        <v>0.010590277777777775</v>
      </c>
      <c r="J89" s="14">
        <f t="shared" si="10"/>
        <v>0.010590277777777775</v>
      </c>
    </row>
    <row r="90" spans="1:10" ht="15" customHeight="1">
      <c r="A90" s="13">
        <v>86</v>
      </c>
      <c r="B90" s="17" t="s">
        <v>160</v>
      </c>
      <c r="C90" s="17" t="s">
        <v>161</v>
      </c>
      <c r="D90" s="13" t="s">
        <v>223</v>
      </c>
      <c r="E90" s="17" t="s">
        <v>62</v>
      </c>
      <c r="F90" s="14">
        <v>0.029027777777777777</v>
      </c>
      <c r="G90" s="14">
        <v>0.029027777777777777</v>
      </c>
      <c r="H90" s="13" t="str">
        <f t="shared" si="8"/>
        <v>5.26/km</v>
      </c>
      <c r="I90" s="14">
        <f t="shared" si="9"/>
        <v>0.010775462962962962</v>
      </c>
      <c r="J90" s="14">
        <f t="shared" si="10"/>
        <v>0.010775462962962962</v>
      </c>
    </row>
    <row r="91" spans="1:10" ht="15" customHeight="1">
      <c r="A91" s="13">
        <v>87</v>
      </c>
      <c r="B91" s="17" t="s">
        <v>162</v>
      </c>
      <c r="C91" s="17" t="s">
        <v>163</v>
      </c>
      <c r="D91" s="13" t="s">
        <v>223</v>
      </c>
      <c r="E91" s="17" t="s">
        <v>224</v>
      </c>
      <c r="F91" s="14">
        <v>0.029074074074074075</v>
      </c>
      <c r="G91" s="14">
        <v>0.029074074074074075</v>
      </c>
      <c r="H91" s="13" t="str">
        <f t="shared" si="8"/>
        <v>5.26/km</v>
      </c>
      <c r="I91" s="14">
        <f t="shared" si="9"/>
        <v>0.01082175925925926</v>
      </c>
      <c r="J91" s="14">
        <f t="shared" si="10"/>
        <v>0.01082175925925926</v>
      </c>
    </row>
    <row r="92" spans="1:10" ht="15" customHeight="1">
      <c r="A92" s="13">
        <v>88</v>
      </c>
      <c r="B92" s="17" t="s">
        <v>19</v>
      </c>
      <c r="C92" s="17" t="s">
        <v>164</v>
      </c>
      <c r="D92" s="13" t="s">
        <v>223</v>
      </c>
      <c r="E92" s="17" t="s">
        <v>224</v>
      </c>
      <c r="F92" s="14">
        <v>0.029108796296296296</v>
      </c>
      <c r="G92" s="14">
        <v>0.029108796296296296</v>
      </c>
      <c r="H92" s="13" t="str">
        <f t="shared" si="8"/>
        <v>5.27/km</v>
      </c>
      <c r="I92" s="14">
        <f t="shared" si="9"/>
        <v>0.01085648148148148</v>
      </c>
      <c r="J92" s="14">
        <f t="shared" si="10"/>
        <v>0.01085648148148148</v>
      </c>
    </row>
    <row r="93" spans="1:10" ht="15" customHeight="1">
      <c r="A93" s="13">
        <v>89</v>
      </c>
      <c r="B93" s="17" t="s">
        <v>165</v>
      </c>
      <c r="C93" s="17" t="s">
        <v>166</v>
      </c>
      <c r="D93" s="13" t="s">
        <v>223</v>
      </c>
      <c r="E93" s="17" t="s">
        <v>224</v>
      </c>
      <c r="F93" s="14">
        <v>0.029166666666666664</v>
      </c>
      <c r="G93" s="14">
        <v>0.029166666666666664</v>
      </c>
      <c r="H93" s="13" t="str">
        <f t="shared" si="8"/>
        <v>5.27/km</v>
      </c>
      <c r="I93" s="14">
        <f t="shared" si="9"/>
        <v>0.010914351851851849</v>
      </c>
      <c r="J93" s="14">
        <f t="shared" si="10"/>
        <v>0.010914351851851849</v>
      </c>
    </row>
    <row r="94" spans="1:10" ht="15" customHeight="1">
      <c r="A94" s="13">
        <v>90</v>
      </c>
      <c r="B94" s="17" t="s">
        <v>167</v>
      </c>
      <c r="C94" s="17" t="s">
        <v>55</v>
      </c>
      <c r="D94" s="13" t="s">
        <v>223</v>
      </c>
      <c r="E94" s="17" t="s">
        <v>224</v>
      </c>
      <c r="F94" s="14">
        <v>0.029502314814814815</v>
      </c>
      <c r="G94" s="14">
        <v>0.029502314814814815</v>
      </c>
      <c r="H94" s="13" t="str">
        <f t="shared" si="8"/>
        <v>5.31/km</v>
      </c>
      <c r="I94" s="14">
        <f t="shared" si="9"/>
        <v>0.01125</v>
      </c>
      <c r="J94" s="14">
        <f t="shared" si="10"/>
        <v>0.01125</v>
      </c>
    </row>
    <row r="95" spans="1:10" ht="15" customHeight="1">
      <c r="A95" s="13">
        <v>91</v>
      </c>
      <c r="B95" s="17" t="s">
        <v>168</v>
      </c>
      <c r="C95" s="17" t="s">
        <v>169</v>
      </c>
      <c r="D95" s="13" t="s">
        <v>223</v>
      </c>
      <c r="E95" s="17" t="s">
        <v>62</v>
      </c>
      <c r="F95" s="14">
        <v>0.02960648148148148</v>
      </c>
      <c r="G95" s="14">
        <v>0.02960648148148148</v>
      </c>
      <c r="H95" s="13" t="str">
        <f t="shared" si="8"/>
        <v>5.32/km</v>
      </c>
      <c r="I95" s="14">
        <f t="shared" si="9"/>
        <v>0.011354166666666665</v>
      </c>
      <c r="J95" s="14">
        <f t="shared" si="10"/>
        <v>0.011354166666666665</v>
      </c>
    </row>
    <row r="96" spans="1:10" ht="15" customHeight="1">
      <c r="A96" s="13">
        <v>92</v>
      </c>
      <c r="B96" s="17" t="s">
        <v>170</v>
      </c>
      <c r="C96" s="17" t="s">
        <v>169</v>
      </c>
      <c r="D96" s="13" t="s">
        <v>223</v>
      </c>
      <c r="E96" s="17" t="s">
        <v>224</v>
      </c>
      <c r="F96" s="14">
        <v>0.029699074074074072</v>
      </c>
      <c r="G96" s="14">
        <v>0.029699074074074072</v>
      </c>
      <c r="H96" s="13" t="str">
        <f t="shared" si="8"/>
        <v>5.33/km</v>
      </c>
      <c r="I96" s="14">
        <f t="shared" si="9"/>
        <v>0.011446759259259257</v>
      </c>
      <c r="J96" s="14">
        <f t="shared" si="10"/>
        <v>0.011446759259259257</v>
      </c>
    </row>
    <row r="97" spans="1:10" ht="15" customHeight="1">
      <c r="A97" s="13">
        <v>93</v>
      </c>
      <c r="B97" s="17" t="s">
        <v>171</v>
      </c>
      <c r="C97" s="17" t="s">
        <v>172</v>
      </c>
      <c r="D97" s="13" t="s">
        <v>223</v>
      </c>
      <c r="E97" s="17" t="s">
        <v>224</v>
      </c>
      <c r="F97" s="14">
        <v>0.029861111111111113</v>
      </c>
      <c r="G97" s="14">
        <v>0.029861111111111113</v>
      </c>
      <c r="H97" s="13" t="str">
        <f t="shared" si="8"/>
        <v>5.35/km</v>
      </c>
      <c r="I97" s="14">
        <f t="shared" si="9"/>
        <v>0.011608796296296298</v>
      </c>
      <c r="J97" s="14">
        <f t="shared" si="10"/>
        <v>0.011608796296296298</v>
      </c>
    </row>
    <row r="98" spans="1:10" ht="15" customHeight="1">
      <c r="A98" s="13">
        <v>94</v>
      </c>
      <c r="B98" s="17" t="s">
        <v>173</v>
      </c>
      <c r="C98" s="17" t="s">
        <v>47</v>
      </c>
      <c r="D98" s="13" t="s">
        <v>223</v>
      </c>
      <c r="E98" s="17" t="s">
        <v>224</v>
      </c>
      <c r="F98" s="14">
        <v>0.030162037037037032</v>
      </c>
      <c r="G98" s="14">
        <v>0.030162037037037032</v>
      </c>
      <c r="H98" s="13" t="str">
        <f t="shared" si="8"/>
        <v>5.38/km</v>
      </c>
      <c r="I98" s="14">
        <f t="shared" si="9"/>
        <v>0.011909722222222217</v>
      </c>
      <c r="J98" s="14">
        <f t="shared" si="10"/>
        <v>0.011909722222222217</v>
      </c>
    </row>
    <row r="99" spans="1:10" ht="15" customHeight="1">
      <c r="A99" s="13">
        <v>95</v>
      </c>
      <c r="B99" s="17" t="s">
        <v>174</v>
      </c>
      <c r="C99" s="17" t="s">
        <v>47</v>
      </c>
      <c r="D99" s="13" t="s">
        <v>223</v>
      </c>
      <c r="E99" s="17" t="s">
        <v>224</v>
      </c>
      <c r="F99" s="14">
        <v>0.030347222222222223</v>
      </c>
      <c r="G99" s="14">
        <v>0.030347222222222223</v>
      </c>
      <c r="H99" s="13" t="str">
        <f t="shared" si="8"/>
        <v>5.41/km</v>
      </c>
      <c r="I99" s="14">
        <f t="shared" si="9"/>
        <v>0.012094907407407408</v>
      </c>
      <c r="J99" s="14">
        <f t="shared" si="10"/>
        <v>0.012094907407407408</v>
      </c>
    </row>
    <row r="100" spans="1:10" ht="15" customHeight="1">
      <c r="A100" s="13">
        <v>96</v>
      </c>
      <c r="B100" s="17" t="s">
        <v>104</v>
      </c>
      <c r="C100" s="17" t="s">
        <v>175</v>
      </c>
      <c r="D100" s="13" t="s">
        <v>223</v>
      </c>
      <c r="E100" s="17" t="s">
        <v>224</v>
      </c>
      <c r="F100" s="14">
        <v>0.030763888888888886</v>
      </c>
      <c r="G100" s="14">
        <v>0.030763888888888886</v>
      </c>
      <c r="H100" s="13" t="str">
        <f t="shared" si="8"/>
        <v>5.45/km</v>
      </c>
      <c r="I100" s="14">
        <f t="shared" si="9"/>
        <v>0.01251157407407407</v>
      </c>
      <c r="J100" s="14">
        <f t="shared" si="10"/>
        <v>0.01251157407407407</v>
      </c>
    </row>
    <row r="101" spans="1:10" ht="15" customHeight="1">
      <c r="A101" s="13">
        <v>97</v>
      </c>
      <c r="B101" s="17" t="s">
        <v>176</v>
      </c>
      <c r="C101" s="17" t="s">
        <v>177</v>
      </c>
      <c r="D101" s="13" t="s">
        <v>223</v>
      </c>
      <c r="E101" s="17" t="s">
        <v>224</v>
      </c>
      <c r="F101" s="14">
        <v>0.030937499999999996</v>
      </c>
      <c r="G101" s="14">
        <v>0.030937499999999996</v>
      </c>
      <c r="H101" s="13" t="str">
        <f t="shared" si="8"/>
        <v>5.47/km</v>
      </c>
      <c r="I101" s="14">
        <f t="shared" si="9"/>
        <v>0.012685185185185181</v>
      </c>
      <c r="J101" s="14">
        <f t="shared" si="10"/>
        <v>0.012685185185185181</v>
      </c>
    </row>
    <row r="102" spans="1:10" ht="15" customHeight="1">
      <c r="A102" s="13">
        <v>98</v>
      </c>
      <c r="B102" s="17" t="s">
        <v>178</v>
      </c>
      <c r="C102" s="17" t="s">
        <v>74</v>
      </c>
      <c r="D102" s="13" t="s">
        <v>223</v>
      </c>
      <c r="E102" s="17" t="s">
        <v>224</v>
      </c>
      <c r="F102" s="14">
        <v>0.031006944444444445</v>
      </c>
      <c r="G102" s="14">
        <v>0.031006944444444445</v>
      </c>
      <c r="H102" s="13" t="str">
        <f t="shared" si="8"/>
        <v>5.48/km</v>
      </c>
      <c r="I102" s="14">
        <f t="shared" si="9"/>
        <v>0.01275462962962963</v>
      </c>
      <c r="J102" s="14">
        <f t="shared" si="10"/>
        <v>0.01275462962962963</v>
      </c>
    </row>
    <row r="103" spans="1:10" ht="15" customHeight="1">
      <c r="A103" s="13">
        <v>99</v>
      </c>
      <c r="B103" s="17" t="s">
        <v>179</v>
      </c>
      <c r="C103" s="17" t="s">
        <v>116</v>
      </c>
      <c r="D103" s="13" t="s">
        <v>223</v>
      </c>
      <c r="E103" s="17" t="s">
        <v>224</v>
      </c>
      <c r="F103" s="14">
        <v>0.03107638888888889</v>
      </c>
      <c r="G103" s="14">
        <v>0.03107638888888889</v>
      </c>
      <c r="H103" s="13" t="str">
        <f t="shared" si="8"/>
        <v>5.49/km</v>
      </c>
      <c r="I103" s="14">
        <f t="shared" si="9"/>
        <v>0.012824074074074075</v>
      </c>
      <c r="J103" s="14">
        <f t="shared" si="10"/>
        <v>0.012824074074074075</v>
      </c>
    </row>
    <row r="104" spans="1:10" ht="15" customHeight="1">
      <c r="A104" s="13">
        <v>100</v>
      </c>
      <c r="B104" s="17" t="s">
        <v>126</v>
      </c>
      <c r="C104" s="17" t="s">
        <v>180</v>
      </c>
      <c r="D104" s="13" t="s">
        <v>223</v>
      </c>
      <c r="E104" s="17" t="s">
        <v>224</v>
      </c>
      <c r="F104" s="14">
        <v>0.031122685185185187</v>
      </c>
      <c r="G104" s="14">
        <v>0.031122685185185187</v>
      </c>
      <c r="H104" s="13" t="str">
        <f t="shared" si="8"/>
        <v>5.49/km</v>
      </c>
      <c r="I104" s="14">
        <f t="shared" si="9"/>
        <v>0.012870370370370372</v>
      </c>
      <c r="J104" s="14">
        <f t="shared" si="10"/>
        <v>0.012870370370370372</v>
      </c>
    </row>
    <row r="105" spans="1:10" ht="15" customHeight="1">
      <c r="A105" s="13">
        <v>101</v>
      </c>
      <c r="B105" s="17" t="s">
        <v>181</v>
      </c>
      <c r="C105" s="17" t="s">
        <v>182</v>
      </c>
      <c r="D105" s="13" t="s">
        <v>223</v>
      </c>
      <c r="E105" s="17" t="s">
        <v>224</v>
      </c>
      <c r="F105" s="14">
        <v>0.031180555555555555</v>
      </c>
      <c r="G105" s="14">
        <v>0.031180555555555555</v>
      </c>
      <c r="H105" s="13" t="str">
        <f t="shared" si="8"/>
        <v>5.50/km</v>
      </c>
      <c r="I105" s="14">
        <f t="shared" si="9"/>
        <v>0.01292824074074074</v>
      </c>
      <c r="J105" s="14">
        <f t="shared" si="10"/>
        <v>0.01292824074074074</v>
      </c>
    </row>
    <row r="106" spans="1:10" ht="15" customHeight="1">
      <c r="A106" s="13">
        <v>102</v>
      </c>
      <c r="B106" s="17" t="s">
        <v>183</v>
      </c>
      <c r="C106" s="17" t="s">
        <v>184</v>
      </c>
      <c r="D106" s="13" t="s">
        <v>223</v>
      </c>
      <c r="E106" s="17" t="s">
        <v>224</v>
      </c>
      <c r="F106" s="14">
        <v>0.031331018518518515</v>
      </c>
      <c r="G106" s="14">
        <v>0.031331018518518515</v>
      </c>
      <c r="H106" s="13" t="str">
        <f t="shared" si="8"/>
        <v>5.52/km</v>
      </c>
      <c r="I106" s="14">
        <f t="shared" si="9"/>
        <v>0.0130787037037037</v>
      </c>
      <c r="J106" s="14">
        <f t="shared" si="10"/>
        <v>0.0130787037037037</v>
      </c>
    </row>
    <row r="107" spans="1:10" ht="15" customHeight="1">
      <c r="A107" s="13">
        <v>103</v>
      </c>
      <c r="B107" s="17" t="s">
        <v>185</v>
      </c>
      <c r="C107" s="17" t="s">
        <v>49</v>
      </c>
      <c r="D107" s="13" t="s">
        <v>223</v>
      </c>
      <c r="E107" s="17" t="s">
        <v>62</v>
      </c>
      <c r="F107" s="14">
        <v>0.031331018518518515</v>
      </c>
      <c r="G107" s="14">
        <v>0.031331018518518515</v>
      </c>
      <c r="H107" s="13" t="str">
        <f t="shared" si="8"/>
        <v>5.52/km</v>
      </c>
      <c r="I107" s="14">
        <f t="shared" si="9"/>
        <v>0.0130787037037037</v>
      </c>
      <c r="J107" s="14">
        <f t="shared" si="10"/>
        <v>0.0130787037037037</v>
      </c>
    </row>
    <row r="108" spans="1:10" ht="15" customHeight="1">
      <c r="A108" s="13">
        <v>104</v>
      </c>
      <c r="B108" s="17" t="s">
        <v>186</v>
      </c>
      <c r="C108" s="17" t="s">
        <v>187</v>
      </c>
      <c r="D108" s="13" t="s">
        <v>223</v>
      </c>
      <c r="E108" s="17" t="s">
        <v>62</v>
      </c>
      <c r="F108" s="14">
        <v>0.031956018518518516</v>
      </c>
      <c r="G108" s="14">
        <v>0.031956018518518516</v>
      </c>
      <c r="H108" s="13" t="str">
        <f t="shared" si="8"/>
        <v>5.59/km</v>
      </c>
      <c r="I108" s="14">
        <f t="shared" si="9"/>
        <v>0.0137037037037037</v>
      </c>
      <c r="J108" s="14">
        <f t="shared" si="10"/>
        <v>0.0137037037037037</v>
      </c>
    </row>
    <row r="109" spans="1:10" ht="15" customHeight="1">
      <c r="A109" s="13">
        <v>105</v>
      </c>
      <c r="B109" s="17" t="s">
        <v>188</v>
      </c>
      <c r="C109" s="17" t="s">
        <v>38</v>
      </c>
      <c r="D109" s="13" t="s">
        <v>223</v>
      </c>
      <c r="E109" s="17" t="s">
        <v>224</v>
      </c>
      <c r="F109" s="14">
        <v>0.03224537037037037</v>
      </c>
      <c r="G109" s="14">
        <v>0.03224537037037037</v>
      </c>
      <c r="H109" s="13" t="str">
        <f t="shared" si="8"/>
        <v>6.02/km</v>
      </c>
      <c r="I109" s="14">
        <f t="shared" si="9"/>
        <v>0.013993055555555554</v>
      </c>
      <c r="J109" s="14">
        <f t="shared" si="10"/>
        <v>0.013993055555555554</v>
      </c>
    </row>
    <row r="110" spans="1:10" ht="15" customHeight="1">
      <c r="A110" s="13">
        <v>106</v>
      </c>
      <c r="B110" s="17" t="s">
        <v>189</v>
      </c>
      <c r="C110" s="17" t="s">
        <v>190</v>
      </c>
      <c r="D110" s="13" t="s">
        <v>223</v>
      </c>
      <c r="E110" s="17" t="s">
        <v>224</v>
      </c>
      <c r="F110" s="14">
        <v>0.032581018518518516</v>
      </c>
      <c r="G110" s="14">
        <v>0.032581018518518516</v>
      </c>
      <c r="H110" s="13" t="str">
        <f t="shared" si="8"/>
        <v>6.06/km</v>
      </c>
      <c r="I110" s="14">
        <f t="shared" si="9"/>
        <v>0.014328703703703701</v>
      </c>
      <c r="J110" s="14">
        <f t="shared" si="10"/>
        <v>0.014328703703703701</v>
      </c>
    </row>
    <row r="111" spans="1:10" ht="15" customHeight="1">
      <c r="A111" s="13">
        <v>107</v>
      </c>
      <c r="B111" s="17" t="s">
        <v>191</v>
      </c>
      <c r="C111" s="17" t="s">
        <v>192</v>
      </c>
      <c r="D111" s="13" t="s">
        <v>223</v>
      </c>
      <c r="E111" s="17" t="s">
        <v>224</v>
      </c>
      <c r="F111" s="14">
        <v>0.032824074074074075</v>
      </c>
      <c r="G111" s="14">
        <v>0.032824074074074075</v>
      </c>
      <c r="H111" s="13" t="str">
        <f t="shared" si="8"/>
        <v>6.08/km</v>
      </c>
      <c r="I111" s="14">
        <f t="shared" si="9"/>
        <v>0.01457175925925926</v>
      </c>
      <c r="J111" s="14">
        <f t="shared" si="10"/>
        <v>0.01457175925925926</v>
      </c>
    </row>
    <row r="112" spans="1:10" ht="15" customHeight="1">
      <c r="A112" s="13">
        <v>108</v>
      </c>
      <c r="B112" s="17" t="s">
        <v>193</v>
      </c>
      <c r="C112" s="17" t="s">
        <v>194</v>
      </c>
      <c r="D112" s="13" t="s">
        <v>223</v>
      </c>
      <c r="E112" s="17" t="s">
        <v>224</v>
      </c>
      <c r="F112" s="14">
        <v>0.033171296296296296</v>
      </c>
      <c r="G112" s="14">
        <v>0.033171296296296296</v>
      </c>
      <c r="H112" s="13" t="str">
        <f t="shared" si="8"/>
        <v>6.12/km</v>
      </c>
      <c r="I112" s="14">
        <f t="shared" si="9"/>
        <v>0.014918981481481481</v>
      </c>
      <c r="J112" s="14">
        <f t="shared" si="10"/>
        <v>0.014918981481481481</v>
      </c>
    </row>
    <row r="113" spans="1:10" ht="15" customHeight="1">
      <c r="A113" s="13">
        <v>109</v>
      </c>
      <c r="B113" s="17" t="s">
        <v>195</v>
      </c>
      <c r="C113" s="17" t="s">
        <v>196</v>
      </c>
      <c r="D113" s="13" t="s">
        <v>223</v>
      </c>
      <c r="E113" s="17" t="s">
        <v>224</v>
      </c>
      <c r="F113" s="14">
        <v>0.03350694444444444</v>
      </c>
      <c r="G113" s="14">
        <v>0.03350694444444444</v>
      </c>
      <c r="H113" s="13" t="str">
        <f t="shared" si="8"/>
        <v>6.16/km</v>
      </c>
      <c r="I113" s="14">
        <f t="shared" si="9"/>
        <v>0.015254629629629628</v>
      </c>
      <c r="J113" s="14">
        <f t="shared" si="10"/>
        <v>0.015254629629629628</v>
      </c>
    </row>
    <row r="114" spans="1:10" ht="15" customHeight="1">
      <c r="A114" s="13">
        <v>110</v>
      </c>
      <c r="B114" s="17" t="s">
        <v>197</v>
      </c>
      <c r="C114" s="17" t="s">
        <v>198</v>
      </c>
      <c r="D114" s="13" t="s">
        <v>223</v>
      </c>
      <c r="E114" s="17" t="s">
        <v>62</v>
      </c>
      <c r="F114" s="14">
        <v>0.03416666666666667</v>
      </c>
      <c r="G114" s="14">
        <v>0.03416666666666667</v>
      </c>
      <c r="H114" s="13" t="str">
        <f t="shared" si="8"/>
        <v>6.23/km</v>
      </c>
      <c r="I114" s="14">
        <f t="shared" si="9"/>
        <v>0.015914351851851857</v>
      </c>
      <c r="J114" s="14">
        <f t="shared" si="10"/>
        <v>0.015914351851851857</v>
      </c>
    </row>
    <row r="115" spans="1:10" ht="15" customHeight="1">
      <c r="A115" s="13">
        <v>111</v>
      </c>
      <c r="B115" s="17" t="s">
        <v>199</v>
      </c>
      <c r="C115" s="17" t="s">
        <v>121</v>
      </c>
      <c r="D115" s="13" t="s">
        <v>223</v>
      </c>
      <c r="E115" s="17" t="s">
        <v>224</v>
      </c>
      <c r="F115" s="14">
        <v>0.034374999999999996</v>
      </c>
      <c r="G115" s="14">
        <v>0.034374999999999996</v>
      </c>
      <c r="H115" s="13" t="str">
        <f t="shared" si="8"/>
        <v>6.26/km</v>
      </c>
      <c r="I115" s="14">
        <f t="shared" si="9"/>
        <v>0.01612268518518518</v>
      </c>
      <c r="J115" s="14">
        <f t="shared" si="10"/>
        <v>0.01612268518518518</v>
      </c>
    </row>
    <row r="116" spans="1:10" ht="15" customHeight="1">
      <c r="A116" s="13">
        <v>112</v>
      </c>
      <c r="B116" s="17" t="s">
        <v>200</v>
      </c>
      <c r="C116" s="17" t="s">
        <v>38</v>
      </c>
      <c r="D116" s="13" t="s">
        <v>223</v>
      </c>
      <c r="E116" s="17" t="s">
        <v>224</v>
      </c>
      <c r="F116" s="14">
        <v>0.035486111111111114</v>
      </c>
      <c r="G116" s="14">
        <v>0.035486111111111114</v>
      </c>
      <c r="H116" s="13" t="str">
        <f t="shared" si="8"/>
        <v>6.38/km</v>
      </c>
      <c r="I116" s="14">
        <f t="shared" si="9"/>
        <v>0.0172337962962963</v>
      </c>
      <c r="J116" s="14">
        <f t="shared" si="10"/>
        <v>0.0172337962962963</v>
      </c>
    </row>
    <row r="117" spans="1:10" ht="15" customHeight="1">
      <c r="A117" s="13">
        <v>113</v>
      </c>
      <c r="B117" s="17" t="s">
        <v>201</v>
      </c>
      <c r="C117" s="17" t="s">
        <v>202</v>
      </c>
      <c r="D117" s="13" t="s">
        <v>223</v>
      </c>
      <c r="E117" s="17" t="s">
        <v>224</v>
      </c>
      <c r="F117" s="14">
        <v>0.03564814814814815</v>
      </c>
      <c r="G117" s="14">
        <v>0.03564814814814815</v>
      </c>
      <c r="H117" s="13" t="str">
        <f t="shared" si="8"/>
        <v>6.40/km</v>
      </c>
      <c r="I117" s="14">
        <f t="shared" si="9"/>
        <v>0.017395833333333336</v>
      </c>
      <c r="J117" s="14">
        <f t="shared" si="10"/>
        <v>0.017395833333333336</v>
      </c>
    </row>
    <row r="118" spans="1:10" ht="15" customHeight="1">
      <c r="A118" s="13">
        <v>114</v>
      </c>
      <c r="B118" s="17" t="s">
        <v>203</v>
      </c>
      <c r="C118" s="17" t="s">
        <v>133</v>
      </c>
      <c r="D118" s="13" t="s">
        <v>223</v>
      </c>
      <c r="E118" s="17" t="s">
        <v>62</v>
      </c>
      <c r="F118" s="14">
        <v>0.03605324074074074</v>
      </c>
      <c r="G118" s="14">
        <v>0.03605324074074074</v>
      </c>
      <c r="H118" s="13" t="str">
        <f t="shared" si="8"/>
        <v>6.45/km</v>
      </c>
      <c r="I118" s="14">
        <f t="shared" si="9"/>
        <v>0.017800925925925925</v>
      </c>
      <c r="J118" s="14">
        <f t="shared" si="10"/>
        <v>0.017800925925925925</v>
      </c>
    </row>
    <row r="119" spans="1:10" ht="15" customHeight="1">
      <c r="A119" s="13">
        <v>115</v>
      </c>
      <c r="B119" s="17" t="s">
        <v>204</v>
      </c>
      <c r="C119" s="17" t="s">
        <v>205</v>
      </c>
      <c r="D119" s="13" t="s">
        <v>223</v>
      </c>
      <c r="E119" s="17" t="s">
        <v>62</v>
      </c>
      <c r="F119" s="14">
        <v>0.03605324074074074</v>
      </c>
      <c r="G119" s="14">
        <v>0.03605324074074074</v>
      </c>
      <c r="H119" s="13" t="str">
        <f t="shared" si="8"/>
        <v>6.45/km</v>
      </c>
      <c r="I119" s="14">
        <f t="shared" si="9"/>
        <v>0.017800925925925925</v>
      </c>
      <c r="J119" s="14">
        <f t="shared" si="10"/>
        <v>0.017800925925925925</v>
      </c>
    </row>
    <row r="120" spans="1:10" ht="15" customHeight="1">
      <c r="A120" s="13">
        <v>116</v>
      </c>
      <c r="B120" s="17" t="s">
        <v>206</v>
      </c>
      <c r="C120" s="17" t="s">
        <v>116</v>
      </c>
      <c r="D120" s="13" t="s">
        <v>223</v>
      </c>
      <c r="E120" s="17" t="s">
        <v>62</v>
      </c>
      <c r="F120" s="14">
        <v>0.03634259259259259</v>
      </c>
      <c r="G120" s="14">
        <v>0.03634259259259259</v>
      </c>
      <c r="H120" s="13" t="str">
        <f t="shared" si="8"/>
        <v>6.48/km</v>
      </c>
      <c r="I120" s="14">
        <f t="shared" si="9"/>
        <v>0.018090277777777778</v>
      </c>
      <c r="J120" s="14">
        <f t="shared" si="10"/>
        <v>0.018090277777777778</v>
      </c>
    </row>
    <row r="121" spans="1:10" ht="15" customHeight="1">
      <c r="A121" s="13">
        <v>117</v>
      </c>
      <c r="B121" s="17" t="s">
        <v>207</v>
      </c>
      <c r="C121" s="17" t="s">
        <v>208</v>
      </c>
      <c r="D121" s="13" t="s">
        <v>223</v>
      </c>
      <c r="E121" s="17" t="s">
        <v>224</v>
      </c>
      <c r="F121" s="14">
        <v>0.03640046296296296</v>
      </c>
      <c r="G121" s="14">
        <v>0.03640046296296296</v>
      </c>
      <c r="H121" s="13" t="str">
        <f t="shared" si="8"/>
        <v>6.48/km</v>
      </c>
      <c r="I121" s="14">
        <f t="shared" si="9"/>
        <v>0.018148148148148146</v>
      </c>
      <c r="J121" s="14">
        <f t="shared" si="10"/>
        <v>0.018148148148148146</v>
      </c>
    </row>
    <row r="122" spans="1:10" ht="15" customHeight="1">
      <c r="A122" s="13">
        <v>118</v>
      </c>
      <c r="B122" s="17" t="s">
        <v>209</v>
      </c>
      <c r="C122" s="17" t="s">
        <v>210</v>
      </c>
      <c r="D122" s="13" t="s">
        <v>223</v>
      </c>
      <c r="E122" s="17" t="s">
        <v>62</v>
      </c>
      <c r="F122" s="14">
        <v>0.041666666666666664</v>
      </c>
      <c r="G122" s="14">
        <v>0.041666666666666664</v>
      </c>
      <c r="H122" s="13" t="str">
        <f t="shared" si="8"/>
        <v>7.48/km</v>
      </c>
      <c r="I122" s="14">
        <f t="shared" si="9"/>
        <v>0.02341435185185185</v>
      </c>
      <c r="J122" s="14">
        <f t="shared" si="10"/>
        <v>0.02341435185185185</v>
      </c>
    </row>
    <row r="123" spans="1:10" ht="15" customHeight="1">
      <c r="A123" s="13">
        <v>119</v>
      </c>
      <c r="B123" s="17" t="s">
        <v>212</v>
      </c>
      <c r="C123" s="17" t="s">
        <v>213</v>
      </c>
      <c r="D123" s="13" t="s">
        <v>223</v>
      </c>
      <c r="E123" s="17" t="s">
        <v>224</v>
      </c>
      <c r="F123" s="14">
        <v>0.041666666666666664</v>
      </c>
      <c r="G123" s="14">
        <v>0.041666666666666664</v>
      </c>
      <c r="H123" s="13" t="str">
        <f t="shared" si="8"/>
        <v>7.48/km</v>
      </c>
      <c r="I123" s="14">
        <f t="shared" si="9"/>
        <v>0.02341435185185185</v>
      </c>
      <c r="J123" s="14">
        <f t="shared" si="10"/>
        <v>0.02341435185185185</v>
      </c>
    </row>
    <row r="124" spans="1:10" ht="15" customHeight="1">
      <c r="A124" s="13">
        <v>120</v>
      </c>
      <c r="B124" s="17" t="s">
        <v>214</v>
      </c>
      <c r="C124" s="17" t="s">
        <v>42</v>
      </c>
      <c r="D124" s="13" t="s">
        <v>223</v>
      </c>
      <c r="E124" s="17" t="s">
        <v>224</v>
      </c>
      <c r="F124" s="14">
        <v>0.041666666666666664</v>
      </c>
      <c r="G124" s="14">
        <v>0.041666666666666664</v>
      </c>
      <c r="H124" s="13" t="str">
        <f t="shared" si="8"/>
        <v>7.48/km</v>
      </c>
      <c r="I124" s="14">
        <f t="shared" si="9"/>
        <v>0.02341435185185185</v>
      </c>
      <c r="J124" s="14">
        <f t="shared" si="10"/>
        <v>0.02341435185185185</v>
      </c>
    </row>
    <row r="125" spans="1:10" ht="15" customHeight="1">
      <c r="A125" s="13">
        <v>121</v>
      </c>
      <c r="B125" s="17" t="s">
        <v>215</v>
      </c>
      <c r="C125" s="17" t="s">
        <v>216</v>
      </c>
      <c r="D125" s="13" t="s">
        <v>223</v>
      </c>
      <c r="E125" s="17" t="s">
        <v>224</v>
      </c>
      <c r="F125" s="14">
        <v>0.041666666666666664</v>
      </c>
      <c r="G125" s="14">
        <v>0.041666666666666664</v>
      </c>
      <c r="H125" s="13" t="str">
        <f t="shared" si="8"/>
        <v>7.48/km</v>
      </c>
      <c r="I125" s="14">
        <f t="shared" si="9"/>
        <v>0.02341435185185185</v>
      </c>
      <c r="J125" s="14">
        <f t="shared" si="10"/>
        <v>0.02341435185185185</v>
      </c>
    </row>
    <row r="126" spans="1:10" ht="15" customHeight="1">
      <c r="A126" s="13">
        <v>122</v>
      </c>
      <c r="B126" s="17" t="s">
        <v>217</v>
      </c>
      <c r="C126" s="17" t="s">
        <v>177</v>
      </c>
      <c r="D126" s="13" t="s">
        <v>223</v>
      </c>
      <c r="E126" s="17" t="s">
        <v>62</v>
      </c>
      <c r="F126" s="14">
        <v>0.041666666666666664</v>
      </c>
      <c r="G126" s="14">
        <v>0.041666666666666664</v>
      </c>
      <c r="H126" s="13" t="str">
        <f t="shared" si="8"/>
        <v>7.48/km</v>
      </c>
      <c r="I126" s="14">
        <f t="shared" si="9"/>
        <v>0.02341435185185185</v>
      </c>
      <c r="J126" s="14">
        <f t="shared" si="10"/>
        <v>0.02341435185185185</v>
      </c>
    </row>
    <row r="127" spans="1:10" ht="15" customHeight="1">
      <c r="A127" s="13">
        <v>123</v>
      </c>
      <c r="B127" s="17" t="s">
        <v>218</v>
      </c>
      <c r="C127" s="17" t="s">
        <v>49</v>
      </c>
      <c r="D127" s="13" t="s">
        <v>223</v>
      </c>
      <c r="E127" s="17" t="s">
        <v>224</v>
      </c>
      <c r="F127" s="14">
        <v>0.041666666666666664</v>
      </c>
      <c r="G127" s="14">
        <v>0.041666666666666664</v>
      </c>
      <c r="H127" s="13" t="str">
        <f t="shared" si="8"/>
        <v>7.48/km</v>
      </c>
      <c r="I127" s="14">
        <f t="shared" si="9"/>
        <v>0.02341435185185185</v>
      </c>
      <c r="J127" s="14">
        <f t="shared" si="10"/>
        <v>0.02341435185185185</v>
      </c>
    </row>
    <row r="128" spans="1:10" ht="15" customHeight="1">
      <c r="A128" s="13">
        <v>124</v>
      </c>
      <c r="B128" s="17" t="s">
        <v>219</v>
      </c>
      <c r="C128" s="17" t="s">
        <v>116</v>
      </c>
      <c r="D128" s="13" t="s">
        <v>223</v>
      </c>
      <c r="E128" s="17" t="s">
        <v>224</v>
      </c>
      <c r="F128" s="14">
        <v>0.041666666666666664</v>
      </c>
      <c r="G128" s="14">
        <v>0.041666666666666664</v>
      </c>
      <c r="H128" s="13" t="str">
        <f t="shared" si="8"/>
        <v>7.48/km</v>
      </c>
      <c r="I128" s="14">
        <f t="shared" si="9"/>
        <v>0.02341435185185185</v>
      </c>
      <c r="J128" s="14">
        <f t="shared" si="10"/>
        <v>0.02341435185185185</v>
      </c>
    </row>
    <row r="129" spans="1:10" ht="15" customHeight="1">
      <c r="A129" s="13">
        <v>125</v>
      </c>
      <c r="B129" s="17" t="s">
        <v>220</v>
      </c>
      <c r="C129" s="17" t="s">
        <v>38</v>
      </c>
      <c r="D129" s="13" t="s">
        <v>223</v>
      </c>
      <c r="E129" s="17" t="s">
        <v>224</v>
      </c>
      <c r="F129" s="14">
        <v>0.041666666666666664</v>
      </c>
      <c r="G129" s="14">
        <v>0.041666666666666664</v>
      </c>
      <c r="H129" s="13" t="str">
        <f t="shared" si="8"/>
        <v>7.48/km</v>
      </c>
      <c r="I129" s="14">
        <f t="shared" si="9"/>
        <v>0.02341435185185185</v>
      </c>
      <c r="J129" s="14">
        <f t="shared" si="10"/>
        <v>0.02341435185185185</v>
      </c>
    </row>
    <row r="130" spans="1:10" ht="15" customHeight="1">
      <c r="A130" s="28">
        <v>126</v>
      </c>
      <c r="B130" s="29" t="s">
        <v>221</v>
      </c>
      <c r="C130" s="29" t="s">
        <v>222</v>
      </c>
      <c r="D130" s="28" t="s">
        <v>223</v>
      </c>
      <c r="E130" s="29" t="s">
        <v>224</v>
      </c>
      <c r="F130" s="30">
        <v>0.041666666666666664</v>
      </c>
      <c r="G130" s="30">
        <v>0.041666666666666664</v>
      </c>
      <c r="H130" s="28" t="str">
        <f t="shared" si="8"/>
        <v>7.48/km</v>
      </c>
      <c r="I130" s="30">
        <f t="shared" si="9"/>
        <v>0.02341435185185185</v>
      </c>
      <c r="J130" s="30">
        <f t="shared" si="10"/>
        <v>0.02341435185185185</v>
      </c>
    </row>
  </sheetData>
  <sheetProtection/>
  <autoFilter ref="A4:J13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Trofeo Podistica Solidarietà</v>
      </c>
      <c r="B1" s="35"/>
      <c r="C1" s="36"/>
    </row>
    <row r="2" spans="1:3" ht="24" customHeight="1">
      <c r="A2" s="32" t="str">
        <f>Individuale!A2</f>
        <v>11ª edizione </v>
      </c>
      <c r="B2" s="32"/>
      <c r="C2" s="32"/>
    </row>
    <row r="3" spans="1:3" ht="24" customHeight="1">
      <c r="A3" s="37" t="str">
        <f>Individuale!A3</f>
        <v>Centro Sportivo B.I. - Roma (RM) Italia - Domenica 28/09/2014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9">
        <v>1</v>
      </c>
      <c r="B5" s="20" t="s">
        <v>224</v>
      </c>
      <c r="C5" s="25">
        <v>109</v>
      </c>
    </row>
    <row r="6" spans="1:3" ht="15" customHeight="1">
      <c r="A6" s="21">
        <v>2</v>
      </c>
      <c r="B6" s="22" t="s">
        <v>62</v>
      </c>
      <c r="C6" s="26">
        <v>12</v>
      </c>
    </row>
    <row r="7" spans="1:3" ht="15" customHeight="1">
      <c r="A7" s="21">
        <v>3</v>
      </c>
      <c r="B7" s="22" t="s">
        <v>45</v>
      </c>
      <c r="C7" s="26">
        <v>3</v>
      </c>
    </row>
    <row r="8" spans="1:3" ht="15" customHeight="1">
      <c r="A8" s="21">
        <v>4</v>
      </c>
      <c r="B8" s="22" t="s">
        <v>52</v>
      </c>
      <c r="C8" s="26">
        <v>1</v>
      </c>
    </row>
    <row r="9" spans="1:3" ht="15" customHeight="1">
      <c r="A9" s="23">
        <v>5</v>
      </c>
      <c r="B9" s="24" t="s">
        <v>80</v>
      </c>
      <c r="C9" s="27">
        <v>1</v>
      </c>
    </row>
    <row r="10" ht="12.75">
      <c r="C10" s="2">
        <f>SUM(C5:C9)</f>
        <v>126</v>
      </c>
    </row>
  </sheetData>
  <sheetProtection/>
  <autoFilter ref="A4:C5">
    <sortState ref="A5:C10">
      <sortCondition descending="1" sortBy="value" ref="C5:C1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2014-09-29T21:14:17Z</dcterms:modified>
  <cp:category/>
  <cp:version/>
  <cp:contentType/>
  <cp:contentStatus/>
</cp:coreProperties>
</file>