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'Individuale'!$A$4:$I$149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<sst xmlns="http://schemas.openxmlformats.org/spreadsheetml/2006/main" count="789" uniqueCount="433">
  <si>
    <t>UISP ROMA</t>
  </si>
  <si>
    <t>km.</t>
  </si>
  <si>
    <t>Pos</t>
  </si>
  <si>
    <t>Cat.</t>
  </si>
  <si>
    <t>Società</t>
  </si>
  <si>
    <t>Tempo ufficiale</t>
  </si>
  <si>
    <t>Velocità</t>
  </si>
  <si>
    <t>Iscritti</t>
  </si>
  <si>
    <t>Distanza dal 1° classif</t>
  </si>
  <si>
    <t>Distanza dal 1° di categoria</t>
  </si>
  <si>
    <t>INDIVIDUALE</t>
  </si>
  <si>
    <t>A.S.D. PODISTICA SOLIDARIETA'</t>
  </si>
  <si>
    <t>Cognome</t>
  </si>
  <si>
    <t>Nome</t>
  </si>
  <si>
    <t>Corsa Podistica Barbarano</t>
  </si>
  <si>
    <t>Barbarano (VT) Italia - Giovedì 05/09/2013</t>
  </si>
  <si>
    <t>DI PRIAMO</t>
  </si>
  <si>
    <t>ALESSANDRO</t>
  </si>
  <si>
    <t>D</t>
  </si>
  <si>
    <t>OSO ITALIA</t>
  </si>
  <si>
    <t>ARSENTI</t>
  </si>
  <si>
    <t>GUIDO</t>
  </si>
  <si>
    <t>ALTO LAZIO</t>
  </si>
  <si>
    <t>MACOLINO</t>
  </si>
  <si>
    <t>ADOLFO</t>
  </si>
  <si>
    <t>B</t>
  </si>
  <si>
    <t>LIBERO</t>
  </si>
  <si>
    <t>ALBANO</t>
  </si>
  <si>
    <t>DOMENICO</t>
  </si>
  <si>
    <t>A</t>
  </si>
  <si>
    <t>ZONA OLIMPICA</t>
  </si>
  <si>
    <t>COGNATA</t>
  </si>
  <si>
    <t>GIUSEPPE</t>
  </si>
  <si>
    <t>PODISTI MARAT.DI ROMA</t>
  </si>
  <si>
    <t>PETRISOR</t>
  </si>
  <si>
    <t>FELICIAN</t>
  </si>
  <si>
    <t>ATLETICA DI MARCO SPORT</t>
  </si>
  <si>
    <t>PAOLI</t>
  </si>
  <si>
    <t>ROBERTO</t>
  </si>
  <si>
    <t>CARTUCCIA</t>
  </si>
  <si>
    <t>AIRONE TOLFA</t>
  </si>
  <si>
    <t>FARAONI</t>
  </si>
  <si>
    <t>CLAUDIO</t>
  </si>
  <si>
    <t>E</t>
  </si>
  <si>
    <t>GIUSTINI</t>
  </si>
  <si>
    <t>C</t>
  </si>
  <si>
    <t>PATERNESI</t>
  </si>
  <si>
    <t>ANDREA</t>
  </si>
  <si>
    <t>SS LAZIO</t>
  </si>
  <si>
    <t>MARTELLETTI</t>
  </si>
  <si>
    <t>STEFANO</t>
  </si>
  <si>
    <t>SALSA</t>
  </si>
  <si>
    <t>CESARINI</t>
  </si>
  <si>
    <t>GIORGIO</t>
  </si>
  <si>
    <t>POLISPORTIVA MONTALTO</t>
  </si>
  <si>
    <t>BASTIANINI</t>
  </si>
  <si>
    <t>FEDERICO</t>
  </si>
  <si>
    <t>GHIRO</t>
  </si>
  <si>
    <t>FABIO</t>
  </si>
  <si>
    <t>TASSONE</t>
  </si>
  <si>
    <t>DANIELE</t>
  </si>
  <si>
    <t>CRISCI</t>
  </si>
  <si>
    <t>MASTRONICOLA</t>
  </si>
  <si>
    <t>LEONARDO</t>
  </si>
  <si>
    <t>BERNARDI</t>
  </si>
  <si>
    <t>DANILO</t>
  </si>
  <si>
    <t>CORSA DEI SANTI</t>
  </si>
  <si>
    <t>PIERALISI</t>
  </si>
  <si>
    <t>MASSIMILIANO</t>
  </si>
  <si>
    <t>MODELLI CERAMICI</t>
  </si>
  <si>
    <t>GRASSI</t>
  </si>
  <si>
    <t>FRANCESCO</t>
  </si>
  <si>
    <t>CAROSI</t>
  </si>
  <si>
    <t>CORIGLIANO</t>
  </si>
  <si>
    <t>ANTONINO</t>
  </si>
  <si>
    <t>AMICI DELLA PINETA</t>
  </si>
  <si>
    <t>MARTELLI</t>
  </si>
  <si>
    <t>SOLLAI</t>
  </si>
  <si>
    <t>SILVA</t>
  </si>
  <si>
    <t>RICCARDO</t>
  </si>
  <si>
    <t>REMOLI</t>
  </si>
  <si>
    <t>RENATO</t>
  </si>
  <si>
    <t>TRAIL DUE LAGHI</t>
  </si>
  <si>
    <t>BOCCIALONI</t>
  </si>
  <si>
    <t>CASTAGNA</t>
  </si>
  <si>
    <t>ANGELO</t>
  </si>
  <si>
    <t>SANGIORGI</t>
  </si>
  <si>
    <t>EUGENIO</t>
  </si>
  <si>
    <t>ZAINI</t>
  </si>
  <si>
    <t>GIOVANBATTISTA</t>
  </si>
  <si>
    <t>LUIGI</t>
  </si>
  <si>
    <t>CESOLINI</t>
  </si>
  <si>
    <t>CARLO</t>
  </si>
  <si>
    <t>ANGUILLARA SABAZIA</t>
  </si>
  <si>
    <t>RIZZO</t>
  </si>
  <si>
    <t>GABRIELE</t>
  </si>
  <si>
    <t>RICCI</t>
  </si>
  <si>
    <t>PAOLO</t>
  </si>
  <si>
    <t>BELLI</t>
  </si>
  <si>
    <t>GHERGHELAS</t>
  </si>
  <si>
    <t>ANGEL</t>
  </si>
  <si>
    <t>TASSELLI</t>
  </si>
  <si>
    <t>PIETRO</t>
  </si>
  <si>
    <t>FALABELLA</t>
  </si>
  <si>
    <t>FABRIZIO</t>
  </si>
  <si>
    <t>CERVETERI RUNNER</t>
  </si>
  <si>
    <t>RINALDI TUFI</t>
  </si>
  <si>
    <t>LAURETI</t>
  </si>
  <si>
    <t>SIMONA</t>
  </si>
  <si>
    <t>M</t>
  </si>
  <si>
    <t>LIBERTAS ELLERA</t>
  </si>
  <si>
    <t>TREPICCIONE</t>
  </si>
  <si>
    <t>VINCENZO</t>
  </si>
  <si>
    <t>ASD ATLETICA S.NICOLA</t>
  </si>
  <si>
    <t>CAPITONI</t>
  </si>
  <si>
    <t>MARCO</t>
  </si>
  <si>
    <t>DI RIENZO</t>
  </si>
  <si>
    <t>NEMBO</t>
  </si>
  <si>
    <t>PAM MOROLO</t>
  </si>
  <si>
    <t>MARTINO</t>
  </si>
  <si>
    <t>LEONE</t>
  </si>
  <si>
    <t>ASD ROMA ATLETICA</t>
  </si>
  <si>
    <t>BERLINO</t>
  </si>
  <si>
    <t>ASD ATLETICA PEGASO</t>
  </si>
  <si>
    <t>AGOSTINI</t>
  </si>
  <si>
    <t>FUNARI</t>
  </si>
  <si>
    <t>CARIMINI</t>
  </si>
  <si>
    <t>G</t>
  </si>
  <si>
    <t>ASTRA ROMA</t>
  </si>
  <si>
    <t>MARCELLI</t>
  </si>
  <si>
    <t>MAURIZIO</t>
  </si>
  <si>
    <t>LIBERI PODISTI</t>
  </si>
  <si>
    <t>DE SANTIS</t>
  </si>
  <si>
    <t>EMILIANIO</t>
  </si>
  <si>
    <t>POTITO</t>
  </si>
  <si>
    <t>PASQUALE</t>
  </si>
  <si>
    <t>PATTA</t>
  </si>
  <si>
    <t>PAOLA</t>
  </si>
  <si>
    <t>ZANONI</t>
  </si>
  <si>
    <t>BOLSENA FORUM</t>
  </si>
  <si>
    <t>MATERA</t>
  </si>
  <si>
    <t>NICOLA</t>
  </si>
  <si>
    <t>UISP CASTELLI ROMANI</t>
  </si>
  <si>
    <t>FANTOZZI</t>
  </si>
  <si>
    <t>OLIMPICA FLAMINIA</t>
  </si>
  <si>
    <t>PESCI</t>
  </si>
  <si>
    <t>RAVONI</t>
  </si>
  <si>
    <t>ANTONIO</t>
  </si>
  <si>
    <t>CINTIOLI</t>
  </si>
  <si>
    <t>F</t>
  </si>
  <si>
    <t>ASAL MANZIANA</t>
  </si>
  <si>
    <t>PAONE</t>
  </si>
  <si>
    <t>GIANNI</t>
  </si>
  <si>
    <t>MINELLI</t>
  </si>
  <si>
    <t>DAVID</t>
  </si>
  <si>
    <t>D'ARPINO</t>
  </si>
  <si>
    <t>ARMANDO</t>
  </si>
  <si>
    <t>SCARPONI</t>
  </si>
  <si>
    <t>MASSIMO</t>
  </si>
  <si>
    <t>BRESCINI</t>
  </si>
  <si>
    <t>DI COSIMO</t>
  </si>
  <si>
    <t>FAZIO</t>
  </si>
  <si>
    <t>EMILIANO</t>
  </si>
  <si>
    <t>ATLETICA LA SBARRA</t>
  </si>
  <si>
    <t>LAURENTI</t>
  </si>
  <si>
    <t>ROMA BRAVETTA RUNNER</t>
  </si>
  <si>
    <t>DI SABATINO</t>
  </si>
  <si>
    <t>TORRI</t>
  </si>
  <si>
    <t>SERGIO</t>
  </si>
  <si>
    <t>MONTI TOLFA</t>
  </si>
  <si>
    <t>SORDINI</t>
  </si>
  <si>
    <t>LAURA</t>
  </si>
  <si>
    <t>CREA</t>
  </si>
  <si>
    <t>SHERA</t>
  </si>
  <si>
    <t>FIORUCCI</t>
  </si>
  <si>
    <t>FAUSTO</t>
  </si>
  <si>
    <t>ROSSI</t>
  </si>
  <si>
    <t>VIGIANI</t>
  </si>
  <si>
    <t>CROCICCHIA</t>
  </si>
  <si>
    <t>FALCONE</t>
  </si>
  <si>
    <t>MORRA</t>
  </si>
  <si>
    <t>RETI FOOTWORKS</t>
  </si>
  <si>
    <t>SQUADRANI</t>
  </si>
  <si>
    <t>PROCACCI</t>
  </si>
  <si>
    <t>ROBERTA</t>
  </si>
  <si>
    <t>ATLETICA NEPI</t>
  </si>
  <si>
    <t>FERRANTE</t>
  </si>
  <si>
    <t>LUCIANO</t>
  </si>
  <si>
    <t>ETRUSCA TUSCANIA</t>
  </si>
  <si>
    <t>RUGGI</t>
  </si>
  <si>
    <t>RENO</t>
  </si>
  <si>
    <t>LEGITTIMO</t>
  </si>
  <si>
    <t>VIRTUS CORCHIANO</t>
  </si>
  <si>
    <t>TEDESCHI</t>
  </si>
  <si>
    <t>PODESTA'</t>
  </si>
  <si>
    <t>SALSATORE</t>
  </si>
  <si>
    <t>TALERICO</t>
  </si>
  <si>
    <t>GIORDANO</t>
  </si>
  <si>
    <t>VILLA GUGLIELMI</t>
  </si>
  <si>
    <t>BACCHETTA</t>
  </si>
  <si>
    <t>H</t>
  </si>
  <si>
    <t>MALOSSI</t>
  </si>
  <si>
    <t>GENOVA</t>
  </si>
  <si>
    <t>ISIDORI</t>
  </si>
  <si>
    <t>ETTORE</t>
  </si>
  <si>
    <t>ORSINI</t>
  </si>
  <si>
    <t>ROMANO</t>
  </si>
  <si>
    <t>CANTIONI</t>
  </si>
  <si>
    <t>GIANFRANCO</t>
  </si>
  <si>
    <t>COLETTA</t>
  </si>
  <si>
    <t>CIANTI</t>
  </si>
  <si>
    <t>BAIA</t>
  </si>
  <si>
    <t>ATLETICA ENERGIA ROMA</t>
  </si>
  <si>
    <t>MARTONI</t>
  </si>
  <si>
    <t>PERCUOCO</t>
  </si>
  <si>
    <t>MARATON CLUB ROMA</t>
  </si>
  <si>
    <t>CASSAN</t>
  </si>
  <si>
    <t>ALDO</t>
  </si>
  <si>
    <t>ANNA BABY RUNNERS</t>
  </si>
  <si>
    <t>DELLA ROCCA</t>
  </si>
  <si>
    <t>UGO</t>
  </si>
  <si>
    <t>DE ANGELIS</t>
  </si>
  <si>
    <t>LISI</t>
  </si>
  <si>
    <t>ERCOLI</t>
  </si>
  <si>
    <t>NATALE</t>
  </si>
  <si>
    <t>USAI</t>
  </si>
  <si>
    <t>GIAMPAOLO</t>
  </si>
  <si>
    <t>MIGLIORINI</t>
  </si>
  <si>
    <t>VILMA</t>
  </si>
  <si>
    <t>N</t>
  </si>
  <si>
    <t>FORMICA</t>
  </si>
  <si>
    <t>AMEDEO</t>
  </si>
  <si>
    <t>PEIFFER</t>
  </si>
  <si>
    <t>D'AGOSTINO</t>
  </si>
  <si>
    <t>ANTONIETTA</t>
  </si>
  <si>
    <t>UGOLINI</t>
  </si>
  <si>
    <t>ZEDDE</t>
  </si>
  <si>
    <t>GIANLUIGI</t>
  </si>
  <si>
    <t>ATLETICA FALERIA</t>
  </si>
  <si>
    <t>CAMPARI</t>
  </si>
  <si>
    <t>GAGLIONE</t>
  </si>
  <si>
    <t>ASTERIX MORLUPO</t>
  </si>
  <si>
    <t>DOMINICI</t>
  </si>
  <si>
    <t>MARINO</t>
  </si>
  <si>
    <t>ATLETICA 90 TARQUINIA</t>
  </si>
  <si>
    <t>CECCANGELI</t>
  </si>
  <si>
    <t>FRANCO</t>
  </si>
  <si>
    <t>I</t>
  </si>
  <si>
    <t>PALAZZANI</t>
  </si>
  <si>
    <t>ALBERTO</t>
  </si>
  <si>
    <t>ROMOLI</t>
  </si>
  <si>
    <t>VITTORIO</t>
  </si>
  <si>
    <t>SPERATI</t>
  </si>
  <si>
    <t>DI BENEDETTO</t>
  </si>
  <si>
    <t>MARILENA</t>
  </si>
  <si>
    <t>BANCARI ROMANI</t>
  </si>
  <si>
    <t>BENEDETTI</t>
  </si>
  <si>
    <t>GIULIANO</t>
  </si>
  <si>
    <t>ASI</t>
  </si>
  <si>
    <t>MARIO</t>
  </si>
  <si>
    <t>ORRU</t>
  </si>
  <si>
    <t>TAMBURRINI</t>
  </si>
  <si>
    <t>PODISTICA MARAT.ROMA</t>
  </si>
  <si>
    <t>SABBATINI</t>
  </si>
  <si>
    <t>MILLEPIEDI LADISPOLI</t>
  </si>
  <si>
    <t>BABBONI</t>
  </si>
  <si>
    <t>LUCA</t>
  </si>
  <si>
    <t>GOLVELLI</t>
  </si>
  <si>
    <t>GIOVANNI</t>
  </si>
  <si>
    <t>PECCI</t>
  </si>
  <si>
    <t>ALORI</t>
  </si>
  <si>
    <t>CARDARILLI</t>
  </si>
  <si>
    <t>DEMETRIA</t>
  </si>
  <si>
    <t>MORELLI</t>
  </si>
  <si>
    <t>MELANIA</t>
  </si>
  <si>
    <t>CZIGANY</t>
  </si>
  <si>
    <t>ALEXIA</t>
  </si>
  <si>
    <t>DUVARCI</t>
  </si>
  <si>
    <t>SUNA MARIA</t>
  </si>
  <si>
    <t>LIBERA</t>
  </si>
  <si>
    <t>GEROMETTA</t>
  </si>
  <si>
    <t>STATO MAGGIORE ESERCITO</t>
  </si>
  <si>
    <t>GARI</t>
  </si>
  <si>
    <t>SCOPETTUOLO</t>
  </si>
  <si>
    <t>SCONOCCHIA</t>
  </si>
  <si>
    <t>RENZO</t>
  </si>
  <si>
    <t>AINI</t>
  </si>
  <si>
    <t>FIORENZA</t>
  </si>
  <si>
    <t>CARDELLI</t>
  </si>
  <si>
    <t>0.18.16</t>
  </si>
  <si>
    <t>0.18.26</t>
  </si>
  <si>
    <t>0.18.39</t>
  </si>
  <si>
    <t>0.18.59</t>
  </si>
  <si>
    <t>0.19.05</t>
  </si>
  <si>
    <t>0.19.13</t>
  </si>
  <si>
    <t>0.19.14</t>
  </si>
  <si>
    <t>0.19.15</t>
  </si>
  <si>
    <t>0.19.19</t>
  </si>
  <si>
    <t>0.19.22</t>
  </si>
  <si>
    <t>0.19.23</t>
  </si>
  <si>
    <t>0.19.29</t>
  </si>
  <si>
    <t>0.19.42</t>
  </si>
  <si>
    <t>0.19.43</t>
  </si>
  <si>
    <t>0.19.44</t>
  </si>
  <si>
    <t>0.19.49</t>
  </si>
  <si>
    <t>0.19.54</t>
  </si>
  <si>
    <t>0.19.59</t>
  </si>
  <si>
    <t>0.20.07</t>
  </si>
  <si>
    <t>0.20.22</t>
  </si>
  <si>
    <t>0.20.24</t>
  </si>
  <si>
    <t>0.20.28</t>
  </si>
  <si>
    <t>0.20.30</t>
  </si>
  <si>
    <t>0.20.34</t>
  </si>
  <si>
    <t>0.20.39</t>
  </si>
  <si>
    <t>0.20.50</t>
  </si>
  <si>
    <t>0.20.51</t>
  </si>
  <si>
    <t>0.20.55</t>
  </si>
  <si>
    <t>0.20.57</t>
  </si>
  <si>
    <t>0.20.58</t>
  </si>
  <si>
    <t>0.21.02</t>
  </si>
  <si>
    <t>0.21.05</t>
  </si>
  <si>
    <t>0.21.14</t>
  </si>
  <si>
    <t>0.21.20</t>
  </si>
  <si>
    <t>0.21.23</t>
  </si>
  <si>
    <t>0.21.28</t>
  </si>
  <si>
    <t>0.21.31</t>
  </si>
  <si>
    <t>0.21.32</t>
  </si>
  <si>
    <t>0.21.33</t>
  </si>
  <si>
    <t>0.21.46</t>
  </si>
  <si>
    <t>0.21.56</t>
  </si>
  <si>
    <t>0.21.57</t>
  </si>
  <si>
    <t>0.21.58</t>
  </si>
  <si>
    <t>0.22.00</t>
  </si>
  <si>
    <t>0.22.08</t>
  </si>
  <si>
    <t>0.22.12</t>
  </si>
  <si>
    <t>0.22.15</t>
  </si>
  <si>
    <t>0.22.17</t>
  </si>
  <si>
    <t>0.22.21</t>
  </si>
  <si>
    <t>0.22.28</t>
  </si>
  <si>
    <t>0.22.29</t>
  </si>
  <si>
    <t>0.22.30</t>
  </si>
  <si>
    <t>0.22.31</t>
  </si>
  <si>
    <t>0.22.33</t>
  </si>
  <si>
    <t>0.22.44</t>
  </si>
  <si>
    <t>0.22.45</t>
  </si>
  <si>
    <t>0.22.48</t>
  </si>
  <si>
    <t>0.22.50</t>
  </si>
  <si>
    <t>0.22.51</t>
  </si>
  <si>
    <t>0.22.54</t>
  </si>
  <si>
    <t>0.22.58</t>
  </si>
  <si>
    <t>0.22.59</t>
  </si>
  <si>
    <t>0.23.04</t>
  </si>
  <si>
    <t>0.23.13</t>
  </si>
  <si>
    <t>0.23.14</t>
  </si>
  <si>
    <t>0.23.18</t>
  </si>
  <si>
    <t>0.23.19</t>
  </si>
  <si>
    <t>0.23.20</t>
  </si>
  <si>
    <t>0.23.21</t>
  </si>
  <si>
    <t>0.23.23</t>
  </si>
  <si>
    <t>0.23.25</t>
  </si>
  <si>
    <t>0.23.48</t>
  </si>
  <si>
    <t>0.24.03</t>
  </si>
  <si>
    <t>0.24.04</t>
  </si>
  <si>
    <t>0.24.07</t>
  </si>
  <si>
    <t>0.24.14</t>
  </si>
  <si>
    <t>0.24.17</t>
  </si>
  <si>
    <t>0.24.19</t>
  </si>
  <si>
    <t>0.24.21</t>
  </si>
  <si>
    <t>0.24.24</t>
  </si>
  <si>
    <t>0.24.25</t>
  </si>
  <si>
    <t>0.24.26</t>
  </si>
  <si>
    <t>0.24.29</t>
  </si>
  <si>
    <t>0.24.30</t>
  </si>
  <si>
    <t>0.24.31</t>
  </si>
  <si>
    <t>0.24.33</t>
  </si>
  <si>
    <t>0.24.35</t>
  </si>
  <si>
    <t>0.24.36</t>
  </si>
  <si>
    <t>0.24.39</t>
  </si>
  <si>
    <t>0.24.52</t>
  </si>
  <si>
    <t>0.24.56</t>
  </si>
  <si>
    <t>0.24.57</t>
  </si>
  <si>
    <t>0.25.28</t>
  </si>
  <si>
    <t>0.25.29</t>
  </si>
  <si>
    <t>0.25.33</t>
  </si>
  <si>
    <t>0.25.36</t>
  </si>
  <si>
    <t>0.25.41</t>
  </si>
  <si>
    <t>0.25.49</t>
  </si>
  <si>
    <t>0.25.53</t>
  </si>
  <si>
    <t>0.25.54</t>
  </si>
  <si>
    <t>0.25.59</t>
  </si>
  <si>
    <t>0.26.01</t>
  </si>
  <si>
    <t>0.26.02</t>
  </si>
  <si>
    <t>0.26.03</t>
  </si>
  <si>
    <t>0.26.09</t>
  </si>
  <si>
    <t>0.26.20</t>
  </si>
  <si>
    <t>0.26.27</t>
  </si>
  <si>
    <t>0.26.34</t>
  </si>
  <si>
    <t>0.26.35</t>
  </si>
  <si>
    <t>0.26.36</t>
  </si>
  <si>
    <t>0.26.40</t>
  </si>
  <si>
    <t>0.26.58</t>
  </si>
  <si>
    <t>0.27.07</t>
  </si>
  <si>
    <t>0.27.13</t>
  </si>
  <si>
    <t>0.27.33</t>
  </si>
  <si>
    <t>0.27.45</t>
  </si>
  <si>
    <t>0.27.49</t>
  </si>
  <si>
    <t>0.28.10</t>
  </si>
  <si>
    <t>0.28.19</t>
  </si>
  <si>
    <t>0.28.23</t>
  </si>
  <si>
    <t>0.28.38</t>
  </si>
  <si>
    <t>0.29.31</t>
  </si>
  <si>
    <t>0.29.55</t>
  </si>
  <si>
    <t>0.30.10</t>
  </si>
  <si>
    <t>0.30.33</t>
  </si>
  <si>
    <t>0.30.45</t>
  </si>
  <si>
    <t>0.30.53</t>
  </si>
  <si>
    <t>0.31.04</t>
  </si>
  <si>
    <t>0.31.07</t>
  </si>
  <si>
    <t>0.31.10</t>
  </si>
  <si>
    <t>0.31.18</t>
  </si>
  <si>
    <t>0.31.29</t>
  </si>
  <si>
    <t>0.31.54</t>
  </si>
  <si>
    <t>0.32.12</t>
  </si>
  <si>
    <t>0.32.23</t>
  </si>
  <si>
    <t>0.32.38</t>
  </si>
  <si>
    <t>0.32.44</t>
  </si>
  <si>
    <t>0.32.50</t>
  </si>
  <si>
    <t>0.32.58</t>
  </si>
  <si>
    <t>0.33.05</t>
  </si>
  <si>
    <t>0.33.16</t>
  </si>
  <si>
    <t>0.33.17</t>
  </si>
  <si>
    <t>0.33.58</t>
  </si>
  <si>
    <t>0.34.24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</si>
</sst>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64" fontId="3" fillId="34" borderId="1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46" fillId="35" borderId="12" xfId="0" applyFont="1" applyFill="1" applyBorder="1" applyAlignment="1">
      <alignment horizontal="center" vertical="center"/>
    </xf>
    <xf numFmtId="49" fontId="46" fillId="35" borderId="12" xfId="0" applyNumberFormat="1" applyFont="1" applyFill="1" applyBorder="1" applyAlignment="1">
      <alignment vertical="center"/>
    </xf>
    <xf numFmtId="49" fontId="46" fillId="35" borderId="12" xfId="0" applyNumberFormat="1" applyFont="1" applyFill="1" applyBorder="1" applyAlignment="1">
      <alignment horizontal="center" vertical="center"/>
    </xf>
    <xf numFmtId="165" fontId="46" fillId="35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vertical="center"/>
    </xf>
    <xf numFmtId="0" fontId="46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16.57421875" style="1" customWidth="1"/>
    <col min="3" max="3" width="26.8515625" style="0" customWidth="1"/>
    <col min="4" max="4" width="9.7109375" style="2" customWidth="1"/>
    <col min="5" max="5" width="41.8515625" style="18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2" t="s">
        <v>14</v>
      </c>
      <c r="B1" s="23"/>
      <c r="C1" s="23"/>
      <c r="D1" s="23"/>
      <c r="E1" s="23"/>
      <c r="F1" s="23"/>
      <c r="G1" s="23"/>
      <c r="H1" s="23"/>
      <c r="I1" s="24"/>
    </row>
    <row r="2" spans="1:9" ht="24" customHeight="1">
      <c r="A2" s="27"/>
      <c r="B2" s="28"/>
      <c r="C2" s="28"/>
      <c r="D2" s="28"/>
      <c r="E2" s="28"/>
      <c r="F2" s="28"/>
      <c r="G2" s="28"/>
      <c r="H2" s="28"/>
      <c r="I2" s="29"/>
    </row>
    <row r="3" spans="1:9" ht="24" customHeight="1">
      <c r="A3" s="25" t="s">
        <v>15</v>
      </c>
      <c r="B3" s="26"/>
      <c r="C3" s="26"/>
      <c r="D3" s="26"/>
      <c r="E3" s="26"/>
      <c r="F3" s="26"/>
      <c r="G3" s="26"/>
      <c r="H3" s="11" t="s">
        <v>1</v>
      </c>
      <c r="I3" s="12">
        <v>7</v>
      </c>
    </row>
    <row r="4" spans="1:9" ht="37.5" customHeight="1">
      <c r="A4" s="13" t="s">
        <v>2</v>
      </c>
      <c r="B4" s="13" t="s">
        <v>12</v>
      </c>
      <c r="C4" s="14" t="s">
        <v>13</v>
      </c>
      <c r="D4" s="15" t="s">
        <v>3</v>
      </c>
      <c r="E4" s="17" t="s">
        <v>4</v>
      </c>
      <c r="F4" s="15" t="s">
        <v>5</v>
      </c>
      <c r="G4" s="15" t="s">
        <v>6</v>
      </c>
      <c r="H4" s="16" t="s">
        <v>8</v>
      </c>
      <c r="I4" s="16" t="s">
        <v>9</v>
      </c>
    </row>
    <row r="5" spans="1:9" s="3" customFormat="1" ht="15" customHeight="1">
      <c r="A5" s="10">
        <v>1</v>
      </c>
      <c r="B5" s="32" t="s">
        <v>16</v>
      </c>
      <c r="C5" s="32" t="s">
        <v>17</v>
      </c>
      <c r="D5" s="33" t="s">
        <v>18</v>
      </c>
      <c r="E5" s="32" t="s">
        <v>19</v>
      </c>
      <c r="F5" s="10" t="s">
        <v>289</v>
      </c>
      <c r="G5" s="10" t="str">
        <f aca="true" t="shared" si="0" ref="G5:G13">TEXT(INT((HOUR(F5)*3600+MINUTE(F5)*60+SECOND(F5))/$I$3/60),"0")&amp;"."&amp;TEXT(MOD((HOUR(F5)*3600+MINUTE(F5)*60+SECOND(F5))/$I$3,60),"00")&amp;"/km"</f>
        <v>2.37/km</v>
      </c>
      <c r="H5" s="9">
        <f aca="true" t="shared" si="1" ref="H5:H13">F5-$F$5</f>
        <v>0</v>
      </c>
      <c r="I5" s="9">
        <f aca="true" t="shared" si="2" ref="I5:I13">F5-INDEX($F$5:$F$2685,MATCH(D5,$D$5:$D$2685,0))</f>
        <v>0</v>
      </c>
    </row>
    <row r="6" spans="1:9" s="3" customFormat="1" ht="15" customHeight="1">
      <c r="A6" s="8">
        <v>2</v>
      </c>
      <c r="B6" s="35" t="s">
        <v>20</v>
      </c>
      <c r="C6" s="35" t="s">
        <v>21</v>
      </c>
      <c r="D6" s="36" t="s">
        <v>18</v>
      </c>
      <c r="E6" s="35" t="s">
        <v>22</v>
      </c>
      <c r="F6" s="8" t="s">
        <v>290</v>
      </c>
      <c r="G6" s="8" t="str">
        <f t="shared" si="0"/>
        <v>2.38/km</v>
      </c>
      <c r="H6" s="7">
        <f t="shared" si="1"/>
        <v>0.00011574074074074264</v>
      </c>
      <c r="I6" s="7">
        <f t="shared" si="2"/>
        <v>0.00011574074074074264</v>
      </c>
    </row>
    <row r="7" spans="1:9" s="3" customFormat="1" ht="15" customHeight="1">
      <c r="A7" s="8">
        <v>3</v>
      </c>
      <c r="B7" s="35" t="s">
        <v>23</v>
      </c>
      <c r="C7" s="35" t="s">
        <v>24</v>
      </c>
      <c r="D7" s="36" t="s">
        <v>25</v>
      </c>
      <c r="E7" s="35" t="s">
        <v>26</v>
      </c>
      <c r="F7" s="8" t="s">
        <v>291</v>
      </c>
      <c r="G7" s="8" t="str">
        <f t="shared" si="0"/>
        <v>2.40/km</v>
      </c>
      <c r="H7" s="7">
        <f t="shared" si="1"/>
        <v>0.00026620370370370426</v>
      </c>
      <c r="I7" s="7">
        <f t="shared" si="2"/>
        <v>0</v>
      </c>
    </row>
    <row r="8" spans="1:9" s="3" customFormat="1" ht="15" customHeight="1">
      <c r="A8" s="8">
        <v>4</v>
      </c>
      <c r="B8" s="35" t="s">
        <v>27</v>
      </c>
      <c r="C8" s="35" t="s">
        <v>28</v>
      </c>
      <c r="D8" s="36" t="s">
        <v>29</v>
      </c>
      <c r="E8" s="35" t="s">
        <v>30</v>
      </c>
      <c r="F8" s="8" t="s">
        <v>292</v>
      </c>
      <c r="G8" s="8" t="str">
        <f t="shared" si="0"/>
        <v>2.43/km</v>
      </c>
      <c r="H8" s="7">
        <f t="shared" si="1"/>
        <v>0.0004976851851851878</v>
      </c>
      <c r="I8" s="7">
        <f t="shared" si="2"/>
        <v>0</v>
      </c>
    </row>
    <row r="9" spans="1:9" s="3" customFormat="1" ht="15" customHeight="1">
      <c r="A9" s="8">
        <v>5</v>
      </c>
      <c r="B9" s="35" t="s">
        <v>31</v>
      </c>
      <c r="C9" s="35" t="s">
        <v>32</v>
      </c>
      <c r="D9" s="36" t="s">
        <v>25</v>
      </c>
      <c r="E9" s="35" t="s">
        <v>33</v>
      </c>
      <c r="F9" s="8" t="s">
        <v>293</v>
      </c>
      <c r="G9" s="8" t="str">
        <f t="shared" si="0"/>
        <v>2.44/km</v>
      </c>
      <c r="H9" s="7">
        <f t="shared" si="1"/>
        <v>0.000567129629629631</v>
      </c>
      <c r="I9" s="7">
        <f t="shared" si="2"/>
        <v>0.0003009259259259267</v>
      </c>
    </row>
    <row r="10" spans="1:9" s="3" customFormat="1" ht="15" customHeight="1">
      <c r="A10" s="8">
        <v>6</v>
      </c>
      <c r="B10" s="35" t="s">
        <v>34</v>
      </c>
      <c r="C10" s="35" t="s">
        <v>35</v>
      </c>
      <c r="D10" s="36" t="s">
        <v>29</v>
      </c>
      <c r="E10" s="35" t="s">
        <v>36</v>
      </c>
      <c r="F10" s="8" t="s">
        <v>294</v>
      </c>
      <c r="G10" s="8" t="str">
        <f t="shared" si="0"/>
        <v>2.45/km</v>
      </c>
      <c r="H10" s="7">
        <f t="shared" si="1"/>
        <v>0.0006597222222222247</v>
      </c>
      <c r="I10" s="7">
        <f t="shared" si="2"/>
        <v>0.00016203703703703692</v>
      </c>
    </row>
    <row r="11" spans="1:9" s="3" customFormat="1" ht="15" customHeight="1">
      <c r="A11" s="8">
        <v>7</v>
      </c>
      <c r="B11" s="35" t="s">
        <v>37</v>
      </c>
      <c r="C11" s="35" t="s">
        <v>38</v>
      </c>
      <c r="D11" s="36" t="s">
        <v>29</v>
      </c>
      <c r="E11" s="35" t="s">
        <v>30</v>
      </c>
      <c r="F11" s="8" t="s">
        <v>295</v>
      </c>
      <c r="G11" s="8" t="str">
        <f t="shared" si="0"/>
        <v>2.45/km</v>
      </c>
      <c r="H11" s="7">
        <f t="shared" si="1"/>
        <v>0.0006712962962963</v>
      </c>
      <c r="I11" s="7">
        <f t="shared" si="2"/>
        <v>0.00017361111111111223</v>
      </c>
    </row>
    <row r="12" spans="1:9" s="3" customFormat="1" ht="15" customHeight="1">
      <c r="A12" s="8">
        <v>8</v>
      </c>
      <c r="B12" s="35" t="s">
        <v>39</v>
      </c>
      <c r="C12" s="35" t="s">
        <v>17</v>
      </c>
      <c r="D12" s="36" t="s">
        <v>29</v>
      </c>
      <c r="E12" s="35" t="s">
        <v>40</v>
      </c>
      <c r="F12" s="8" t="s">
        <v>296</v>
      </c>
      <c r="G12" s="8" t="str">
        <f t="shared" si="0"/>
        <v>2.45/km</v>
      </c>
      <c r="H12" s="7">
        <f t="shared" si="1"/>
        <v>0.0006828703703703736</v>
      </c>
      <c r="I12" s="7">
        <f t="shared" si="2"/>
        <v>0.0001851851851851858</v>
      </c>
    </row>
    <row r="13" spans="1:9" s="3" customFormat="1" ht="15" customHeight="1">
      <c r="A13" s="8">
        <v>9</v>
      </c>
      <c r="B13" s="35" t="s">
        <v>41</v>
      </c>
      <c r="C13" s="35" t="s">
        <v>42</v>
      </c>
      <c r="D13" s="36" t="s">
        <v>43</v>
      </c>
      <c r="E13" s="35" t="s">
        <v>36</v>
      </c>
      <c r="F13" s="8" t="s">
        <v>297</v>
      </c>
      <c r="G13" s="8" t="str">
        <f t="shared" si="0"/>
        <v>2.46/km</v>
      </c>
      <c r="H13" s="7">
        <f t="shared" si="1"/>
        <v>0.0007291666666666679</v>
      </c>
      <c r="I13" s="7">
        <f t="shared" si="2"/>
        <v>0</v>
      </c>
    </row>
    <row r="14" spans="1:9" ht="12.75">
      <c r="A14" s="8">
        <v>10</v>
      </c>
      <c r="B14" s="35" t="s">
        <v>44</v>
      </c>
      <c r="C14" s="35" t="s">
        <v>32</v>
      </c>
      <c r="D14" s="36" t="s">
        <v>45</v>
      </c>
      <c r="E14" s="35" t="s">
        <v>30</v>
      </c>
      <c r="F14" s="8" t="s">
        <v>298</v>
      </c>
      <c r="G14" s="8" t="str">
        <f aca="true" t="shared" si="3" ref="G14:G77">TEXT(INT((HOUR(F14)*3600+MINUTE(F14)*60+SECOND(F14))/$I$3/60),"0")&amp;"."&amp;TEXT(MOD((HOUR(F14)*3600+MINUTE(F14)*60+SECOND(F14))/$I$3,60),"00")&amp;"/km"</f>
        <v>2.46/km</v>
      </c>
      <c r="H14" s="7">
        <f aca="true" t="shared" si="4" ref="H14:H77">F14-$F$5</f>
        <v>0.0007638888888888903</v>
      </c>
      <c r="I14" s="7">
        <f aca="true" t="shared" si="5" ref="I14:I77">F14-INDEX($F$5:$F$2685,MATCH(D14,$D$5:$D$2685,0))</f>
        <v>0</v>
      </c>
    </row>
    <row r="15" spans="1:9" ht="12.75">
      <c r="A15" s="8">
        <v>11</v>
      </c>
      <c r="B15" s="35" t="s">
        <v>46</v>
      </c>
      <c r="C15" s="35" t="s">
        <v>47</v>
      </c>
      <c r="D15" s="36" t="s">
        <v>45</v>
      </c>
      <c r="E15" s="35" t="s">
        <v>48</v>
      </c>
      <c r="F15" s="8" t="s">
        <v>299</v>
      </c>
      <c r="G15" s="8" t="str">
        <f t="shared" si="3"/>
        <v>2.46/km</v>
      </c>
      <c r="H15" s="7">
        <f t="shared" si="4"/>
        <v>0.0007754629629629639</v>
      </c>
      <c r="I15" s="7">
        <f t="shared" si="5"/>
        <v>1.157407407407357E-05</v>
      </c>
    </row>
    <row r="16" spans="1:9" ht="12.75">
      <c r="A16" s="8">
        <v>12</v>
      </c>
      <c r="B16" s="35" t="s">
        <v>49</v>
      </c>
      <c r="C16" s="35" t="s">
        <v>50</v>
      </c>
      <c r="D16" s="36" t="s">
        <v>29</v>
      </c>
      <c r="E16" s="35" t="s">
        <v>22</v>
      </c>
      <c r="F16" s="8" t="s">
        <v>300</v>
      </c>
      <c r="G16" s="8" t="str">
        <f t="shared" si="3"/>
        <v>2.47/km</v>
      </c>
      <c r="H16" s="7">
        <f t="shared" si="4"/>
        <v>0.0008449074074074105</v>
      </c>
      <c r="I16" s="7">
        <f t="shared" si="5"/>
        <v>0.0003472222222222227</v>
      </c>
    </row>
    <row r="17" spans="1:9" ht="12.75">
      <c r="A17" s="8">
        <v>13</v>
      </c>
      <c r="B17" s="35" t="s">
        <v>51</v>
      </c>
      <c r="C17" s="35" t="s">
        <v>32</v>
      </c>
      <c r="D17" s="36" t="s">
        <v>18</v>
      </c>
      <c r="E17" s="35" t="s">
        <v>36</v>
      </c>
      <c r="F17" s="8" t="s">
        <v>301</v>
      </c>
      <c r="G17" s="8" t="str">
        <f t="shared" si="3"/>
        <v>2.49/km</v>
      </c>
      <c r="H17" s="7">
        <f t="shared" si="4"/>
        <v>0.0009953703703703722</v>
      </c>
      <c r="I17" s="7">
        <f t="shared" si="5"/>
        <v>0.0009953703703703722</v>
      </c>
    </row>
    <row r="18" spans="1:9" ht="12.75">
      <c r="A18" s="8">
        <v>14</v>
      </c>
      <c r="B18" s="35" t="s">
        <v>52</v>
      </c>
      <c r="C18" s="35" t="s">
        <v>53</v>
      </c>
      <c r="D18" s="36" t="s">
        <v>25</v>
      </c>
      <c r="E18" s="35" t="s">
        <v>54</v>
      </c>
      <c r="F18" s="8" t="s">
        <v>302</v>
      </c>
      <c r="G18" s="8" t="str">
        <f t="shared" si="3"/>
        <v>2.49/km</v>
      </c>
      <c r="H18" s="7">
        <f t="shared" si="4"/>
        <v>0.0010069444444444457</v>
      </c>
      <c r="I18" s="7">
        <f t="shared" si="5"/>
        <v>0.0007407407407407415</v>
      </c>
    </row>
    <row r="19" spans="1:9" ht="12.75">
      <c r="A19" s="8">
        <v>15</v>
      </c>
      <c r="B19" s="35" t="s">
        <v>55</v>
      </c>
      <c r="C19" s="35" t="s">
        <v>56</v>
      </c>
      <c r="D19" s="36" t="s">
        <v>18</v>
      </c>
      <c r="E19" s="35" t="s">
        <v>36</v>
      </c>
      <c r="F19" s="8" t="s">
        <v>303</v>
      </c>
      <c r="G19" s="8" t="str">
        <f t="shared" si="3"/>
        <v>2.49/km</v>
      </c>
      <c r="H19" s="7">
        <f t="shared" si="4"/>
        <v>0.001018518518518521</v>
      </c>
      <c r="I19" s="7">
        <f t="shared" si="5"/>
        <v>0.001018518518518521</v>
      </c>
    </row>
    <row r="20" spans="1:9" ht="12.75">
      <c r="A20" s="8">
        <v>16</v>
      </c>
      <c r="B20" s="35" t="s">
        <v>57</v>
      </c>
      <c r="C20" s="35" t="s">
        <v>58</v>
      </c>
      <c r="D20" s="36" t="s">
        <v>18</v>
      </c>
      <c r="E20" s="35" t="s">
        <v>54</v>
      </c>
      <c r="F20" s="8" t="s">
        <v>304</v>
      </c>
      <c r="G20" s="8" t="str">
        <f t="shared" si="3"/>
        <v>2.50/km</v>
      </c>
      <c r="H20" s="7">
        <f t="shared" si="4"/>
        <v>0.0010763888888888906</v>
      </c>
      <c r="I20" s="7">
        <f t="shared" si="5"/>
        <v>0.0010763888888888906</v>
      </c>
    </row>
    <row r="21" spans="1:9" ht="12.75">
      <c r="A21" s="8">
        <v>17</v>
      </c>
      <c r="B21" s="35" t="s">
        <v>59</v>
      </c>
      <c r="C21" s="35" t="s">
        <v>60</v>
      </c>
      <c r="D21" s="36" t="s">
        <v>25</v>
      </c>
      <c r="E21" s="35" t="s">
        <v>30</v>
      </c>
      <c r="F21" s="8" t="s">
        <v>305</v>
      </c>
      <c r="G21" s="8" t="str">
        <f t="shared" si="3"/>
        <v>2.51/km</v>
      </c>
      <c r="H21" s="7">
        <f t="shared" si="4"/>
        <v>0.001134259259259262</v>
      </c>
      <c r="I21" s="7">
        <f t="shared" si="5"/>
        <v>0.0008680555555555577</v>
      </c>
    </row>
    <row r="22" spans="1:9" ht="12.75">
      <c r="A22" s="8">
        <v>18</v>
      </c>
      <c r="B22" s="35" t="s">
        <v>61</v>
      </c>
      <c r="C22" s="35" t="s">
        <v>17</v>
      </c>
      <c r="D22" s="36" t="s">
        <v>29</v>
      </c>
      <c r="E22" s="35" t="s">
        <v>30</v>
      </c>
      <c r="F22" s="8" t="s">
        <v>306</v>
      </c>
      <c r="G22" s="8" t="str">
        <f t="shared" si="3"/>
        <v>2.51/km</v>
      </c>
      <c r="H22" s="7">
        <f t="shared" si="4"/>
        <v>0.0011921296296296315</v>
      </c>
      <c r="I22" s="7">
        <f t="shared" si="5"/>
        <v>0.0006944444444444437</v>
      </c>
    </row>
    <row r="23" spans="1:9" ht="12.75">
      <c r="A23" s="8">
        <v>19</v>
      </c>
      <c r="B23" s="35" t="s">
        <v>62</v>
      </c>
      <c r="C23" s="35" t="s">
        <v>63</v>
      </c>
      <c r="D23" s="36" t="s">
        <v>25</v>
      </c>
      <c r="E23" s="35" t="s">
        <v>36</v>
      </c>
      <c r="F23" s="8" t="s">
        <v>306</v>
      </c>
      <c r="G23" s="8" t="str">
        <f t="shared" si="3"/>
        <v>2.51/km</v>
      </c>
      <c r="H23" s="7">
        <f t="shared" si="4"/>
        <v>0.0011921296296296315</v>
      </c>
      <c r="I23" s="7">
        <f t="shared" si="5"/>
        <v>0.0009259259259259273</v>
      </c>
    </row>
    <row r="24" spans="1:9" ht="12.75">
      <c r="A24" s="8">
        <v>20</v>
      </c>
      <c r="B24" s="35" t="s">
        <v>64</v>
      </c>
      <c r="C24" s="35" t="s">
        <v>65</v>
      </c>
      <c r="D24" s="36" t="s">
        <v>45</v>
      </c>
      <c r="E24" s="35" t="s">
        <v>66</v>
      </c>
      <c r="F24" s="8" t="s">
        <v>307</v>
      </c>
      <c r="G24" s="8" t="str">
        <f t="shared" si="3"/>
        <v>2.52/km</v>
      </c>
      <c r="H24" s="7">
        <f t="shared" si="4"/>
        <v>0.0012847222222222253</v>
      </c>
      <c r="I24" s="7">
        <f t="shared" si="5"/>
        <v>0.000520833333333335</v>
      </c>
    </row>
    <row r="25" spans="1:9" ht="12.75">
      <c r="A25" s="8">
        <v>21</v>
      </c>
      <c r="B25" s="35" t="s">
        <v>67</v>
      </c>
      <c r="C25" s="35" t="s">
        <v>68</v>
      </c>
      <c r="D25" s="36" t="s">
        <v>18</v>
      </c>
      <c r="E25" s="35" t="s">
        <v>69</v>
      </c>
      <c r="F25" s="8" t="s">
        <v>308</v>
      </c>
      <c r="G25" s="8" t="str">
        <f t="shared" si="3"/>
        <v>2.55/km</v>
      </c>
      <c r="H25" s="7">
        <f t="shared" si="4"/>
        <v>0.0014583333333333358</v>
      </c>
      <c r="I25" s="7">
        <f t="shared" si="5"/>
        <v>0.0014583333333333358</v>
      </c>
    </row>
    <row r="26" spans="1:9" ht="12.75">
      <c r="A26" s="8">
        <v>22</v>
      </c>
      <c r="B26" s="35" t="s">
        <v>70</v>
      </c>
      <c r="C26" s="35" t="s">
        <v>71</v>
      </c>
      <c r="D26" s="36" t="s">
        <v>25</v>
      </c>
      <c r="E26" s="35" t="s">
        <v>36</v>
      </c>
      <c r="F26" s="8" t="s">
        <v>309</v>
      </c>
      <c r="G26" s="8" t="str">
        <f t="shared" si="3"/>
        <v>2.55/km</v>
      </c>
      <c r="H26" s="7">
        <f t="shared" si="4"/>
        <v>0.001481481481481483</v>
      </c>
      <c r="I26" s="7">
        <f t="shared" si="5"/>
        <v>0.0012152777777777787</v>
      </c>
    </row>
    <row r="27" spans="1:9" ht="12.75">
      <c r="A27" s="8">
        <v>23</v>
      </c>
      <c r="B27" s="35" t="s">
        <v>72</v>
      </c>
      <c r="C27" s="35" t="s">
        <v>50</v>
      </c>
      <c r="D27" s="36" t="s">
        <v>45</v>
      </c>
      <c r="E27" s="35" t="s">
        <v>30</v>
      </c>
      <c r="F27" s="8" t="s">
        <v>310</v>
      </c>
      <c r="G27" s="8" t="str">
        <f t="shared" si="3"/>
        <v>2.55/km</v>
      </c>
      <c r="H27" s="7">
        <f t="shared" si="4"/>
        <v>0.001527777777777779</v>
      </c>
      <c r="I27" s="7">
        <f t="shared" si="5"/>
        <v>0.0007638888888888886</v>
      </c>
    </row>
    <row r="28" spans="1:9" ht="12.75">
      <c r="A28" s="8">
        <v>24</v>
      </c>
      <c r="B28" s="35" t="s">
        <v>70</v>
      </c>
      <c r="C28" s="35" t="s">
        <v>17</v>
      </c>
      <c r="D28" s="36" t="s">
        <v>29</v>
      </c>
      <c r="E28" s="35" t="s">
        <v>36</v>
      </c>
      <c r="F28" s="8" t="s">
        <v>311</v>
      </c>
      <c r="G28" s="8" t="str">
        <f t="shared" si="3"/>
        <v>2.56/km</v>
      </c>
      <c r="H28" s="7">
        <f t="shared" si="4"/>
        <v>0.0015509259259259278</v>
      </c>
      <c r="I28" s="7">
        <f t="shared" si="5"/>
        <v>0.00105324074074074</v>
      </c>
    </row>
    <row r="29" spans="1:9" ht="12.75">
      <c r="A29" s="8">
        <v>25</v>
      </c>
      <c r="B29" s="35" t="s">
        <v>73</v>
      </c>
      <c r="C29" s="35" t="s">
        <v>74</v>
      </c>
      <c r="D29" s="36" t="s">
        <v>18</v>
      </c>
      <c r="E29" s="35" t="s">
        <v>75</v>
      </c>
      <c r="F29" s="8" t="s">
        <v>312</v>
      </c>
      <c r="G29" s="8" t="str">
        <f t="shared" si="3"/>
        <v>2.56/km</v>
      </c>
      <c r="H29" s="7">
        <f t="shared" si="4"/>
        <v>0.0015972222222222256</v>
      </c>
      <c r="I29" s="7">
        <f t="shared" si="5"/>
        <v>0.0015972222222222256</v>
      </c>
    </row>
    <row r="30" spans="1:9" ht="12.75">
      <c r="A30" s="8">
        <v>26</v>
      </c>
      <c r="B30" s="35" t="s">
        <v>76</v>
      </c>
      <c r="C30" s="35" t="s">
        <v>38</v>
      </c>
      <c r="D30" s="36" t="s">
        <v>18</v>
      </c>
      <c r="E30" s="35" t="s">
        <v>36</v>
      </c>
      <c r="F30" s="8" t="s">
        <v>313</v>
      </c>
      <c r="G30" s="8" t="str">
        <f t="shared" si="3"/>
        <v>2.57/km</v>
      </c>
      <c r="H30" s="7">
        <f t="shared" si="4"/>
        <v>0.0016550925925925934</v>
      </c>
      <c r="I30" s="7">
        <f t="shared" si="5"/>
        <v>0.0016550925925925934</v>
      </c>
    </row>
    <row r="31" spans="1:9" ht="12.75">
      <c r="A31" s="8">
        <v>27</v>
      </c>
      <c r="B31" s="35" t="s">
        <v>77</v>
      </c>
      <c r="C31" s="35" t="s">
        <v>50</v>
      </c>
      <c r="D31" s="36" t="s">
        <v>45</v>
      </c>
      <c r="E31" s="35" t="s">
        <v>26</v>
      </c>
      <c r="F31" s="8" t="s">
        <v>314</v>
      </c>
      <c r="G31" s="8" t="str">
        <f t="shared" si="3"/>
        <v>2.59/km</v>
      </c>
      <c r="H31" s="7">
        <f t="shared" si="4"/>
        <v>0.0017824074074074096</v>
      </c>
      <c r="I31" s="7">
        <f t="shared" si="5"/>
        <v>0.0010185185185185193</v>
      </c>
    </row>
    <row r="32" spans="1:9" ht="12.75">
      <c r="A32" s="8">
        <v>28</v>
      </c>
      <c r="B32" s="35" t="s">
        <v>78</v>
      </c>
      <c r="C32" s="35" t="s">
        <v>79</v>
      </c>
      <c r="D32" s="36" t="s">
        <v>43</v>
      </c>
      <c r="E32" s="35" t="s">
        <v>0</v>
      </c>
      <c r="F32" s="8" t="s">
        <v>315</v>
      </c>
      <c r="G32" s="8" t="str">
        <f t="shared" si="3"/>
        <v>2.59/km</v>
      </c>
      <c r="H32" s="7">
        <f t="shared" si="4"/>
        <v>0.001793981481481485</v>
      </c>
      <c r="I32" s="7">
        <f t="shared" si="5"/>
        <v>0.001064814814814817</v>
      </c>
    </row>
    <row r="33" spans="1:9" ht="12.75">
      <c r="A33" s="8">
        <v>29</v>
      </c>
      <c r="B33" s="35" t="s">
        <v>80</v>
      </c>
      <c r="C33" s="35" t="s">
        <v>81</v>
      </c>
      <c r="D33" s="36" t="s">
        <v>43</v>
      </c>
      <c r="E33" s="35" t="s">
        <v>82</v>
      </c>
      <c r="F33" s="8" t="s">
        <v>316</v>
      </c>
      <c r="G33" s="8" t="str">
        <f t="shared" si="3"/>
        <v>2.59/km</v>
      </c>
      <c r="H33" s="7">
        <f t="shared" si="4"/>
        <v>0.001840277777777781</v>
      </c>
      <c r="I33" s="7">
        <f t="shared" si="5"/>
        <v>0.001111111111111113</v>
      </c>
    </row>
    <row r="34" spans="1:9" ht="12.75">
      <c r="A34" s="8">
        <v>30</v>
      </c>
      <c r="B34" s="35" t="s">
        <v>83</v>
      </c>
      <c r="C34" s="35" t="s">
        <v>60</v>
      </c>
      <c r="D34" s="36" t="s">
        <v>29</v>
      </c>
      <c r="E34" s="35" t="s">
        <v>36</v>
      </c>
      <c r="F34" s="8" t="s">
        <v>317</v>
      </c>
      <c r="G34" s="8" t="str">
        <f t="shared" si="3"/>
        <v>2.60/km</v>
      </c>
      <c r="H34" s="7">
        <f t="shared" si="4"/>
        <v>0.001863425925925928</v>
      </c>
      <c r="I34" s="7">
        <f t="shared" si="5"/>
        <v>0.0013657407407407403</v>
      </c>
    </row>
    <row r="35" spans="1:9" ht="12.75">
      <c r="A35" s="8">
        <v>31</v>
      </c>
      <c r="B35" s="35" t="s">
        <v>84</v>
      </c>
      <c r="C35" s="35" t="s">
        <v>85</v>
      </c>
      <c r="D35" s="36" t="s">
        <v>45</v>
      </c>
      <c r="E35" s="35" t="s">
        <v>36</v>
      </c>
      <c r="F35" s="8" t="s">
        <v>318</v>
      </c>
      <c r="G35" s="8" t="str">
        <f t="shared" si="3"/>
        <v>2.60/km</v>
      </c>
      <c r="H35" s="7">
        <f t="shared" si="4"/>
        <v>0.001875</v>
      </c>
      <c r="I35" s="7">
        <f t="shared" si="5"/>
        <v>0.0011111111111111096</v>
      </c>
    </row>
    <row r="36" spans="1:9" ht="12.75">
      <c r="A36" s="8">
        <v>32</v>
      </c>
      <c r="B36" s="35" t="s">
        <v>86</v>
      </c>
      <c r="C36" s="35" t="s">
        <v>87</v>
      </c>
      <c r="D36" s="36" t="s">
        <v>45</v>
      </c>
      <c r="E36" s="35" t="s">
        <v>22</v>
      </c>
      <c r="F36" s="8" t="s">
        <v>319</v>
      </c>
      <c r="G36" s="8" t="str">
        <f t="shared" si="3"/>
        <v>3.00/km</v>
      </c>
      <c r="H36" s="7">
        <f t="shared" si="4"/>
        <v>0.0019212962962962994</v>
      </c>
      <c r="I36" s="7">
        <f t="shared" si="5"/>
        <v>0.001157407407407409</v>
      </c>
    </row>
    <row r="37" spans="1:9" ht="12.75">
      <c r="A37" s="8">
        <v>33</v>
      </c>
      <c r="B37" s="35" t="s">
        <v>88</v>
      </c>
      <c r="C37" s="35" t="s">
        <v>89</v>
      </c>
      <c r="D37" s="36" t="s">
        <v>29</v>
      </c>
      <c r="E37" s="35" t="s">
        <v>40</v>
      </c>
      <c r="F37" s="8" t="s">
        <v>320</v>
      </c>
      <c r="G37" s="8" t="str">
        <f t="shared" si="3"/>
        <v>3.01/km</v>
      </c>
      <c r="H37" s="7">
        <f t="shared" si="4"/>
        <v>0.00195601851851852</v>
      </c>
      <c r="I37" s="7">
        <f t="shared" si="5"/>
        <v>0.0014583333333333323</v>
      </c>
    </row>
    <row r="38" spans="1:9" ht="12.75">
      <c r="A38" s="8">
        <v>34</v>
      </c>
      <c r="B38" s="35" t="s">
        <v>88</v>
      </c>
      <c r="C38" s="35" t="s">
        <v>90</v>
      </c>
      <c r="D38" s="36" t="s">
        <v>25</v>
      </c>
      <c r="E38" s="35" t="s">
        <v>40</v>
      </c>
      <c r="F38" s="8" t="s">
        <v>321</v>
      </c>
      <c r="G38" s="8" t="str">
        <f t="shared" si="3"/>
        <v>3.02/km</v>
      </c>
      <c r="H38" s="7">
        <f t="shared" si="4"/>
        <v>0.002060185185185189</v>
      </c>
      <c r="I38" s="7">
        <f t="shared" si="5"/>
        <v>0.001793981481481485</v>
      </c>
    </row>
    <row r="39" spans="1:9" ht="12.75">
      <c r="A39" s="8">
        <v>35</v>
      </c>
      <c r="B39" s="35" t="s">
        <v>91</v>
      </c>
      <c r="C39" s="35" t="s">
        <v>92</v>
      </c>
      <c r="D39" s="36" t="s">
        <v>29</v>
      </c>
      <c r="E39" s="35" t="s">
        <v>93</v>
      </c>
      <c r="F39" s="8" t="s">
        <v>322</v>
      </c>
      <c r="G39" s="8" t="str">
        <f t="shared" si="3"/>
        <v>3.03/km</v>
      </c>
      <c r="H39" s="7">
        <f t="shared" si="4"/>
        <v>0.0021296296296296306</v>
      </c>
      <c r="I39" s="7">
        <f t="shared" si="5"/>
        <v>0.0016319444444444428</v>
      </c>
    </row>
    <row r="40" spans="1:9" ht="12.75">
      <c r="A40" s="8">
        <v>36</v>
      </c>
      <c r="B40" s="35" t="s">
        <v>94</v>
      </c>
      <c r="C40" s="35" t="s">
        <v>95</v>
      </c>
      <c r="D40" s="36" t="s">
        <v>29</v>
      </c>
      <c r="E40" s="35" t="s">
        <v>36</v>
      </c>
      <c r="F40" s="8" t="s">
        <v>323</v>
      </c>
      <c r="G40" s="8" t="str">
        <f t="shared" si="3"/>
        <v>3.03/km</v>
      </c>
      <c r="H40" s="7">
        <f t="shared" si="4"/>
        <v>0.002164351851851853</v>
      </c>
      <c r="I40" s="7">
        <f t="shared" si="5"/>
        <v>0.0016666666666666653</v>
      </c>
    </row>
    <row r="41" spans="1:9" ht="12.75">
      <c r="A41" s="8">
        <v>37</v>
      </c>
      <c r="B41" s="35" t="s">
        <v>96</v>
      </c>
      <c r="C41" s="35" t="s">
        <v>97</v>
      </c>
      <c r="D41" s="36" t="s">
        <v>18</v>
      </c>
      <c r="E41" s="35" t="s">
        <v>30</v>
      </c>
      <c r="F41" s="8" t="s">
        <v>324</v>
      </c>
      <c r="G41" s="8" t="str">
        <f t="shared" si="3"/>
        <v>3.04/km</v>
      </c>
      <c r="H41" s="7">
        <f t="shared" si="4"/>
        <v>0.0022222222222222227</v>
      </c>
      <c r="I41" s="7">
        <f t="shared" si="5"/>
        <v>0.0022222222222222227</v>
      </c>
    </row>
    <row r="42" spans="1:9" ht="12.75">
      <c r="A42" s="8">
        <v>38</v>
      </c>
      <c r="B42" s="35" t="s">
        <v>98</v>
      </c>
      <c r="C42" s="35" t="s">
        <v>47</v>
      </c>
      <c r="D42" s="36" t="s">
        <v>45</v>
      </c>
      <c r="E42" s="35" t="s">
        <v>36</v>
      </c>
      <c r="F42" s="8" t="s">
        <v>325</v>
      </c>
      <c r="G42" s="8" t="str">
        <f t="shared" si="3"/>
        <v>3.04/km</v>
      </c>
      <c r="H42" s="7">
        <f t="shared" si="4"/>
        <v>0.002256944444444447</v>
      </c>
      <c r="I42" s="7">
        <f t="shared" si="5"/>
        <v>0.0014930555555555565</v>
      </c>
    </row>
    <row r="43" spans="1:9" ht="12.75">
      <c r="A43" s="8">
        <v>39</v>
      </c>
      <c r="B43" s="35" t="s">
        <v>99</v>
      </c>
      <c r="C43" s="35" t="s">
        <v>100</v>
      </c>
      <c r="D43" s="36" t="s">
        <v>29</v>
      </c>
      <c r="E43" s="35" t="s">
        <v>40</v>
      </c>
      <c r="F43" s="8" t="s">
        <v>326</v>
      </c>
      <c r="G43" s="8" t="str">
        <f t="shared" si="3"/>
        <v>3.05/km</v>
      </c>
      <c r="H43" s="7">
        <f t="shared" si="4"/>
        <v>0.002268518518518522</v>
      </c>
      <c r="I43" s="7">
        <f t="shared" si="5"/>
        <v>0.0017708333333333343</v>
      </c>
    </row>
    <row r="44" spans="1:9" ht="12.75">
      <c r="A44" s="8">
        <v>40</v>
      </c>
      <c r="B44" s="35" t="s">
        <v>101</v>
      </c>
      <c r="C44" s="35" t="s">
        <v>102</v>
      </c>
      <c r="D44" s="36" t="s">
        <v>25</v>
      </c>
      <c r="E44" s="35" t="s">
        <v>36</v>
      </c>
      <c r="F44" s="8" t="s">
        <v>327</v>
      </c>
      <c r="G44" s="8" t="str">
        <f t="shared" si="3"/>
        <v>3.05/km</v>
      </c>
      <c r="H44" s="7">
        <f t="shared" si="4"/>
        <v>0.0022800925925925957</v>
      </c>
      <c r="I44" s="7">
        <f t="shared" si="5"/>
        <v>0.0020138888888888914</v>
      </c>
    </row>
    <row r="45" spans="1:9" ht="12.75">
      <c r="A45" s="8">
        <v>41</v>
      </c>
      <c r="B45" s="35" t="s">
        <v>103</v>
      </c>
      <c r="C45" s="35" t="s">
        <v>104</v>
      </c>
      <c r="D45" s="36" t="s">
        <v>18</v>
      </c>
      <c r="E45" s="35" t="s">
        <v>105</v>
      </c>
      <c r="F45" s="8" t="s">
        <v>328</v>
      </c>
      <c r="G45" s="8" t="str">
        <f t="shared" si="3"/>
        <v>3.07/km</v>
      </c>
      <c r="H45" s="7">
        <f t="shared" si="4"/>
        <v>0.0024305555555555573</v>
      </c>
      <c r="I45" s="7">
        <f t="shared" si="5"/>
        <v>0.0024305555555555573</v>
      </c>
    </row>
    <row r="46" spans="1:9" ht="12.75">
      <c r="A46" s="8">
        <v>42</v>
      </c>
      <c r="B46" s="35" t="s">
        <v>106</v>
      </c>
      <c r="C46" s="35" t="s">
        <v>71</v>
      </c>
      <c r="D46" s="36" t="s">
        <v>25</v>
      </c>
      <c r="E46" s="35" t="s">
        <v>48</v>
      </c>
      <c r="F46" s="8" t="s">
        <v>329</v>
      </c>
      <c r="G46" s="8" t="str">
        <f t="shared" si="3"/>
        <v>3.08/km</v>
      </c>
      <c r="H46" s="7">
        <f t="shared" si="4"/>
        <v>0.0025462962962963</v>
      </c>
      <c r="I46" s="7">
        <f t="shared" si="5"/>
        <v>0.0022800925925925957</v>
      </c>
    </row>
    <row r="47" spans="1:9" ht="12.75">
      <c r="A47" s="8">
        <v>43</v>
      </c>
      <c r="B47" s="35" t="s">
        <v>107</v>
      </c>
      <c r="C47" s="35" t="s">
        <v>108</v>
      </c>
      <c r="D47" s="36" t="s">
        <v>109</v>
      </c>
      <c r="E47" s="35" t="s">
        <v>110</v>
      </c>
      <c r="F47" s="8" t="s">
        <v>330</v>
      </c>
      <c r="G47" s="8" t="str">
        <f t="shared" si="3"/>
        <v>3.08/km</v>
      </c>
      <c r="H47" s="7">
        <f t="shared" si="4"/>
        <v>0.0025578703703703735</v>
      </c>
      <c r="I47" s="7">
        <f t="shared" si="5"/>
        <v>0</v>
      </c>
    </row>
    <row r="48" spans="1:9" ht="12.75">
      <c r="A48" s="8">
        <v>44</v>
      </c>
      <c r="B48" s="35" t="s">
        <v>111</v>
      </c>
      <c r="C48" s="35" t="s">
        <v>112</v>
      </c>
      <c r="D48" s="36" t="s">
        <v>25</v>
      </c>
      <c r="E48" s="35" t="s">
        <v>113</v>
      </c>
      <c r="F48" s="8" t="s">
        <v>331</v>
      </c>
      <c r="G48" s="8" t="str">
        <f t="shared" si="3"/>
        <v>3.08/km</v>
      </c>
      <c r="H48" s="7">
        <f t="shared" si="4"/>
        <v>0.002569444444444447</v>
      </c>
      <c r="I48" s="7">
        <f t="shared" si="5"/>
        <v>0.002303240740740743</v>
      </c>
    </row>
    <row r="49" spans="1:9" ht="12.75">
      <c r="A49" s="8">
        <v>45</v>
      </c>
      <c r="B49" s="35" t="s">
        <v>114</v>
      </c>
      <c r="C49" s="35" t="s">
        <v>115</v>
      </c>
      <c r="D49" s="36" t="s">
        <v>43</v>
      </c>
      <c r="E49" s="35" t="s">
        <v>36</v>
      </c>
      <c r="F49" s="8" t="s">
        <v>332</v>
      </c>
      <c r="G49" s="8" t="str">
        <f t="shared" si="3"/>
        <v>3.09/km</v>
      </c>
      <c r="H49" s="7">
        <f t="shared" si="4"/>
        <v>0.0025925925925925943</v>
      </c>
      <c r="I49" s="7">
        <f t="shared" si="5"/>
        <v>0.0018634259259259264</v>
      </c>
    </row>
    <row r="50" spans="1:9" ht="12.75">
      <c r="A50" s="8">
        <v>46</v>
      </c>
      <c r="B50" s="35" t="s">
        <v>116</v>
      </c>
      <c r="C50" s="35" t="s">
        <v>117</v>
      </c>
      <c r="D50" s="36" t="s">
        <v>18</v>
      </c>
      <c r="E50" s="35" t="s">
        <v>118</v>
      </c>
      <c r="F50" s="8" t="s">
        <v>333</v>
      </c>
      <c r="G50" s="8" t="str">
        <f t="shared" si="3"/>
        <v>3.10/km</v>
      </c>
      <c r="H50" s="7">
        <f t="shared" si="4"/>
        <v>0.0026851851851851863</v>
      </c>
      <c r="I50" s="7">
        <f t="shared" si="5"/>
        <v>0.0026851851851851863</v>
      </c>
    </row>
    <row r="51" spans="1:9" ht="12.75">
      <c r="A51" s="8">
        <v>47</v>
      </c>
      <c r="B51" s="35" t="s">
        <v>119</v>
      </c>
      <c r="C51" s="35" t="s">
        <v>120</v>
      </c>
      <c r="D51" s="36" t="s">
        <v>18</v>
      </c>
      <c r="E51" s="35" t="s">
        <v>121</v>
      </c>
      <c r="F51" s="8" t="s">
        <v>334</v>
      </c>
      <c r="G51" s="8" t="str">
        <f t="shared" si="3"/>
        <v>3.10/km</v>
      </c>
      <c r="H51" s="7">
        <f t="shared" si="4"/>
        <v>0.002731481481481484</v>
      </c>
      <c r="I51" s="7">
        <f t="shared" si="5"/>
        <v>0.002731481481481484</v>
      </c>
    </row>
    <row r="52" spans="1:9" ht="12.75">
      <c r="A52" s="8">
        <v>48</v>
      </c>
      <c r="B52" s="35" t="s">
        <v>122</v>
      </c>
      <c r="C52" s="35" t="s">
        <v>32</v>
      </c>
      <c r="D52" s="36" t="s">
        <v>45</v>
      </c>
      <c r="E52" s="35" t="s">
        <v>123</v>
      </c>
      <c r="F52" s="8" t="s">
        <v>335</v>
      </c>
      <c r="G52" s="8" t="str">
        <f t="shared" si="3"/>
        <v>3.11/km</v>
      </c>
      <c r="H52" s="7">
        <f t="shared" si="4"/>
        <v>0.0027662037037037065</v>
      </c>
      <c r="I52" s="7">
        <f t="shared" si="5"/>
        <v>0.002002314814814816</v>
      </c>
    </row>
    <row r="53" spans="1:9" ht="12.75">
      <c r="A53" s="8">
        <v>49</v>
      </c>
      <c r="B53" s="35" t="s">
        <v>124</v>
      </c>
      <c r="C53" s="35" t="s">
        <v>38</v>
      </c>
      <c r="D53" s="36" t="s">
        <v>18</v>
      </c>
      <c r="E53" s="35" t="s">
        <v>40</v>
      </c>
      <c r="F53" s="8" t="s">
        <v>336</v>
      </c>
      <c r="G53" s="8" t="str">
        <f t="shared" si="3"/>
        <v>3.11/km</v>
      </c>
      <c r="H53" s="7">
        <f t="shared" si="4"/>
        <v>0.0027893518518518554</v>
      </c>
      <c r="I53" s="7">
        <f t="shared" si="5"/>
        <v>0.0027893518518518554</v>
      </c>
    </row>
    <row r="54" spans="1:9" ht="12.75">
      <c r="A54" s="8">
        <v>50</v>
      </c>
      <c r="B54" s="35" t="s">
        <v>125</v>
      </c>
      <c r="C54" s="35" t="s">
        <v>32</v>
      </c>
      <c r="D54" s="36" t="s">
        <v>25</v>
      </c>
      <c r="E54" s="35" t="s">
        <v>40</v>
      </c>
      <c r="F54" s="8" t="s">
        <v>337</v>
      </c>
      <c r="G54" s="8" t="str">
        <f t="shared" si="3"/>
        <v>3.12/km</v>
      </c>
      <c r="H54" s="7">
        <f t="shared" si="4"/>
        <v>0.0028356481481481496</v>
      </c>
      <c r="I54" s="7">
        <f t="shared" si="5"/>
        <v>0.0025694444444444454</v>
      </c>
    </row>
    <row r="55" spans="1:9" ht="12.75">
      <c r="A55" s="8">
        <v>51</v>
      </c>
      <c r="B55" s="35" t="s">
        <v>126</v>
      </c>
      <c r="C55" s="35" t="s">
        <v>50</v>
      </c>
      <c r="D55" s="36" t="s">
        <v>127</v>
      </c>
      <c r="E55" s="35" t="s">
        <v>128</v>
      </c>
      <c r="F55" s="8" t="s">
        <v>338</v>
      </c>
      <c r="G55" s="8" t="str">
        <f t="shared" si="3"/>
        <v>3.13/km</v>
      </c>
      <c r="H55" s="7">
        <f t="shared" si="4"/>
        <v>0.002916666666666668</v>
      </c>
      <c r="I55" s="7">
        <f t="shared" si="5"/>
        <v>0</v>
      </c>
    </row>
    <row r="56" spans="1:9" ht="12.75">
      <c r="A56" s="8">
        <v>52</v>
      </c>
      <c r="B56" s="35" t="s">
        <v>129</v>
      </c>
      <c r="C56" s="35" t="s">
        <v>130</v>
      </c>
      <c r="D56" s="36" t="s">
        <v>43</v>
      </c>
      <c r="E56" s="35" t="s">
        <v>131</v>
      </c>
      <c r="F56" s="8" t="s">
        <v>339</v>
      </c>
      <c r="G56" s="8" t="str">
        <f t="shared" si="3"/>
        <v>3.13/km</v>
      </c>
      <c r="H56" s="7">
        <f t="shared" si="4"/>
        <v>0.0029282407407407434</v>
      </c>
      <c r="I56" s="7">
        <f t="shared" si="5"/>
        <v>0.0021990740740740755</v>
      </c>
    </row>
    <row r="57" spans="1:9" ht="12.75">
      <c r="A57" s="8">
        <v>53</v>
      </c>
      <c r="B57" s="35" t="s">
        <v>132</v>
      </c>
      <c r="C57" s="35" t="s">
        <v>133</v>
      </c>
      <c r="D57" s="36" t="s">
        <v>29</v>
      </c>
      <c r="E57" s="35" t="s">
        <v>93</v>
      </c>
      <c r="F57" s="8" t="s">
        <v>340</v>
      </c>
      <c r="G57" s="8" t="str">
        <f t="shared" si="3"/>
        <v>3.13/km</v>
      </c>
      <c r="H57" s="7">
        <f t="shared" si="4"/>
        <v>0.002939814814814817</v>
      </c>
      <c r="I57" s="7">
        <f t="shared" si="5"/>
        <v>0.002442129629629629</v>
      </c>
    </row>
    <row r="58" spans="1:9" ht="12.75">
      <c r="A58" s="8">
        <v>54</v>
      </c>
      <c r="B58" s="35" t="s">
        <v>134</v>
      </c>
      <c r="C58" s="35" t="s">
        <v>135</v>
      </c>
      <c r="D58" s="36" t="s">
        <v>18</v>
      </c>
      <c r="E58" s="35" t="s">
        <v>0</v>
      </c>
      <c r="F58" s="8" t="s">
        <v>341</v>
      </c>
      <c r="G58" s="8" t="str">
        <f t="shared" si="3"/>
        <v>3.13/km</v>
      </c>
      <c r="H58" s="7">
        <f t="shared" si="4"/>
        <v>0.0029513888888888905</v>
      </c>
      <c r="I58" s="7">
        <f t="shared" si="5"/>
        <v>0.0029513888888888905</v>
      </c>
    </row>
    <row r="59" spans="1:9" ht="12.75">
      <c r="A59" s="43">
        <v>55</v>
      </c>
      <c r="B59" s="44" t="s">
        <v>136</v>
      </c>
      <c r="C59" s="44" t="s">
        <v>137</v>
      </c>
      <c r="D59" s="45" t="s">
        <v>109</v>
      </c>
      <c r="E59" s="44" t="s">
        <v>11</v>
      </c>
      <c r="F59" s="43" t="s">
        <v>342</v>
      </c>
      <c r="G59" s="43" t="str">
        <f t="shared" si="3"/>
        <v>3.13/km</v>
      </c>
      <c r="H59" s="46">
        <f t="shared" si="4"/>
        <v>0.002974537037037041</v>
      </c>
      <c r="I59" s="46">
        <f t="shared" si="5"/>
        <v>0.0004166666666666676</v>
      </c>
    </row>
    <row r="60" spans="1:9" ht="12.75">
      <c r="A60" s="8">
        <v>56</v>
      </c>
      <c r="B60" s="35" t="s">
        <v>138</v>
      </c>
      <c r="C60" s="35" t="s">
        <v>115</v>
      </c>
      <c r="D60" s="36" t="s">
        <v>29</v>
      </c>
      <c r="E60" s="35" t="s">
        <v>139</v>
      </c>
      <c r="F60" s="8" t="s">
        <v>343</v>
      </c>
      <c r="G60" s="8" t="str">
        <f t="shared" si="3"/>
        <v>3.15/km</v>
      </c>
      <c r="H60" s="7">
        <f t="shared" si="4"/>
        <v>0.003101851851851854</v>
      </c>
      <c r="I60" s="7">
        <f t="shared" si="5"/>
        <v>0.002604166666666666</v>
      </c>
    </row>
    <row r="61" spans="1:9" ht="12.75">
      <c r="A61" s="8">
        <v>57</v>
      </c>
      <c r="B61" s="35" t="s">
        <v>140</v>
      </c>
      <c r="C61" s="35" t="s">
        <v>141</v>
      </c>
      <c r="D61" s="36" t="s">
        <v>18</v>
      </c>
      <c r="E61" s="35" t="s">
        <v>142</v>
      </c>
      <c r="F61" s="8" t="s">
        <v>344</v>
      </c>
      <c r="G61" s="8" t="str">
        <f t="shared" si="3"/>
        <v>3.15/km</v>
      </c>
      <c r="H61" s="7">
        <f t="shared" si="4"/>
        <v>0.0031134259259259275</v>
      </c>
      <c r="I61" s="7">
        <f t="shared" si="5"/>
        <v>0.0031134259259259275</v>
      </c>
    </row>
    <row r="62" spans="1:9" ht="12.75">
      <c r="A62" s="8">
        <v>58</v>
      </c>
      <c r="B62" s="35" t="s">
        <v>143</v>
      </c>
      <c r="C62" s="35" t="s">
        <v>104</v>
      </c>
      <c r="D62" s="36" t="s">
        <v>29</v>
      </c>
      <c r="E62" s="35" t="s">
        <v>144</v>
      </c>
      <c r="F62" s="8" t="s">
        <v>345</v>
      </c>
      <c r="G62" s="8" t="str">
        <f t="shared" si="3"/>
        <v>3.15/km</v>
      </c>
      <c r="H62" s="7">
        <f t="shared" si="4"/>
        <v>0.0031481481481481517</v>
      </c>
      <c r="I62" s="7">
        <f t="shared" si="5"/>
        <v>0.002650462962962964</v>
      </c>
    </row>
    <row r="63" spans="1:9" ht="12.75">
      <c r="A63" s="8">
        <v>59</v>
      </c>
      <c r="B63" s="35" t="s">
        <v>132</v>
      </c>
      <c r="C63" s="35" t="s">
        <v>79</v>
      </c>
      <c r="D63" s="36" t="s">
        <v>29</v>
      </c>
      <c r="E63" s="35" t="s">
        <v>93</v>
      </c>
      <c r="F63" s="8" t="s">
        <v>346</v>
      </c>
      <c r="G63" s="8" t="str">
        <f t="shared" si="3"/>
        <v>3.16/km</v>
      </c>
      <c r="H63" s="7">
        <f t="shared" si="4"/>
        <v>0.003171296296296299</v>
      </c>
      <c r="I63" s="7">
        <f t="shared" si="5"/>
        <v>0.002673611111111111</v>
      </c>
    </row>
    <row r="64" spans="1:9" ht="12.75">
      <c r="A64" s="8">
        <v>60</v>
      </c>
      <c r="B64" s="35" t="s">
        <v>145</v>
      </c>
      <c r="C64" s="35" t="s">
        <v>97</v>
      </c>
      <c r="D64" s="36" t="s">
        <v>18</v>
      </c>
      <c r="E64" s="35" t="s">
        <v>139</v>
      </c>
      <c r="F64" s="8" t="s">
        <v>347</v>
      </c>
      <c r="G64" s="8" t="str">
        <f t="shared" si="3"/>
        <v>3.16/km</v>
      </c>
      <c r="H64" s="7">
        <f t="shared" si="4"/>
        <v>0.0031828703703703724</v>
      </c>
      <c r="I64" s="7">
        <f t="shared" si="5"/>
        <v>0.0031828703703703724</v>
      </c>
    </row>
    <row r="65" spans="1:9" ht="12.75">
      <c r="A65" s="8">
        <v>61</v>
      </c>
      <c r="B65" s="35" t="s">
        <v>146</v>
      </c>
      <c r="C65" s="35" t="s">
        <v>147</v>
      </c>
      <c r="D65" s="36" t="s">
        <v>43</v>
      </c>
      <c r="E65" s="35" t="s">
        <v>131</v>
      </c>
      <c r="F65" s="8" t="s">
        <v>348</v>
      </c>
      <c r="G65" s="8" t="str">
        <f t="shared" si="3"/>
        <v>3.16/km</v>
      </c>
      <c r="H65" s="7">
        <f t="shared" si="4"/>
        <v>0.003217592592592593</v>
      </c>
      <c r="I65" s="7">
        <f t="shared" si="5"/>
        <v>0.002488425925925925</v>
      </c>
    </row>
    <row r="66" spans="1:9" ht="12.75">
      <c r="A66" s="8">
        <v>62</v>
      </c>
      <c r="B66" s="35" t="s">
        <v>148</v>
      </c>
      <c r="C66" s="35" t="s">
        <v>38</v>
      </c>
      <c r="D66" s="36" t="s">
        <v>149</v>
      </c>
      <c r="E66" s="35" t="s">
        <v>150</v>
      </c>
      <c r="F66" s="8" t="s">
        <v>349</v>
      </c>
      <c r="G66" s="8" t="str">
        <f t="shared" si="3"/>
        <v>3.17/km</v>
      </c>
      <c r="H66" s="7">
        <f t="shared" si="4"/>
        <v>0.003263888888888891</v>
      </c>
      <c r="I66" s="7">
        <f t="shared" si="5"/>
        <v>0</v>
      </c>
    </row>
    <row r="67" spans="1:9" ht="12.75">
      <c r="A67" s="8">
        <v>63</v>
      </c>
      <c r="B67" s="35" t="s">
        <v>151</v>
      </c>
      <c r="C67" s="35" t="s">
        <v>152</v>
      </c>
      <c r="D67" s="36" t="s">
        <v>127</v>
      </c>
      <c r="E67" s="35" t="s">
        <v>48</v>
      </c>
      <c r="F67" s="8" t="s">
        <v>350</v>
      </c>
      <c r="G67" s="8" t="str">
        <f t="shared" si="3"/>
        <v>3.17/km</v>
      </c>
      <c r="H67" s="7">
        <f t="shared" si="4"/>
        <v>0.003275462962962968</v>
      </c>
      <c r="I67" s="7">
        <f t="shared" si="5"/>
        <v>0.00035879629629629976</v>
      </c>
    </row>
    <row r="68" spans="1:9" ht="12.75">
      <c r="A68" s="8">
        <v>64</v>
      </c>
      <c r="B68" s="35" t="s">
        <v>153</v>
      </c>
      <c r="C68" s="35" t="s">
        <v>154</v>
      </c>
      <c r="D68" s="36" t="s">
        <v>29</v>
      </c>
      <c r="E68" s="35" t="s">
        <v>30</v>
      </c>
      <c r="F68" s="8" t="s">
        <v>351</v>
      </c>
      <c r="G68" s="8" t="str">
        <f t="shared" si="3"/>
        <v>3.18/km</v>
      </c>
      <c r="H68" s="7">
        <f t="shared" si="4"/>
        <v>0.0033333333333333357</v>
      </c>
      <c r="I68" s="7">
        <f t="shared" si="5"/>
        <v>0.002835648148148148</v>
      </c>
    </row>
    <row r="69" spans="1:9" ht="12.75">
      <c r="A69" s="8">
        <v>65</v>
      </c>
      <c r="B69" s="35" t="s">
        <v>155</v>
      </c>
      <c r="C69" s="35" t="s">
        <v>156</v>
      </c>
      <c r="D69" s="36" t="s">
        <v>18</v>
      </c>
      <c r="E69" s="35" t="s">
        <v>40</v>
      </c>
      <c r="F69" s="8" t="s">
        <v>352</v>
      </c>
      <c r="G69" s="8" t="str">
        <f t="shared" si="3"/>
        <v>3.19/km</v>
      </c>
      <c r="H69" s="7">
        <f t="shared" si="4"/>
        <v>0.0034375000000000013</v>
      </c>
      <c r="I69" s="7">
        <f t="shared" si="5"/>
        <v>0.0034375000000000013</v>
      </c>
    </row>
    <row r="70" spans="1:9" ht="12.75">
      <c r="A70" s="8">
        <v>66</v>
      </c>
      <c r="B70" s="35" t="s">
        <v>157</v>
      </c>
      <c r="C70" s="35" t="s">
        <v>158</v>
      </c>
      <c r="D70" s="36" t="s">
        <v>18</v>
      </c>
      <c r="E70" s="35" t="s">
        <v>30</v>
      </c>
      <c r="F70" s="8" t="s">
        <v>353</v>
      </c>
      <c r="G70" s="8" t="str">
        <f t="shared" si="3"/>
        <v>3.19/km</v>
      </c>
      <c r="H70" s="7">
        <f t="shared" si="4"/>
        <v>0.0034490740740740784</v>
      </c>
      <c r="I70" s="7">
        <f t="shared" si="5"/>
        <v>0.0034490740740740784</v>
      </c>
    </row>
    <row r="71" spans="1:9" ht="12.75">
      <c r="A71" s="8">
        <v>67</v>
      </c>
      <c r="B71" s="35" t="s">
        <v>159</v>
      </c>
      <c r="C71" s="35" t="s">
        <v>58</v>
      </c>
      <c r="D71" s="36" t="s">
        <v>43</v>
      </c>
      <c r="E71" s="35" t="s">
        <v>66</v>
      </c>
      <c r="F71" s="8" t="s">
        <v>354</v>
      </c>
      <c r="G71" s="8" t="str">
        <f t="shared" si="3"/>
        <v>3.20/km</v>
      </c>
      <c r="H71" s="7">
        <f t="shared" si="4"/>
        <v>0.0034953703703703726</v>
      </c>
      <c r="I71" s="7">
        <f t="shared" si="5"/>
        <v>0.0027662037037037047</v>
      </c>
    </row>
    <row r="72" spans="1:9" ht="12.75">
      <c r="A72" s="8">
        <v>68</v>
      </c>
      <c r="B72" s="35" t="s">
        <v>160</v>
      </c>
      <c r="C72" s="35" t="s">
        <v>104</v>
      </c>
      <c r="D72" s="36" t="s">
        <v>29</v>
      </c>
      <c r="E72" s="35" t="s">
        <v>22</v>
      </c>
      <c r="F72" s="8" t="s">
        <v>355</v>
      </c>
      <c r="G72" s="8" t="str">
        <f t="shared" si="3"/>
        <v>3.20/km</v>
      </c>
      <c r="H72" s="7">
        <f t="shared" si="4"/>
        <v>0.003506944444444446</v>
      </c>
      <c r="I72" s="7">
        <f t="shared" si="5"/>
        <v>0.0030092592592592584</v>
      </c>
    </row>
    <row r="73" spans="1:9" ht="12.75">
      <c r="A73" s="8">
        <v>69</v>
      </c>
      <c r="B73" s="35" t="s">
        <v>161</v>
      </c>
      <c r="C73" s="35" t="s">
        <v>162</v>
      </c>
      <c r="D73" s="36" t="s">
        <v>25</v>
      </c>
      <c r="E73" s="35" t="s">
        <v>163</v>
      </c>
      <c r="F73" s="8" t="s">
        <v>356</v>
      </c>
      <c r="G73" s="8" t="str">
        <f t="shared" si="3"/>
        <v>3.20/km</v>
      </c>
      <c r="H73" s="7">
        <f t="shared" si="4"/>
        <v>0.0035185185185185198</v>
      </c>
      <c r="I73" s="7">
        <f t="shared" si="5"/>
        <v>0.0032523148148148155</v>
      </c>
    </row>
    <row r="74" spans="1:9" ht="12.75">
      <c r="A74" s="8">
        <v>70</v>
      </c>
      <c r="B74" s="35" t="s">
        <v>164</v>
      </c>
      <c r="C74" s="35" t="s">
        <v>115</v>
      </c>
      <c r="D74" s="36" t="s">
        <v>45</v>
      </c>
      <c r="E74" s="35" t="s">
        <v>165</v>
      </c>
      <c r="F74" s="8" t="s">
        <v>357</v>
      </c>
      <c r="G74" s="8" t="str">
        <f t="shared" si="3"/>
        <v>3.20/km</v>
      </c>
      <c r="H74" s="7">
        <f t="shared" si="4"/>
        <v>0.003530092592592597</v>
      </c>
      <c r="I74" s="7">
        <f t="shared" si="5"/>
        <v>0.0027662037037037065</v>
      </c>
    </row>
    <row r="75" spans="1:9" ht="12.75">
      <c r="A75" s="8">
        <v>71</v>
      </c>
      <c r="B75" s="35" t="s">
        <v>166</v>
      </c>
      <c r="C75" s="35" t="s">
        <v>53</v>
      </c>
      <c r="D75" s="36" t="s">
        <v>45</v>
      </c>
      <c r="E75" s="35" t="s">
        <v>40</v>
      </c>
      <c r="F75" s="8" t="s">
        <v>358</v>
      </c>
      <c r="G75" s="8" t="str">
        <f t="shared" si="3"/>
        <v>3.20/km</v>
      </c>
      <c r="H75" s="7">
        <f t="shared" si="4"/>
        <v>0.0035532407407407405</v>
      </c>
      <c r="I75" s="7">
        <f t="shared" si="5"/>
        <v>0.00278935185185185</v>
      </c>
    </row>
    <row r="76" spans="1:9" ht="12.75">
      <c r="A76" s="8">
        <v>72</v>
      </c>
      <c r="B76" s="35" t="s">
        <v>167</v>
      </c>
      <c r="C76" s="35" t="s">
        <v>168</v>
      </c>
      <c r="D76" s="36" t="s">
        <v>43</v>
      </c>
      <c r="E76" s="35" t="s">
        <v>169</v>
      </c>
      <c r="F76" s="8" t="s">
        <v>359</v>
      </c>
      <c r="G76" s="8" t="str">
        <f t="shared" si="3"/>
        <v>3.21/km</v>
      </c>
      <c r="H76" s="7">
        <f t="shared" si="4"/>
        <v>0.003576388888888891</v>
      </c>
      <c r="I76" s="7">
        <f t="shared" si="5"/>
        <v>0.002847222222222223</v>
      </c>
    </row>
    <row r="77" spans="1:9" ht="12.75">
      <c r="A77" s="8">
        <v>73</v>
      </c>
      <c r="B77" s="35" t="s">
        <v>170</v>
      </c>
      <c r="C77" s="35" t="s">
        <v>171</v>
      </c>
      <c r="D77" s="36" t="s">
        <v>109</v>
      </c>
      <c r="E77" s="35" t="s">
        <v>139</v>
      </c>
      <c r="F77" s="8" t="s">
        <v>360</v>
      </c>
      <c r="G77" s="8" t="str">
        <f t="shared" si="3"/>
        <v>3.24/km</v>
      </c>
      <c r="H77" s="7">
        <f t="shared" si="4"/>
        <v>0.0038425925925925936</v>
      </c>
      <c r="I77" s="7">
        <f t="shared" si="5"/>
        <v>0.00128472222222222</v>
      </c>
    </row>
    <row r="78" spans="1:9" ht="12.75">
      <c r="A78" s="8">
        <v>74</v>
      </c>
      <c r="B78" s="35" t="s">
        <v>172</v>
      </c>
      <c r="C78" s="35" t="s">
        <v>17</v>
      </c>
      <c r="D78" s="36" t="s">
        <v>45</v>
      </c>
      <c r="E78" s="35" t="s">
        <v>30</v>
      </c>
      <c r="F78" s="8" t="s">
        <v>361</v>
      </c>
      <c r="G78" s="8" t="str">
        <f aca="true" t="shared" si="6" ref="G78:G141">TEXT(INT((HOUR(F78)*3600+MINUTE(F78)*60+SECOND(F78))/$I$3/60),"0")&amp;"."&amp;TEXT(MOD((HOUR(F78)*3600+MINUTE(F78)*60+SECOND(F78))/$I$3,60),"00")&amp;"/km"</f>
        <v>3.26/km</v>
      </c>
      <c r="H78" s="7">
        <f aca="true" t="shared" si="7" ref="H78:H141">F78-$F$5</f>
        <v>0.004016203703703704</v>
      </c>
      <c r="I78" s="7">
        <f aca="true" t="shared" si="8" ref="I78:I141">F78-INDEX($F$5:$F$2685,MATCH(D78,$D$5:$D$2685,0))</f>
        <v>0.003252314814814814</v>
      </c>
    </row>
    <row r="79" spans="1:9" ht="12.75">
      <c r="A79" s="8">
        <v>75</v>
      </c>
      <c r="B79" s="35" t="s">
        <v>173</v>
      </c>
      <c r="C79" s="35" t="s">
        <v>168</v>
      </c>
      <c r="D79" s="36" t="s">
        <v>25</v>
      </c>
      <c r="E79" s="35" t="s">
        <v>131</v>
      </c>
      <c r="F79" s="8" t="s">
        <v>362</v>
      </c>
      <c r="G79" s="8" t="str">
        <f t="shared" si="6"/>
        <v>3.26/km</v>
      </c>
      <c r="H79" s="7">
        <f t="shared" si="7"/>
        <v>0.004027777777777778</v>
      </c>
      <c r="I79" s="7">
        <f t="shared" si="8"/>
        <v>0.0037615740740740734</v>
      </c>
    </row>
    <row r="80" spans="1:9" ht="12.75">
      <c r="A80" s="8">
        <v>76</v>
      </c>
      <c r="B80" s="35" t="s">
        <v>83</v>
      </c>
      <c r="C80" s="35" t="s">
        <v>60</v>
      </c>
      <c r="D80" s="36" t="s">
        <v>43</v>
      </c>
      <c r="E80" s="35" t="s">
        <v>36</v>
      </c>
      <c r="F80" s="8" t="s">
        <v>363</v>
      </c>
      <c r="G80" s="8" t="str">
        <f t="shared" si="6"/>
        <v>3.27/km</v>
      </c>
      <c r="H80" s="7">
        <f t="shared" si="7"/>
        <v>0.004062500000000002</v>
      </c>
      <c r="I80" s="7">
        <f t="shared" si="8"/>
        <v>0.003333333333333334</v>
      </c>
    </row>
    <row r="81" spans="1:9" ht="12.75">
      <c r="A81" s="8">
        <v>77</v>
      </c>
      <c r="B81" s="35" t="s">
        <v>174</v>
      </c>
      <c r="C81" s="35" t="s">
        <v>175</v>
      </c>
      <c r="D81" s="36" t="s">
        <v>149</v>
      </c>
      <c r="E81" s="35" t="s">
        <v>40</v>
      </c>
      <c r="F81" s="8" t="s">
        <v>364</v>
      </c>
      <c r="G81" s="8" t="str">
        <f t="shared" si="6"/>
        <v>3.28/km</v>
      </c>
      <c r="H81" s="7">
        <f t="shared" si="7"/>
        <v>0.00414351851851852</v>
      </c>
      <c r="I81" s="7">
        <f t="shared" si="8"/>
        <v>0.0008796296296296295</v>
      </c>
    </row>
    <row r="82" spans="1:9" ht="12.75">
      <c r="A82" s="8">
        <v>78</v>
      </c>
      <c r="B82" s="35" t="s">
        <v>176</v>
      </c>
      <c r="C82" s="35" t="s">
        <v>38</v>
      </c>
      <c r="D82" s="36" t="s">
        <v>45</v>
      </c>
      <c r="E82" s="35" t="s">
        <v>139</v>
      </c>
      <c r="F82" s="8" t="s">
        <v>365</v>
      </c>
      <c r="G82" s="8" t="str">
        <f t="shared" si="6"/>
        <v>3.28/km</v>
      </c>
      <c r="H82" s="7">
        <f t="shared" si="7"/>
        <v>0.0041782407407407445</v>
      </c>
      <c r="I82" s="7">
        <f t="shared" si="8"/>
        <v>0.003414351851851854</v>
      </c>
    </row>
    <row r="83" spans="1:9" ht="12.75">
      <c r="A83" s="8">
        <v>79</v>
      </c>
      <c r="B83" s="35" t="s">
        <v>177</v>
      </c>
      <c r="C83" s="35" t="s">
        <v>47</v>
      </c>
      <c r="D83" s="36" t="s">
        <v>45</v>
      </c>
      <c r="E83" s="35" t="s">
        <v>30</v>
      </c>
      <c r="F83" s="8" t="s">
        <v>366</v>
      </c>
      <c r="G83" s="8" t="str">
        <f t="shared" si="6"/>
        <v>3.28/km</v>
      </c>
      <c r="H83" s="7">
        <f t="shared" si="7"/>
        <v>0.004201388888888892</v>
      </c>
      <c r="I83" s="7">
        <f t="shared" si="8"/>
        <v>0.0034375000000000013</v>
      </c>
    </row>
    <row r="84" spans="1:9" ht="12.75">
      <c r="A84" s="8">
        <v>80</v>
      </c>
      <c r="B84" s="35" t="s">
        <v>178</v>
      </c>
      <c r="C84" s="35" t="s">
        <v>90</v>
      </c>
      <c r="D84" s="36" t="s">
        <v>127</v>
      </c>
      <c r="E84" s="35" t="s">
        <v>131</v>
      </c>
      <c r="F84" s="8" t="s">
        <v>367</v>
      </c>
      <c r="G84" s="8" t="str">
        <f t="shared" si="6"/>
        <v>3.29/km</v>
      </c>
      <c r="H84" s="7">
        <f t="shared" si="7"/>
        <v>0.004224537037037042</v>
      </c>
      <c r="I84" s="7">
        <f t="shared" si="8"/>
        <v>0.0013078703703703742</v>
      </c>
    </row>
    <row r="85" spans="1:9" ht="12.75">
      <c r="A85" s="8">
        <v>81</v>
      </c>
      <c r="B85" s="35" t="s">
        <v>179</v>
      </c>
      <c r="C85" s="35" t="s">
        <v>17</v>
      </c>
      <c r="D85" s="36" t="s">
        <v>45</v>
      </c>
      <c r="E85" s="35" t="s">
        <v>30</v>
      </c>
      <c r="F85" s="8" t="s">
        <v>368</v>
      </c>
      <c r="G85" s="8" t="str">
        <f t="shared" si="6"/>
        <v>3.29/km</v>
      </c>
      <c r="H85" s="7">
        <f t="shared" si="7"/>
        <v>0.0042592592592592595</v>
      </c>
      <c r="I85" s="7">
        <f t="shared" si="8"/>
        <v>0.003495370370370369</v>
      </c>
    </row>
    <row r="86" spans="1:9" ht="12.75">
      <c r="A86" s="8">
        <v>82</v>
      </c>
      <c r="B86" s="35" t="s">
        <v>180</v>
      </c>
      <c r="C86" s="35" t="s">
        <v>50</v>
      </c>
      <c r="D86" s="36" t="s">
        <v>45</v>
      </c>
      <c r="E86" s="35" t="s">
        <v>181</v>
      </c>
      <c r="F86" s="8" t="s">
        <v>369</v>
      </c>
      <c r="G86" s="8" t="str">
        <f t="shared" si="6"/>
        <v>3.29/km</v>
      </c>
      <c r="H86" s="7">
        <f t="shared" si="7"/>
        <v>0.0042708333333333365</v>
      </c>
      <c r="I86" s="7">
        <f t="shared" si="8"/>
        <v>0.003506944444444446</v>
      </c>
    </row>
    <row r="87" spans="1:9" ht="12.75">
      <c r="A87" s="8">
        <v>83</v>
      </c>
      <c r="B87" s="35" t="s">
        <v>182</v>
      </c>
      <c r="C87" s="35" t="s">
        <v>130</v>
      </c>
      <c r="D87" s="36" t="s">
        <v>25</v>
      </c>
      <c r="E87" s="42" t="s">
        <v>10</v>
      </c>
      <c r="F87" s="8" t="s">
        <v>370</v>
      </c>
      <c r="G87" s="8" t="str">
        <f t="shared" si="6"/>
        <v>3.29/km</v>
      </c>
      <c r="H87" s="7">
        <f t="shared" si="7"/>
        <v>0.00428240740740741</v>
      </c>
      <c r="I87" s="7">
        <f t="shared" si="8"/>
        <v>0.004016203703703706</v>
      </c>
    </row>
    <row r="88" spans="1:9" ht="12.75">
      <c r="A88" s="8">
        <v>84</v>
      </c>
      <c r="B88" s="35" t="s">
        <v>183</v>
      </c>
      <c r="C88" s="35" t="s">
        <v>184</v>
      </c>
      <c r="D88" s="36" t="s">
        <v>109</v>
      </c>
      <c r="E88" s="35" t="s">
        <v>185</v>
      </c>
      <c r="F88" s="8" t="s">
        <v>371</v>
      </c>
      <c r="G88" s="8" t="str">
        <f t="shared" si="6"/>
        <v>3.30/km</v>
      </c>
      <c r="H88" s="7">
        <f t="shared" si="7"/>
        <v>0.004317129629629631</v>
      </c>
      <c r="I88" s="7">
        <f t="shared" si="8"/>
        <v>0.0017592592592592573</v>
      </c>
    </row>
    <row r="89" spans="1:9" ht="12.75">
      <c r="A89" s="8">
        <v>85</v>
      </c>
      <c r="B89" s="35" t="s">
        <v>186</v>
      </c>
      <c r="C89" s="35" t="s">
        <v>187</v>
      </c>
      <c r="D89" s="36" t="s">
        <v>43</v>
      </c>
      <c r="E89" s="35" t="s">
        <v>188</v>
      </c>
      <c r="F89" s="8" t="s">
        <v>372</v>
      </c>
      <c r="G89" s="8" t="str">
        <f t="shared" si="6"/>
        <v>3.30/km</v>
      </c>
      <c r="H89" s="7">
        <f t="shared" si="7"/>
        <v>0.004328703703703704</v>
      </c>
      <c r="I89" s="7">
        <f t="shared" si="8"/>
        <v>0.0035995370370370365</v>
      </c>
    </row>
    <row r="90" spans="1:9" ht="12.75">
      <c r="A90" s="8">
        <v>86</v>
      </c>
      <c r="B90" s="35" t="s">
        <v>189</v>
      </c>
      <c r="C90" s="35" t="s">
        <v>190</v>
      </c>
      <c r="D90" s="36" t="s">
        <v>149</v>
      </c>
      <c r="E90" s="35" t="s">
        <v>36</v>
      </c>
      <c r="F90" s="8" t="s">
        <v>373</v>
      </c>
      <c r="G90" s="8" t="str">
        <f t="shared" si="6"/>
        <v>3.30/km</v>
      </c>
      <c r="H90" s="7">
        <f t="shared" si="7"/>
        <v>0.004340277777777778</v>
      </c>
      <c r="I90" s="7">
        <f t="shared" si="8"/>
        <v>0.0010763888888888871</v>
      </c>
    </row>
    <row r="91" spans="1:9" ht="12.75">
      <c r="A91" s="8">
        <v>87</v>
      </c>
      <c r="B91" s="35" t="s">
        <v>191</v>
      </c>
      <c r="C91" s="35" t="s">
        <v>71</v>
      </c>
      <c r="D91" s="36" t="s">
        <v>149</v>
      </c>
      <c r="E91" s="35" t="s">
        <v>188</v>
      </c>
      <c r="F91" s="8" t="s">
        <v>374</v>
      </c>
      <c r="G91" s="8" t="str">
        <f t="shared" si="6"/>
        <v>3.30/km</v>
      </c>
      <c r="H91" s="7">
        <f t="shared" si="7"/>
        <v>0.004363425925925929</v>
      </c>
      <c r="I91" s="7">
        <f t="shared" si="8"/>
        <v>0.0010995370370370378</v>
      </c>
    </row>
    <row r="92" spans="1:9" ht="12.75">
      <c r="A92" s="8">
        <v>88</v>
      </c>
      <c r="B92" s="35" t="s">
        <v>114</v>
      </c>
      <c r="C92" s="35" t="s">
        <v>38</v>
      </c>
      <c r="D92" s="36" t="s">
        <v>43</v>
      </c>
      <c r="E92" s="35" t="s">
        <v>192</v>
      </c>
      <c r="F92" s="8" t="s">
        <v>375</v>
      </c>
      <c r="G92" s="8" t="str">
        <f t="shared" si="6"/>
        <v>3.31/km</v>
      </c>
      <c r="H92" s="7">
        <f t="shared" si="7"/>
        <v>0.004386574074074076</v>
      </c>
      <c r="I92" s="7">
        <f t="shared" si="8"/>
        <v>0.003657407407407408</v>
      </c>
    </row>
    <row r="93" spans="1:9" ht="12.75">
      <c r="A93" s="8">
        <v>89</v>
      </c>
      <c r="B93" s="35" t="s">
        <v>193</v>
      </c>
      <c r="C93" s="35" t="s">
        <v>115</v>
      </c>
      <c r="D93" s="36" t="s">
        <v>29</v>
      </c>
      <c r="E93" s="35" t="s">
        <v>26</v>
      </c>
      <c r="F93" s="8" t="s">
        <v>376</v>
      </c>
      <c r="G93" s="8" t="str">
        <f t="shared" si="6"/>
        <v>3.31/km</v>
      </c>
      <c r="H93" s="7">
        <f t="shared" si="7"/>
        <v>0.004398148148148153</v>
      </c>
      <c r="I93" s="7">
        <f t="shared" si="8"/>
        <v>0.003900462962962965</v>
      </c>
    </row>
    <row r="94" spans="1:9" ht="12.75">
      <c r="A94" s="8">
        <v>90</v>
      </c>
      <c r="B94" s="35" t="s">
        <v>194</v>
      </c>
      <c r="C94" s="35" t="s">
        <v>104</v>
      </c>
      <c r="D94" s="36" t="s">
        <v>43</v>
      </c>
      <c r="E94" s="35" t="s">
        <v>40</v>
      </c>
      <c r="F94" s="8" t="s">
        <v>377</v>
      </c>
      <c r="G94" s="8" t="str">
        <f t="shared" si="6"/>
        <v>3.31/km</v>
      </c>
      <c r="H94" s="7">
        <f t="shared" si="7"/>
        <v>0.0044328703703703735</v>
      </c>
      <c r="I94" s="7">
        <f t="shared" si="8"/>
        <v>0.0037037037037037056</v>
      </c>
    </row>
    <row r="95" spans="1:9" ht="12.75">
      <c r="A95" s="8">
        <v>91</v>
      </c>
      <c r="B95" s="35" t="s">
        <v>195</v>
      </c>
      <c r="C95" s="35" t="s">
        <v>196</v>
      </c>
      <c r="D95" s="36" t="s">
        <v>45</v>
      </c>
      <c r="E95" s="35" t="s">
        <v>121</v>
      </c>
      <c r="F95" s="8" t="s">
        <v>378</v>
      </c>
      <c r="G95" s="8" t="str">
        <f t="shared" si="6"/>
        <v>3.33/km</v>
      </c>
      <c r="H95" s="7">
        <f t="shared" si="7"/>
        <v>0.004583333333333337</v>
      </c>
      <c r="I95" s="7">
        <f t="shared" si="8"/>
        <v>0.0038194444444444465</v>
      </c>
    </row>
    <row r="96" spans="1:9" ht="12.75">
      <c r="A96" s="8">
        <v>92</v>
      </c>
      <c r="B96" s="35" t="s">
        <v>197</v>
      </c>
      <c r="C96" s="35" t="s">
        <v>135</v>
      </c>
      <c r="D96" s="36" t="s">
        <v>149</v>
      </c>
      <c r="E96" s="35" t="s">
        <v>198</v>
      </c>
      <c r="F96" s="8" t="s">
        <v>379</v>
      </c>
      <c r="G96" s="8" t="str">
        <f t="shared" si="6"/>
        <v>3.34/km</v>
      </c>
      <c r="H96" s="7">
        <f t="shared" si="7"/>
        <v>0.004629629629629631</v>
      </c>
      <c r="I96" s="7">
        <f t="shared" si="8"/>
        <v>0.0013657407407407403</v>
      </c>
    </row>
    <row r="97" spans="1:9" ht="12.75">
      <c r="A97" s="43">
        <v>93</v>
      </c>
      <c r="B97" s="44" t="s">
        <v>199</v>
      </c>
      <c r="C97" s="44" t="s">
        <v>24</v>
      </c>
      <c r="D97" s="45" t="s">
        <v>200</v>
      </c>
      <c r="E97" s="44" t="s">
        <v>11</v>
      </c>
      <c r="F97" s="43" t="s">
        <v>380</v>
      </c>
      <c r="G97" s="43" t="str">
        <f t="shared" si="6"/>
        <v>3.34/km</v>
      </c>
      <c r="H97" s="46">
        <f t="shared" si="7"/>
        <v>0.004641203703703705</v>
      </c>
      <c r="I97" s="46">
        <f t="shared" si="8"/>
        <v>0</v>
      </c>
    </row>
    <row r="98" spans="1:9" ht="12.75">
      <c r="A98" s="8">
        <v>94</v>
      </c>
      <c r="B98" s="35" t="s">
        <v>201</v>
      </c>
      <c r="C98" s="35" t="s">
        <v>115</v>
      </c>
      <c r="D98" s="36" t="s">
        <v>45</v>
      </c>
      <c r="E98" s="35" t="s">
        <v>69</v>
      </c>
      <c r="F98" s="8" t="s">
        <v>381</v>
      </c>
      <c r="G98" s="8" t="str">
        <f t="shared" si="6"/>
        <v>3.38/km</v>
      </c>
      <c r="H98" s="7">
        <f t="shared" si="7"/>
        <v>0.004999999999999999</v>
      </c>
      <c r="I98" s="7">
        <f t="shared" si="8"/>
        <v>0.004236111111111109</v>
      </c>
    </row>
    <row r="99" spans="1:9" ht="12.75">
      <c r="A99" s="8">
        <v>95</v>
      </c>
      <c r="B99" s="35" t="s">
        <v>202</v>
      </c>
      <c r="C99" s="35" t="s">
        <v>104</v>
      </c>
      <c r="D99" s="36" t="s">
        <v>45</v>
      </c>
      <c r="E99" s="35" t="s">
        <v>36</v>
      </c>
      <c r="F99" s="8" t="s">
        <v>382</v>
      </c>
      <c r="G99" s="8" t="str">
        <f t="shared" si="6"/>
        <v>3.38/km</v>
      </c>
      <c r="H99" s="7">
        <f t="shared" si="7"/>
        <v>0.005011574074074076</v>
      </c>
      <c r="I99" s="7">
        <f t="shared" si="8"/>
        <v>0.004247685185185186</v>
      </c>
    </row>
    <row r="100" spans="1:9" ht="12.75">
      <c r="A100" s="8">
        <v>96</v>
      </c>
      <c r="B100" s="35" t="s">
        <v>203</v>
      </c>
      <c r="C100" s="35" t="s">
        <v>204</v>
      </c>
      <c r="D100" s="36" t="s">
        <v>149</v>
      </c>
      <c r="E100" s="35" t="s">
        <v>36</v>
      </c>
      <c r="F100" s="8" t="s">
        <v>383</v>
      </c>
      <c r="G100" s="8" t="str">
        <f t="shared" si="6"/>
        <v>3.39/km</v>
      </c>
      <c r="H100" s="7">
        <f t="shared" si="7"/>
        <v>0.005057870370370374</v>
      </c>
      <c r="I100" s="7">
        <f t="shared" si="8"/>
        <v>0.0017939814814814832</v>
      </c>
    </row>
    <row r="101" spans="1:9" ht="12.75">
      <c r="A101" s="8">
        <v>97</v>
      </c>
      <c r="B101" s="35" t="s">
        <v>205</v>
      </c>
      <c r="C101" s="35" t="s">
        <v>206</v>
      </c>
      <c r="D101" s="36" t="s">
        <v>43</v>
      </c>
      <c r="E101" s="35" t="s">
        <v>131</v>
      </c>
      <c r="F101" s="8" t="s">
        <v>384</v>
      </c>
      <c r="G101" s="8" t="str">
        <f t="shared" si="6"/>
        <v>3.39/km</v>
      </c>
      <c r="H101" s="7">
        <f t="shared" si="7"/>
        <v>0.005092592592592595</v>
      </c>
      <c r="I101" s="7">
        <f t="shared" si="8"/>
        <v>0.004363425925925927</v>
      </c>
    </row>
    <row r="102" spans="1:9" ht="12.75">
      <c r="A102" s="8">
        <v>98</v>
      </c>
      <c r="B102" s="35" t="s">
        <v>207</v>
      </c>
      <c r="C102" s="35" t="s">
        <v>208</v>
      </c>
      <c r="D102" s="36" t="s">
        <v>200</v>
      </c>
      <c r="E102" s="35" t="s">
        <v>66</v>
      </c>
      <c r="F102" s="8" t="s">
        <v>385</v>
      </c>
      <c r="G102" s="8" t="str">
        <f t="shared" si="6"/>
        <v>3.40/km</v>
      </c>
      <c r="H102" s="7">
        <f t="shared" si="7"/>
        <v>0.005150462962962966</v>
      </c>
      <c r="I102" s="7">
        <f t="shared" si="8"/>
        <v>0.0005092592592592614</v>
      </c>
    </row>
    <row r="103" spans="1:9" ht="12.75">
      <c r="A103" s="8">
        <v>99</v>
      </c>
      <c r="B103" s="35" t="s">
        <v>209</v>
      </c>
      <c r="C103" s="35" t="s">
        <v>71</v>
      </c>
      <c r="D103" s="36" t="s">
        <v>149</v>
      </c>
      <c r="E103" s="35" t="s">
        <v>26</v>
      </c>
      <c r="F103" s="8" t="s">
        <v>386</v>
      </c>
      <c r="G103" s="8" t="str">
        <f t="shared" si="6"/>
        <v>3.41/km</v>
      </c>
      <c r="H103" s="7">
        <f t="shared" si="7"/>
        <v>0.005243055555555558</v>
      </c>
      <c r="I103" s="7">
        <f t="shared" si="8"/>
        <v>0.0019791666666666673</v>
      </c>
    </row>
    <row r="104" spans="1:9" ht="12.75">
      <c r="A104" s="8">
        <v>100</v>
      </c>
      <c r="B104" s="35" t="s">
        <v>210</v>
      </c>
      <c r="C104" s="35" t="s">
        <v>68</v>
      </c>
      <c r="D104" s="36" t="s">
        <v>43</v>
      </c>
      <c r="E104" s="35" t="s">
        <v>131</v>
      </c>
      <c r="F104" s="8" t="s">
        <v>387</v>
      </c>
      <c r="G104" s="8" t="str">
        <f t="shared" si="6"/>
        <v>3.42/km</v>
      </c>
      <c r="H104" s="7">
        <f t="shared" si="7"/>
        <v>0.005289351851851852</v>
      </c>
      <c r="I104" s="7">
        <f t="shared" si="8"/>
        <v>0.0045601851851851845</v>
      </c>
    </row>
    <row r="105" spans="1:9" ht="12.75">
      <c r="A105" s="8">
        <v>101</v>
      </c>
      <c r="B105" s="35" t="s">
        <v>211</v>
      </c>
      <c r="C105" s="35" t="s">
        <v>53</v>
      </c>
      <c r="D105" s="36" t="s">
        <v>200</v>
      </c>
      <c r="E105" s="35" t="s">
        <v>212</v>
      </c>
      <c r="F105" s="8" t="s">
        <v>388</v>
      </c>
      <c r="G105" s="8" t="str">
        <f t="shared" si="6"/>
        <v>3.42/km</v>
      </c>
      <c r="H105" s="7">
        <f t="shared" si="7"/>
        <v>0.005300925925925926</v>
      </c>
      <c r="I105" s="7">
        <f t="shared" si="8"/>
        <v>0.0006597222222222213</v>
      </c>
    </row>
    <row r="106" spans="1:9" ht="12.75">
      <c r="A106" s="8">
        <v>102</v>
      </c>
      <c r="B106" s="35" t="s">
        <v>213</v>
      </c>
      <c r="C106" s="35" t="s">
        <v>71</v>
      </c>
      <c r="D106" s="36" t="s">
        <v>45</v>
      </c>
      <c r="E106" s="35" t="s">
        <v>30</v>
      </c>
      <c r="F106" s="8" t="s">
        <v>389</v>
      </c>
      <c r="G106" s="8" t="str">
        <f t="shared" si="6"/>
        <v>3.43/km</v>
      </c>
      <c r="H106" s="7">
        <f t="shared" si="7"/>
        <v>0.005358796296296301</v>
      </c>
      <c r="I106" s="7">
        <f t="shared" si="8"/>
        <v>0.00459490740740741</v>
      </c>
    </row>
    <row r="107" spans="1:9" ht="12.75">
      <c r="A107" s="8">
        <v>103</v>
      </c>
      <c r="B107" s="35" t="s">
        <v>214</v>
      </c>
      <c r="C107" s="35" t="s">
        <v>42</v>
      </c>
      <c r="D107" s="36" t="s">
        <v>149</v>
      </c>
      <c r="E107" s="35" t="s">
        <v>215</v>
      </c>
      <c r="F107" s="8" t="s">
        <v>390</v>
      </c>
      <c r="G107" s="8" t="str">
        <f t="shared" si="6"/>
        <v>3.43/km</v>
      </c>
      <c r="H107" s="7">
        <f t="shared" si="7"/>
        <v>0.005381944444444448</v>
      </c>
      <c r="I107" s="7">
        <f t="shared" si="8"/>
        <v>0.002118055555555557</v>
      </c>
    </row>
    <row r="108" spans="1:9" ht="12.75">
      <c r="A108" s="8">
        <v>104</v>
      </c>
      <c r="B108" s="35" t="s">
        <v>216</v>
      </c>
      <c r="C108" s="35" t="s">
        <v>217</v>
      </c>
      <c r="D108" s="36" t="s">
        <v>127</v>
      </c>
      <c r="E108" s="35" t="s">
        <v>218</v>
      </c>
      <c r="F108" s="8" t="s">
        <v>391</v>
      </c>
      <c r="G108" s="8" t="str">
        <f t="shared" si="6"/>
        <v>3.43/km</v>
      </c>
      <c r="H108" s="7">
        <f t="shared" si="7"/>
        <v>0.0053935185185185214</v>
      </c>
      <c r="I108" s="7">
        <f t="shared" si="8"/>
        <v>0.0024768518518518533</v>
      </c>
    </row>
    <row r="109" spans="1:9" ht="12.75">
      <c r="A109" s="8">
        <v>105</v>
      </c>
      <c r="B109" s="35" t="s">
        <v>219</v>
      </c>
      <c r="C109" s="35" t="s">
        <v>220</v>
      </c>
      <c r="D109" s="36" t="s">
        <v>43</v>
      </c>
      <c r="E109" s="35" t="s">
        <v>30</v>
      </c>
      <c r="F109" s="8" t="s">
        <v>392</v>
      </c>
      <c r="G109" s="8" t="str">
        <f t="shared" si="6"/>
        <v>3.43/km</v>
      </c>
      <c r="H109" s="7">
        <f t="shared" si="7"/>
        <v>0.005405092592592595</v>
      </c>
      <c r="I109" s="7">
        <f t="shared" si="8"/>
        <v>0.004675925925925927</v>
      </c>
    </row>
    <row r="110" spans="1:9" ht="12.75">
      <c r="A110" s="8">
        <v>106</v>
      </c>
      <c r="B110" s="35" t="s">
        <v>221</v>
      </c>
      <c r="C110" s="35" t="s">
        <v>158</v>
      </c>
      <c r="D110" s="36" t="s">
        <v>29</v>
      </c>
      <c r="E110" s="35" t="s">
        <v>22</v>
      </c>
      <c r="F110" s="8" t="s">
        <v>393</v>
      </c>
      <c r="G110" s="8" t="str">
        <f t="shared" si="6"/>
        <v>3.44/km</v>
      </c>
      <c r="H110" s="7">
        <f t="shared" si="7"/>
        <v>0.0054745370370370364</v>
      </c>
      <c r="I110" s="7">
        <f t="shared" si="8"/>
        <v>0.004976851851851849</v>
      </c>
    </row>
    <row r="111" spans="1:9" ht="12.75">
      <c r="A111" s="8">
        <v>107</v>
      </c>
      <c r="B111" s="35" t="s">
        <v>222</v>
      </c>
      <c r="C111" s="35" t="s">
        <v>42</v>
      </c>
      <c r="D111" s="36" t="s">
        <v>45</v>
      </c>
      <c r="E111" s="35" t="s">
        <v>192</v>
      </c>
      <c r="F111" s="8" t="s">
        <v>394</v>
      </c>
      <c r="G111" s="8" t="str">
        <f t="shared" si="6"/>
        <v>3.46/km</v>
      </c>
      <c r="H111" s="7">
        <f t="shared" si="7"/>
        <v>0.005601851851851853</v>
      </c>
      <c r="I111" s="7">
        <f t="shared" si="8"/>
        <v>0.004837962962962962</v>
      </c>
    </row>
    <row r="112" spans="1:9" ht="12.75">
      <c r="A112" s="8">
        <v>108</v>
      </c>
      <c r="B112" s="35" t="s">
        <v>223</v>
      </c>
      <c r="C112" s="35" t="s">
        <v>224</v>
      </c>
      <c r="D112" s="36" t="s">
        <v>43</v>
      </c>
      <c r="E112" s="35" t="s">
        <v>54</v>
      </c>
      <c r="F112" s="8" t="s">
        <v>395</v>
      </c>
      <c r="G112" s="8" t="str">
        <f t="shared" si="6"/>
        <v>3.47/km</v>
      </c>
      <c r="H112" s="7">
        <f t="shared" si="7"/>
        <v>0.005682870370370371</v>
      </c>
      <c r="I112" s="7">
        <f t="shared" si="8"/>
        <v>0.004953703703703703</v>
      </c>
    </row>
    <row r="113" spans="1:9" ht="12.75">
      <c r="A113" s="8">
        <v>109</v>
      </c>
      <c r="B113" s="35" t="s">
        <v>225</v>
      </c>
      <c r="C113" s="35" t="s">
        <v>226</v>
      </c>
      <c r="D113" s="36" t="s">
        <v>149</v>
      </c>
      <c r="E113" s="35" t="s">
        <v>131</v>
      </c>
      <c r="F113" s="8" t="s">
        <v>396</v>
      </c>
      <c r="G113" s="8" t="str">
        <f t="shared" si="6"/>
        <v>3.48/km</v>
      </c>
      <c r="H113" s="7">
        <f t="shared" si="7"/>
        <v>0.00576388888888889</v>
      </c>
      <c r="I113" s="7">
        <f t="shared" si="8"/>
        <v>0.0024999999999999988</v>
      </c>
    </row>
    <row r="114" spans="1:9" ht="12.75">
      <c r="A114" s="8">
        <v>110</v>
      </c>
      <c r="B114" s="35" t="s">
        <v>227</v>
      </c>
      <c r="C114" s="35" t="s">
        <v>228</v>
      </c>
      <c r="D114" s="36" t="s">
        <v>229</v>
      </c>
      <c r="E114" s="35" t="s">
        <v>131</v>
      </c>
      <c r="F114" s="8" t="s">
        <v>397</v>
      </c>
      <c r="G114" s="8" t="str">
        <f t="shared" si="6"/>
        <v>3.48/km</v>
      </c>
      <c r="H114" s="7">
        <f t="shared" si="7"/>
        <v>0.005775462962962963</v>
      </c>
      <c r="I114" s="7">
        <f t="shared" si="8"/>
        <v>0</v>
      </c>
    </row>
    <row r="115" spans="1:9" ht="12.75">
      <c r="A115" s="8">
        <v>111</v>
      </c>
      <c r="B115" s="35" t="s">
        <v>230</v>
      </c>
      <c r="C115" s="35" t="s">
        <v>231</v>
      </c>
      <c r="D115" s="36" t="s">
        <v>18</v>
      </c>
      <c r="E115" s="35" t="s">
        <v>185</v>
      </c>
      <c r="F115" s="8" t="s">
        <v>398</v>
      </c>
      <c r="G115" s="8" t="str">
        <f t="shared" si="6"/>
        <v>3.48/km</v>
      </c>
      <c r="H115" s="7">
        <f t="shared" si="7"/>
        <v>0.00578703703703704</v>
      </c>
      <c r="I115" s="7">
        <f t="shared" si="8"/>
        <v>0.00578703703703704</v>
      </c>
    </row>
    <row r="116" spans="1:9" ht="12.75">
      <c r="A116" s="43">
        <v>112</v>
      </c>
      <c r="B116" s="44" t="s">
        <v>232</v>
      </c>
      <c r="C116" s="44" t="s">
        <v>60</v>
      </c>
      <c r="D116" s="45" t="s">
        <v>43</v>
      </c>
      <c r="E116" s="44" t="s">
        <v>11</v>
      </c>
      <c r="F116" s="43" t="s">
        <v>399</v>
      </c>
      <c r="G116" s="43" t="str">
        <f t="shared" si="6"/>
        <v>3.49/km</v>
      </c>
      <c r="H116" s="46">
        <f t="shared" si="7"/>
        <v>0.005833333333333338</v>
      </c>
      <c r="I116" s="46">
        <f t="shared" si="8"/>
        <v>0.00510416666666667</v>
      </c>
    </row>
    <row r="117" spans="1:9" ht="12.75">
      <c r="A117" s="8">
        <v>113</v>
      </c>
      <c r="B117" s="35" t="s">
        <v>233</v>
      </c>
      <c r="C117" s="35" t="s">
        <v>234</v>
      </c>
      <c r="D117" s="36" t="s">
        <v>109</v>
      </c>
      <c r="E117" s="35" t="s">
        <v>185</v>
      </c>
      <c r="F117" s="8" t="s">
        <v>400</v>
      </c>
      <c r="G117" s="8" t="str">
        <f t="shared" si="6"/>
        <v>3.51/km</v>
      </c>
      <c r="H117" s="7">
        <f t="shared" si="7"/>
        <v>0.006041666666666669</v>
      </c>
      <c r="I117" s="7">
        <f t="shared" si="8"/>
        <v>0.0034837962962962956</v>
      </c>
    </row>
    <row r="118" spans="1:9" ht="12.75">
      <c r="A118" s="8">
        <v>114</v>
      </c>
      <c r="B118" s="35" t="s">
        <v>235</v>
      </c>
      <c r="C118" s="35" t="s">
        <v>17</v>
      </c>
      <c r="D118" s="36" t="s">
        <v>45</v>
      </c>
      <c r="E118" s="35" t="s">
        <v>105</v>
      </c>
      <c r="F118" s="8" t="s">
        <v>401</v>
      </c>
      <c r="G118" s="8" t="str">
        <f t="shared" si="6"/>
        <v>3.52/km</v>
      </c>
      <c r="H118" s="7">
        <f t="shared" si="7"/>
        <v>0.006145833333333335</v>
      </c>
      <c r="I118" s="7">
        <f t="shared" si="8"/>
        <v>0.005381944444444444</v>
      </c>
    </row>
    <row r="119" spans="1:9" ht="12.75">
      <c r="A119" s="8">
        <v>115</v>
      </c>
      <c r="B119" s="35" t="s">
        <v>236</v>
      </c>
      <c r="C119" s="35" t="s">
        <v>237</v>
      </c>
      <c r="D119" s="36" t="s">
        <v>149</v>
      </c>
      <c r="E119" s="35" t="s">
        <v>238</v>
      </c>
      <c r="F119" s="8" t="s">
        <v>402</v>
      </c>
      <c r="G119" s="8" t="str">
        <f t="shared" si="6"/>
        <v>3.53/km</v>
      </c>
      <c r="H119" s="7">
        <f t="shared" si="7"/>
        <v>0.00621527777777778</v>
      </c>
      <c r="I119" s="7">
        <f t="shared" si="8"/>
        <v>0.002951388888888889</v>
      </c>
    </row>
    <row r="120" spans="1:9" ht="12.75">
      <c r="A120" s="8">
        <v>116</v>
      </c>
      <c r="B120" s="35" t="s">
        <v>239</v>
      </c>
      <c r="C120" s="35" t="s">
        <v>71</v>
      </c>
      <c r="D120" s="36" t="s">
        <v>29</v>
      </c>
      <c r="E120" s="35" t="s">
        <v>26</v>
      </c>
      <c r="F120" s="8" t="s">
        <v>403</v>
      </c>
      <c r="G120" s="8" t="str">
        <f t="shared" si="6"/>
        <v>3.56/km</v>
      </c>
      <c r="H120" s="7">
        <f t="shared" si="7"/>
        <v>0.0064467592592592615</v>
      </c>
      <c r="I120" s="7">
        <f t="shared" si="8"/>
        <v>0.005949074074074074</v>
      </c>
    </row>
    <row r="121" spans="1:9" ht="12.75">
      <c r="A121" s="8">
        <v>117</v>
      </c>
      <c r="B121" s="35" t="s">
        <v>240</v>
      </c>
      <c r="C121" s="35" t="s">
        <v>38</v>
      </c>
      <c r="D121" s="36" t="s">
        <v>18</v>
      </c>
      <c r="E121" s="35" t="s">
        <v>241</v>
      </c>
      <c r="F121" s="8" t="s">
        <v>404</v>
      </c>
      <c r="G121" s="8" t="str">
        <f t="shared" si="6"/>
        <v>3.58/km</v>
      </c>
      <c r="H121" s="7">
        <f t="shared" si="7"/>
        <v>0.006585648148148151</v>
      </c>
      <c r="I121" s="7">
        <f t="shared" si="8"/>
        <v>0.006585648148148151</v>
      </c>
    </row>
    <row r="122" spans="1:9" ht="12.75">
      <c r="A122" s="8">
        <v>118</v>
      </c>
      <c r="B122" s="35" t="s">
        <v>242</v>
      </c>
      <c r="C122" s="35" t="s">
        <v>184</v>
      </c>
      <c r="D122" s="36" t="s">
        <v>229</v>
      </c>
      <c r="E122" s="35" t="s">
        <v>33</v>
      </c>
      <c r="F122" s="8" t="s">
        <v>405</v>
      </c>
      <c r="G122" s="8" t="str">
        <f t="shared" si="6"/>
        <v>3.58/km</v>
      </c>
      <c r="H122" s="7">
        <f t="shared" si="7"/>
        <v>0.0066319444444444455</v>
      </c>
      <c r="I122" s="7">
        <f t="shared" si="8"/>
        <v>0.0008564814814814824</v>
      </c>
    </row>
    <row r="123" spans="1:9" ht="12.75">
      <c r="A123" s="8">
        <v>119</v>
      </c>
      <c r="B123" s="35" t="s">
        <v>243</v>
      </c>
      <c r="C123" s="35" t="s">
        <v>102</v>
      </c>
      <c r="D123" s="36" t="s">
        <v>200</v>
      </c>
      <c r="E123" s="35" t="s">
        <v>244</v>
      </c>
      <c r="F123" s="8" t="s">
        <v>406</v>
      </c>
      <c r="G123" s="8" t="str">
        <f t="shared" si="6"/>
        <v>4.01/km</v>
      </c>
      <c r="H123" s="7">
        <f t="shared" si="7"/>
        <v>0.006875000000000001</v>
      </c>
      <c r="I123" s="7">
        <f t="shared" si="8"/>
        <v>0.0022337962962962962</v>
      </c>
    </row>
    <row r="124" spans="1:9" ht="12.75">
      <c r="A124" s="8">
        <v>120</v>
      </c>
      <c r="B124" s="35" t="s">
        <v>245</v>
      </c>
      <c r="C124" s="35" t="s">
        <v>246</v>
      </c>
      <c r="D124" s="36" t="s">
        <v>247</v>
      </c>
      <c r="E124" s="35" t="s">
        <v>185</v>
      </c>
      <c r="F124" s="8" t="s">
        <v>407</v>
      </c>
      <c r="G124" s="8" t="str">
        <f t="shared" si="6"/>
        <v>4.03/km</v>
      </c>
      <c r="H124" s="7">
        <f t="shared" si="7"/>
        <v>0.00697916666666667</v>
      </c>
      <c r="I124" s="7">
        <f t="shared" si="8"/>
        <v>0</v>
      </c>
    </row>
    <row r="125" spans="1:9" ht="12.75">
      <c r="A125" s="43">
        <v>121</v>
      </c>
      <c r="B125" s="44" t="s">
        <v>248</v>
      </c>
      <c r="C125" s="44" t="s">
        <v>249</v>
      </c>
      <c r="D125" s="45" t="s">
        <v>18</v>
      </c>
      <c r="E125" s="44" t="s">
        <v>11</v>
      </c>
      <c r="F125" s="43" t="s">
        <v>408</v>
      </c>
      <c r="G125" s="43" t="str">
        <f t="shared" si="6"/>
        <v>4.03/km</v>
      </c>
      <c r="H125" s="46">
        <f t="shared" si="7"/>
        <v>0.007025462962962964</v>
      </c>
      <c r="I125" s="46">
        <f t="shared" si="8"/>
        <v>0.007025462962962964</v>
      </c>
    </row>
    <row r="126" spans="1:9" ht="12.75">
      <c r="A126" s="8">
        <v>122</v>
      </c>
      <c r="B126" s="35" t="s">
        <v>250</v>
      </c>
      <c r="C126" s="35" t="s">
        <v>251</v>
      </c>
      <c r="D126" s="36" t="s">
        <v>127</v>
      </c>
      <c r="E126" s="35" t="s">
        <v>192</v>
      </c>
      <c r="F126" s="8" t="s">
        <v>409</v>
      </c>
      <c r="G126" s="8" t="str">
        <f t="shared" si="6"/>
        <v>4.05/km</v>
      </c>
      <c r="H126" s="7">
        <f t="shared" si="7"/>
        <v>0.007199074074074075</v>
      </c>
      <c r="I126" s="7">
        <f t="shared" si="8"/>
        <v>0.004282407407407407</v>
      </c>
    </row>
    <row r="127" spans="1:9" ht="12.75">
      <c r="A127" s="8">
        <v>123</v>
      </c>
      <c r="B127" s="35" t="s">
        <v>252</v>
      </c>
      <c r="C127" s="35" t="s">
        <v>171</v>
      </c>
      <c r="D127" s="36" t="s">
        <v>229</v>
      </c>
      <c r="E127" s="35" t="s">
        <v>22</v>
      </c>
      <c r="F127" s="8" t="s">
        <v>410</v>
      </c>
      <c r="G127" s="8" t="str">
        <f t="shared" si="6"/>
        <v>4.13/km</v>
      </c>
      <c r="H127" s="7">
        <f t="shared" si="7"/>
        <v>0.007812500000000002</v>
      </c>
      <c r="I127" s="7">
        <f t="shared" si="8"/>
        <v>0.0020370370370370386</v>
      </c>
    </row>
    <row r="128" spans="1:9" ht="12.75">
      <c r="A128" s="8">
        <v>124</v>
      </c>
      <c r="B128" s="35" t="s">
        <v>253</v>
      </c>
      <c r="C128" s="35" t="s">
        <v>254</v>
      </c>
      <c r="D128" s="36" t="s">
        <v>229</v>
      </c>
      <c r="E128" s="35" t="s">
        <v>255</v>
      </c>
      <c r="F128" s="8" t="s">
        <v>411</v>
      </c>
      <c r="G128" s="8" t="str">
        <f t="shared" si="6"/>
        <v>4.16/km</v>
      </c>
      <c r="H128" s="7">
        <f t="shared" si="7"/>
        <v>0.008090277777777781</v>
      </c>
      <c r="I128" s="7">
        <f t="shared" si="8"/>
        <v>0.002314814814814818</v>
      </c>
    </row>
    <row r="129" spans="1:9" ht="12.75">
      <c r="A129" s="8">
        <v>125</v>
      </c>
      <c r="B129" s="35" t="s">
        <v>256</v>
      </c>
      <c r="C129" s="35" t="s">
        <v>102</v>
      </c>
      <c r="D129" s="36" t="s">
        <v>149</v>
      </c>
      <c r="E129" s="35" t="s">
        <v>188</v>
      </c>
      <c r="F129" s="8" t="s">
        <v>412</v>
      </c>
      <c r="G129" s="8" t="str">
        <f t="shared" si="6"/>
        <v>4.19/km</v>
      </c>
      <c r="H129" s="7">
        <f t="shared" si="7"/>
        <v>0.008263888888888892</v>
      </c>
      <c r="I129" s="7">
        <f t="shared" si="8"/>
        <v>0.005000000000000001</v>
      </c>
    </row>
    <row r="130" spans="1:9" ht="12.75">
      <c r="A130" s="8">
        <v>126</v>
      </c>
      <c r="B130" s="35" t="s">
        <v>242</v>
      </c>
      <c r="C130" s="35" t="s">
        <v>257</v>
      </c>
      <c r="D130" s="36" t="s">
        <v>149</v>
      </c>
      <c r="E130" s="35" t="s">
        <v>258</v>
      </c>
      <c r="F130" s="8" t="s">
        <v>413</v>
      </c>
      <c r="G130" s="8" t="str">
        <f t="shared" si="6"/>
        <v>4.22/km</v>
      </c>
      <c r="H130" s="7">
        <f t="shared" si="7"/>
        <v>0.008530092592592594</v>
      </c>
      <c r="I130" s="7">
        <f t="shared" si="8"/>
        <v>0.0052662037037037035</v>
      </c>
    </row>
    <row r="131" spans="1:9" ht="12.75">
      <c r="A131" s="8">
        <v>127</v>
      </c>
      <c r="B131" s="35" t="s">
        <v>197</v>
      </c>
      <c r="C131" s="35" t="s">
        <v>259</v>
      </c>
      <c r="D131" s="36" t="s">
        <v>43</v>
      </c>
      <c r="E131" s="35" t="s">
        <v>66</v>
      </c>
      <c r="F131" s="8" t="s">
        <v>414</v>
      </c>
      <c r="G131" s="8" t="str">
        <f t="shared" si="6"/>
        <v>4.24/km</v>
      </c>
      <c r="H131" s="7">
        <f t="shared" si="7"/>
        <v>0.00866898148148148</v>
      </c>
      <c r="I131" s="7">
        <f t="shared" si="8"/>
        <v>0.007939814814814813</v>
      </c>
    </row>
    <row r="132" spans="1:9" ht="12.75">
      <c r="A132" s="8">
        <v>128</v>
      </c>
      <c r="B132" s="35" t="s">
        <v>260</v>
      </c>
      <c r="C132" s="35" t="s">
        <v>108</v>
      </c>
      <c r="D132" s="36" t="s">
        <v>109</v>
      </c>
      <c r="E132" s="35" t="s">
        <v>244</v>
      </c>
      <c r="F132" s="8" t="s">
        <v>415</v>
      </c>
      <c r="G132" s="8" t="str">
        <f t="shared" si="6"/>
        <v>4.25/km</v>
      </c>
      <c r="H132" s="7">
        <f t="shared" si="7"/>
        <v>0.008761574074074076</v>
      </c>
      <c r="I132" s="7">
        <f t="shared" si="8"/>
        <v>0.006203703703703703</v>
      </c>
    </row>
    <row r="133" spans="1:9" ht="12.75">
      <c r="A133" s="8">
        <v>129</v>
      </c>
      <c r="B133" s="35" t="s">
        <v>261</v>
      </c>
      <c r="C133" s="35" t="s">
        <v>108</v>
      </c>
      <c r="D133" s="36" t="s">
        <v>229</v>
      </c>
      <c r="E133" s="35" t="s">
        <v>262</v>
      </c>
      <c r="F133" s="8" t="s">
        <v>416</v>
      </c>
      <c r="G133" s="8" t="str">
        <f t="shared" si="6"/>
        <v>4.26/km</v>
      </c>
      <c r="H133" s="7">
        <f t="shared" si="7"/>
        <v>0.008888888888888892</v>
      </c>
      <c r="I133" s="7">
        <f t="shared" si="8"/>
        <v>0.003113425925925929</v>
      </c>
    </row>
    <row r="134" spans="1:9" ht="12.75">
      <c r="A134" s="8">
        <v>130</v>
      </c>
      <c r="B134" s="35" t="s">
        <v>263</v>
      </c>
      <c r="C134" s="35" t="s">
        <v>92</v>
      </c>
      <c r="D134" s="36" t="s">
        <v>18</v>
      </c>
      <c r="E134" s="35" t="s">
        <v>264</v>
      </c>
      <c r="F134" s="8" t="s">
        <v>417</v>
      </c>
      <c r="G134" s="8" t="str">
        <f t="shared" si="6"/>
        <v>4.27/km</v>
      </c>
      <c r="H134" s="7">
        <f t="shared" si="7"/>
        <v>0.008923611111111113</v>
      </c>
      <c r="I134" s="7">
        <f t="shared" si="8"/>
        <v>0.008923611111111113</v>
      </c>
    </row>
    <row r="135" spans="1:9" ht="12.75">
      <c r="A135" s="8">
        <v>131</v>
      </c>
      <c r="B135" s="35" t="s">
        <v>265</v>
      </c>
      <c r="C135" s="35" t="s">
        <v>266</v>
      </c>
      <c r="D135" s="36" t="s">
        <v>45</v>
      </c>
      <c r="E135" s="35" t="s">
        <v>69</v>
      </c>
      <c r="F135" s="8" t="s">
        <v>418</v>
      </c>
      <c r="G135" s="8" t="str">
        <f t="shared" si="6"/>
        <v>4.27/km</v>
      </c>
      <c r="H135" s="7">
        <f t="shared" si="7"/>
        <v>0.008958333333333337</v>
      </c>
      <c r="I135" s="7">
        <f t="shared" si="8"/>
        <v>0.008194444444444447</v>
      </c>
    </row>
    <row r="136" spans="1:9" ht="12.75">
      <c r="A136" s="8">
        <v>132</v>
      </c>
      <c r="B136" s="35" t="s">
        <v>183</v>
      </c>
      <c r="C136" s="35" t="s">
        <v>97</v>
      </c>
      <c r="D136" s="36" t="s">
        <v>247</v>
      </c>
      <c r="E136" s="35" t="s">
        <v>185</v>
      </c>
      <c r="F136" s="8" t="s">
        <v>419</v>
      </c>
      <c r="G136" s="8" t="str">
        <f t="shared" si="6"/>
        <v>4.28/km</v>
      </c>
      <c r="H136" s="7">
        <f t="shared" si="7"/>
        <v>0.00905092592592593</v>
      </c>
      <c r="I136" s="7">
        <f t="shared" si="8"/>
        <v>0.0020717592592592593</v>
      </c>
    </row>
    <row r="137" spans="1:9" ht="12.75">
      <c r="A137" s="43">
        <v>133</v>
      </c>
      <c r="B137" s="44" t="s">
        <v>267</v>
      </c>
      <c r="C137" s="44" t="s">
        <v>268</v>
      </c>
      <c r="D137" s="45" t="s">
        <v>127</v>
      </c>
      <c r="E137" s="44" t="s">
        <v>11</v>
      </c>
      <c r="F137" s="43" t="s">
        <v>420</v>
      </c>
      <c r="G137" s="43" t="str">
        <f t="shared" si="6"/>
        <v>4.30/km</v>
      </c>
      <c r="H137" s="46">
        <f t="shared" si="7"/>
        <v>0.009178240740740742</v>
      </c>
      <c r="I137" s="46">
        <f t="shared" si="8"/>
        <v>0.006261574074074074</v>
      </c>
    </row>
    <row r="138" spans="1:9" ht="12.75">
      <c r="A138" s="8">
        <v>134</v>
      </c>
      <c r="B138" s="35" t="s">
        <v>269</v>
      </c>
      <c r="C138" s="35" t="s">
        <v>259</v>
      </c>
      <c r="D138" s="36" t="s">
        <v>149</v>
      </c>
      <c r="E138" s="35" t="s">
        <v>241</v>
      </c>
      <c r="F138" s="8" t="s">
        <v>421</v>
      </c>
      <c r="G138" s="8" t="str">
        <f t="shared" si="6"/>
        <v>4.33/km</v>
      </c>
      <c r="H138" s="7">
        <f t="shared" si="7"/>
        <v>0.009467592592592592</v>
      </c>
      <c r="I138" s="7">
        <f t="shared" si="8"/>
        <v>0.006203703703703701</v>
      </c>
    </row>
    <row r="139" spans="1:9" ht="12.75">
      <c r="A139" s="8">
        <v>135</v>
      </c>
      <c r="B139" s="35" t="s">
        <v>270</v>
      </c>
      <c r="C139" s="35" t="s">
        <v>38</v>
      </c>
      <c r="D139" s="36" t="s">
        <v>29</v>
      </c>
      <c r="E139" s="35" t="s">
        <v>241</v>
      </c>
      <c r="F139" s="8" t="s">
        <v>422</v>
      </c>
      <c r="G139" s="8" t="str">
        <f t="shared" si="6"/>
        <v>4.36/km</v>
      </c>
      <c r="H139" s="7">
        <f t="shared" si="7"/>
        <v>0.00967592592592593</v>
      </c>
      <c r="I139" s="7">
        <f t="shared" si="8"/>
        <v>0.009178240740740742</v>
      </c>
    </row>
    <row r="140" spans="1:9" ht="12.75">
      <c r="A140" s="8">
        <v>136</v>
      </c>
      <c r="B140" s="35" t="s">
        <v>271</v>
      </c>
      <c r="C140" s="35" t="s">
        <v>272</v>
      </c>
      <c r="D140" s="36" t="s">
        <v>229</v>
      </c>
      <c r="E140" s="35" t="s">
        <v>165</v>
      </c>
      <c r="F140" s="8" t="s">
        <v>423</v>
      </c>
      <c r="G140" s="8" t="str">
        <f t="shared" si="6"/>
        <v>4.38/km</v>
      </c>
      <c r="H140" s="7">
        <f t="shared" si="7"/>
        <v>0.009803240740740743</v>
      </c>
      <c r="I140" s="7">
        <f t="shared" si="8"/>
        <v>0.004027777777777779</v>
      </c>
    </row>
    <row r="141" spans="1:9" ht="12.75">
      <c r="A141" s="8">
        <v>137</v>
      </c>
      <c r="B141" s="35" t="s">
        <v>273</v>
      </c>
      <c r="C141" s="35" t="s">
        <v>274</v>
      </c>
      <c r="D141" s="36" t="s">
        <v>229</v>
      </c>
      <c r="E141" s="35" t="s">
        <v>218</v>
      </c>
      <c r="F141" s="8" t="s">
        <v>424</v>
      </c>
      <c r="G141" s="8" t="str">
        <f t="shared" si="6"/>
        <v>4.40/km</v>
      </c>
      <c r="H141" s="7">
        <f t="shared" si="7"/>
        <v>0.009976851851851853</v>
      </c>
      <c r="I141" s="7">
        <f t="shared" si="8"/>
        <v>0.00420138888888889</v>
      </c>
    </row>
    <row r="142" spans="1:9" ht="12.75">
      <c r="A142" s="8">
        <v>138</v>
      </c>
      <c r="B142" s="35" t="s">
        <v>275</v>
      </c>
      <c r="C142" s="35" t="s">
        <v>276</v>
      </c>
      <c r="D142" s="36" t="s">
        <v>109</v>
      </c>
      <c r="E142" s="35" t="s">
        <v>264</v>
      </c>
      <c r="F142" s="8" t="s">
        <v>425</v>
      </c>
      <c r="G142" s="8" t="str">
        <f aca="true" t="shared" si="9" ref="G142:G149">TEXT(INT((HOUR(F142)*3600+MINUTE(F142)*60+SECOND(F142))/$I$3/60),"0")&amp;"."&amp;TEXT(MOD((HOUR(F142)*3600+MINUTE(F142)*60+SECOND(F142))/$I$3,60),"00")&amp;"/km"</f>
        <v>4.41/km</v>
      </c>
      <c r="H142" s="7">
        <f aca="true" t="shared" si="10" ref="H142:H149">F142-$F$5</f>
        <v>0.010046296296296298</v>
      </c>
      <c r="I142" s="7">
        <f aca="true" t="shared" si="11" ref="I142:I149">F142-INDEX($F$5:$F$2685,MATCH(D142,$D$5:$D$2685,0))</f>
        <v>0.007488425925925924</v>
      </c>
    </row>
    <row r="143" spans="1:9" ht="12.75">
      <c r="A143" s="8">
        <v>139</v>
      </c>
      <c r="B143" s="35" t="s">
        <v>277</v>
      </c>
      <c r="C143" s="35" t="s">
        <v>278</v>
      </c>
      <c r="D143" s="36" t="s">
        <v>109</v>
      </c>
      <c r="E143" s="35" t="s">
        <v>279</v>
      </c>
      <c r="F143" s="8" t="s">
        <v>426</v>
      </c>
      <c r="G143" s="8" t="str">
        <f t="shared" si="9"/>
        <v>4.41/km</v>
      </c>
      <c r="H143" s="7">
        <f t="shared" si="10"/>
        <v>0.010115740740740746</v>
      </c>
      <c r="I143" s="7">
        <f t="shared" si="11"/>
        <v>0.007557870370370373</v>
      </c>
    </row>
    <row r="144" spans="1:9" ht="12.75">
      <c r="A144" s="8">
        <v>140</v>
      </c>
      <c r="B144" s="35" t="s">
        <v>280</v>
      </c>
      <c r="C144" s="35" t="s">
        <v>97</v>
      </c>
      <c r="D144" s="36" t="s">
        <v>149</v>
      </c>
      <c r="E144" s="35" t="s">
        <v>281</v>
      </c>
      <c r="F144" s="8" t="s">
        <v>427</v>
      </c>
      <c r="G144" s="8" t="str">
        <f t="shared" si="9"/>
        <v>4.43/km</v>
      </c>
      <c r="H144" s="7">
        <f t="shared" si="10"/>
        <v>0.010208333333333338</v>
      </c>
      <c r="I144" s="7">
        <f t="shared" si="11"/>
        <v>0.0069444444444444475</v>
      </c>
    </row>
    <row r="145" spans="1:9" ht="12.75">
      <c r="A145" s="8">
        <v>141</v>
      </c>
      <c r="B145" s="35" t="s">
        <v>282</v>
      </c>
      <c r="C145" s="35" t="s">
        <v>38</v>
      </c>
      <c r="D145" s="36" t="s">
        <v>43</v>
      </c>
      <c r="E145" s="35" t="s">
        <v>40</v>
      </c>
      <c r="F145" s="8" t="s">
        <v>428</v>
      </c>
      <c r="G145" s="8" t="str">
        <f t="shared" si="9"/>
        <v>4.44/km</v>
      </c>
      <c r="H145" s="7">
        <f t="shared" si="10"/>
        <v>0.010289351851851857</v>
      </c>
      <c r="I145" s="7">
        <f t="shared" si="11"/>
        <v>0.009560185185185189</v>
      </c>
    </row>
    <row r="146" spans="1:9" ht="12.75">
      <c r="A146" s="8">
        <v>142</v>
      </c>
      <c r="B146" s="35" t="s">
        <v>283</v>
      </c>
      <c r="C146" s="35" t="s">
        <v>85</v>
      </c>
      <c r="D146" s="36" t="s">
        <v>127</v>
      </c>
      <c r="E146" s="35" t="s">
        <v>238</v>
      </c>
      <c r="F146" s="8" t="s">
        <v>429</v>
      </c>
      <c r="G146" s="8" t="str">
        <f t="shared" si="9"/>
        <v>4.45/km</v>
      </c>
      <c r="H146" s="7">
        <f t="shared" si="10"/>
        <v>0.010416666666666666</v>
      </c>
      <c r="I146" s="7">
        <f t="shared" si="11"/>
        <v>0.007499999999999998</v>
      </c>
    </row>
    <row r="147" spans="1:9" ht="12.75">
      <c r="A147" s="8">
        <v>143</v>
      </c>
      <c r="B147" s="35" t="s">
        <v>284</v>
      </c>
      <c r="C147" s="35" t="s">
        <v>285</v>
      </c>
      <c r="D147" s="36" t="s">
        <v>127</v>
      </c>
      <c r="E147" s="35" t="s">
        <v>238</v>
      </c>
      <c r="F147" s="8" t="s">
        <v>430</v>
      </c>
      <c r="G147" s="8" t="str">
        <f t="shared" si="9"/>
        <v>4.45/km</v>
      </c>
      <c r="H147" s="7">
        <f t="shared" si="10"/>
        <v>0.010428240740740743</v>
      </c>
      <c r="I147" s="7">
        <f t="shared" si="11"/>
        <v>0.007511574074074075</v>
      </c>
    </row>
    <row r="148" spans="1:9" ht="12.75">
      <c r="A148" s="8">
        <v>144</v>
      </c>
      <c r="B148" s="35" t="s">
        <v>286</v>
      </c>
      <c r="C148" s="35" t="s">
        <v>287</v>
      </c>
      <c r="D148" s="36" t="s">
        <v>229</v>
      </c>
      <c r="E148" s="35" t="s">
        <v>258</v>
      </c>
      <c r="F148" s="8" t="s">
        <v>431</v>
      </c>
      <c r="G148" s="8" t="str">
        <f t="shared" si="9"/>
        <v>4.51/km</v>
      </c>
      <c r="H148" s="7">
        <f t="shared" si="10"/>
        <v>0.01090277777777778</v>
      </c>
      <c r="I148" s="7">
        <f t="shared" si="11"/>
        <v>0.005127314814814817</v>
      </c>
    </row>
    <row r="149" spans="1:9" ht="12.75">
      <c r="A149" s="6">
        <v>145</v>
      </c>
      <c r="B149" s="38" t="s">
        <v>288</v>
      </c>
      <c r="C149" s="38" t="s">
        <v>246</v>
      </c>
      <c r="D149" s="39" t="s">
        <v>149</v>
      </c>
      <c r="E149" s="38" t="s">
        <v>131</v>
      </c>
      <c r="F149" s="6" t="s">
        <v>432</v>
      </c>
      <c r="G149" s="6" t="str">
        <f t="shared" si="9"/>
        <v>4.55/km</v>
      </c>
      <c r="H149" s="41">
        <f t="shared" si="10"/>
        <v>0.011203703703703707</v>
      </c>
      <c r="I149" s="41">
        <f t="shared" si="11"/>
        <v>0.007939814814814816</v>
      </c>
    </row>
  </sheetData>
  <sheetProtection/>
  <autoFilter ref="A4:I149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19" customWidth="1"/>
    <col min="3" max="3" width="20.00390625" style="2" customWidth="1"/>
  </cols>
  <sheetData>
    <row r="1" spans="1:3" ht="24.75" customHeight="1">
      <c r="A1" s="30" t="str">
        <f>Individuale!A1</f>
        <v>Corsa Podistica Barbarano</v>
      </c>
      <c r="B1" s="30"/>
      <c r="C1" s="30"/>
    </row>
    <row r="2" spans="1:3" ht="33" customHeight="1">
      <c r="A2" s="31" t="str">
        <f>Individuale!A3&amp;" km. "&amp;Individuale!I3</f>
        <v>Barbarano (VT) Italia - Giovedì 05/09/2013 km. 7</v>
      </c>
      <c r="B2" s="31"/>
      <c r="C2" s="31"/>
    </row>
    <row r="3" spans="1:3" ht="24.75" customHeight="1">
      <c r="A3" s="4" t="s">
        <v>2</v>
      </c>
      <c r="B3" s="20" t="s">
        <v>4</v>
      </c>
      <c r="C3" s="5" t="s">
        <v>7</v>
      </c>
    </row>
    <row r="4" spans="1:3" ht="15" customHeight="1">
      <c r="A4" s="10">
        <v>1</v>
      </c>
      <c r="B4" s="34" t="s">
        <v>36</v>
      </c>
      <c r="C4" s="47">
        <v>18</v>
      </c>
    </row>
    <row r="5" spans="1:3" ht="15" customHeight="1">
      <c r="A5" s="8">
        <v>2</v>
      </c>
      <c r="B5" s="37" t="s">
        <v>30</v>
      </c>
      <c r="C5" s="48">
        <v>14</v>
      </c>
    </row>
    <row r="6" spans="1:3" ht="15" customHeight="1">
      <c r="A6" s="8">
        <v>3</v>
      </c>
      <c r="B6" s="37" t="s">
        <v>40</v>
      </c>
      <c r="C6" s="48">
        <v>11</v>
      </c>
    </row>
    <row r="7" spans="1:3" ht="15" customHeight="1">
      <c r="A7" s="8">
        <v>4</v>
      </c>
      <c r="B7" s="37" t="s">
        <v>131</v>
      </c>
      <c r="C7" s="48">
        <v>9</v>
      </c>
    </row>
    <row r="8" spans="1:3" ht="15" customHeight="1">
      <c r="A8" s="8">
        <v>5</v>
      </c>
      <c r="B8" s="37" t="s">
        <v>22</v>
      </c>
      <c r="C8" s="48">
        <v>6</v>
      </c>
    </row>
    <row r="9" spans="1:3" ht="15" customHeight="1">
      <c r="A9" s="43">
        <v>6</v>
      </c>
      <c r="B9" s="50" t="s">
        <v>11</v>
      </c>
      <c r="C9" s="51">
        <v>5</v>
      </c>
    </row>
    <row r="10" spans="1:3" ht="15" customHeight="1">
      <c r="A10" s="8">
        <v>7</v>
      </c>
      <c r="B10" s="37" t="s">
        <v>185</v>
      </c>
      <c r="C10" s="48">
        <v>5</v>
      </c>
    </row>
    <row r="11" spans="1:3" ht="15" customHeight="1">
      <c r="A11" s="8">
        <v>8</v>
      </c>
      <c r="B11" s="37" t="s">
        <v>26</v>
      </c>
      <c r="C11" s="48">
        <v>5</v>
      </c>
    </row>
    <row r="12" spans="1:3" s="21" customFormat="1" ht="15" customHeight="1">
      <c r="A12" s="8">
        <v>9</v>
      </c>
      <c r="B12" s="37" t="s">
        <v>139</v>
      </c>
      <c r="C12" s="48">
        <v>4</v>
      </c>
    </row>
    <row r="13" spans="1:3" ht="15" customHeight="1">
      <c r="A13" s="8">
        <v>10</v>
      </c>
      <c r="B13" s="37" t="s">
        <v>66</v>
      </c>
      <c r="C13" s="48">
        <v>4</v>
      </c>
    </row>
    <row r="14" spans="1:3" ht="15" customHeight="1">
      <c r="A14" s="8">
        <v>11</v>
      </c>
      <c r="B14" s="37" t="s">
        <v>93</v>
      </c>
      <c r="C14" s="48">
        <v>3</v>
      </c>
    </row>
    <row r="15" spans="1:3" ht="15" customHeight="1">
      <c r="A15" s="8">
        <v>12</v>
      </c>
      <c r="B15" s="37" t="s">
        <v>241</v>
      </c>
      <c r="C15" s="48">
        <v>3</v>
      </c>
    </row>
    <row r="16" spans="1:3" ht="15" customHeight="1">
      <c r="A16" s="8">
        <v>13</v>
      </c>
      <c r="B16" s="37" t="s">
        <v>238</v>
      </c>
      <c r="C16" s="48">
        <v>3</v>
      </c>
    </row>
    <row r="17" spans="1:3" ht="15" customHeight="1">
      <c r="A17" s="8">
        <v>14</v>
      </c>
      <c r="B17" s="37" t="s">
        <v>188</v>
      </c>
      <c r="C17" s="48">
        <v>3</v>
      </c>
    </row>
    <row r="18" spans="1:3" ht="15" customHeight="1">
      <c r="A18" s="8">
        <v>15</v>
      </c>
      <c r="B18" s="37" t="s">
        <v>69</v>
      </c>
      <c r="C18" s="48">
        <v>3</v>
      </c>
    </row>
    <row r="19" spans="1:3" ht="15" customHeight="1">
      <c r="A19" s="8">
        <v>16</v>
      </c>
      <c r="B19" s="37" t="s">
        <v>54</v>
      </c>
      <c r="C19" s="48">
        <v>3</v>
      </c>
    </row>
    <row r="20" spans="1:3" ht="15" customHeight="1">
      <c r="A20" s="8">
        <v>17</v>
      </c>
      <c r="B20" s="37" t="s">
        <v>48</v>
      </c>
      <c r="C20" s="48">
        <v>3</v>
      </c>
    </row>
    <row r="21" spans="1:3" ht="15" customHeight="1">
      <c r="A21" s="8">
        <v>18</v>
      </c>
      <c r="B21" s="37" t="s">
        <v>192</v>
      </c>
      <c r="C21" s="48">
        <v>3</v>
      </c>
    </row>
    <row r="22" spans="1:3" ht="15" customHeight="1">
      <c r="A22" s="8">
        <v>19</v>
      </c>
      <c r="B22" s="37" t="s">
        <v>218</v>
      </c>
      <c r="C22" s="48">
        <v>2</v>
      </c>
    </row>
    <row r="23" spans="1:3" ht="15" customHeight="1">
      <c r="A23" s="8">
        <v>20</v>
      </c>
      <c r="B23" s="37" t="s">
        <v>121</v>
      </c>
      <c r="C23" s="48">
        <v>2</v>
      </c>
    </row>
    <row r="24" spans="1:3" ht="15" customHeight="1">
      <c r="A24" s="8">
        <v>21</v>
      </c>
      <c r="B24" s="37" t="s">
        <v>258</v>
      </c>
      <c r="C24" s="48">
        <v>2</v>
      </c>
    </row>
    <row r="25" spans="1:3" ht="15" customHeight="1">
      <c r="A25" s="8">
        <v>22</v>
      </c>
      <c r="B25" s="37" t="s">
        <v>244</v>
      </c>
      <c r="C25" s="48">
        <v>2</v>
      </c>
    </row>
    <row r="26" spans="1:3" ht="15" customHeight="1">
      <c r="A26" s="8">
        <v>23</v>
      </c>
      <c r="B26" s="37" t="s">
        <v>105</v>
      </c>
      <c r="C26" s="48">
        <v>2</v>
      </c>
    </row>
    <row r="27" spans="1:3" ht="15" customHeight="1">
      <c r="A27" s="8">
        <v>24</v>
      </c>
      <c r="B27" s="37" t="s">
        <v>264</v>
      </c>
      <c r="C27" s="48">
        <v>2</v>
      </c>
    </row>
    <row r="28" spans="1:3" ht="15" customHeight="1">
      <c r="A28" s="8">
        <v>25</v>
      </c>
      <c r="B28" s="37" t="s">
        <v>33</v>
      </c>
      <c r="C28" s="48">
        <v>2</v>
      </c>
    </row>
    <row r="29" spans="1:3" ht="15" customHeight="1">
      <c r="A29" s="8">
        <v>26</v>
      </c>
      <c r="B29" s="37" t="s">
        <v>165</v>
      </c>
      <c r="C29" s="48">
        <v>2</v>
      </c>
    </row>
    <row r="30" spans="1:3" ht="15" customHeight="1">
      <c r="A30" s="8">
        <v>27</v>
      </c>
      <c r="B30" s="37" t="s">
        <v>0</v>
      </c>
      <c r="C30" s="48">
        <v>2</v>
      </c>
    </row>
    <row r="31" spans="1:3" ht="15" customHeight="1">
      <c r="A31" s="8">
        <v>28</v>
      </c>
      <c r="B31" s="37" t="s">
        <v>75</v>
      </c>
      <c r="C31" s="48">
        <v>1</v>
      </c>
    </row>
    <row r="32" spans="1:3" ht="15" customHeight="1">
      <c r="A32" s="8">
        <v>29</v>
      </c>
      <c r="B32" s="37" t="s">
        <v>150</v>
      </c>
      <c r="C32" s="48">
        <v>1</v>
      </c>
    </row>
    <row r="33" spans="1:3" ht="15" customHeight="1">
      <c r="A33" s="8">
        <v>30</v>
      </c>
      <c r="B33" s="37" t="s">
        <v>123</v>
      </c>
      <c r="C33" s="48">
        <v>1</v>
      </c>
    </row>
    <row r="34" spans="1:3" ht="15" customHeight="1">
      <c r="A34" s="8">
        <v>31</v>
      </c>
      <c r="B34" s="37" t="s">
        <v>113</v>
      </c>
      <c r="C34" s="48">
        <v>1</v>
      </c>
    </row>
    <row r="35" spans="1:3" ht="15" customHeight="1">
      <c r="A35" s="8">
        <v>32</v>
      </c>
      <c r="B35" s="37" t="s">
        <v>128</v>
      </c>
      <c r="C35" s="48">
        <v>1</v>
      </c>
    </row>
    <row r="36" spans="1:3" ht="12.75">
      <c r="A36" s="8">
        <v>33</v>
      </c>
      <c r="B36" s="37" t="s">
        <v>212</v>
      </c>
      <c r="C36" s="48">
        <v>1</v>
      </c>
    </row>
    <row r="37" spans="1:3" ht="12.75">
      <c r="A37" s="8">
        <v>34</v>
      </c>
      <c r="B37" s="37" t="s">
        <v>163</v>
      </c>
      <c r="C37" s="48">
        <v>1</v>
      </c>
    </row>
    <row r="38" spans="1:3" ht="12.75">
      <c r="A38" s="8">
        <v>35</v>
      </c>
      <c r="B38" s="37" t="s">
        <v>255</v>
      </c>
      <c r="C38" s="48">
        <v>1</v>
      </c>
    </row>
    <row r="39" spans="1:3" ht="12.75">
      <c r="A39" s="8">
        <v>36</v>
      </c>
      <c r="B39" s="37" t="s">
        <v>10</v>
      </c>
      <c r="C39" s="48">
        <v>1</v>
      </c>
    </row>
    <row r="40" spans="1:3" ht="12.75">
      <c r="A40" s="8">
        <v>37</v>
      </c>
      <c r="B40" s="37" t="s">
        <v>279</v>
      </c>
      <c r="C40" s="48">
        <v>1</v>
      </c>
    </row>
    <row r="41" spans="1:3" ht="12.75">
      <c r="A41" s="8">
        <v>38</v>
      </c>
      <c r="B41" s="37" t="s">
        <v>110</v>
      </c>
      <c r="C41" s="48">
        <v>1</v>
      </c>
    </row>
    <row r="42" spans="1:3" ht="12.75">
      <c r="A42" s="8">
        <v>39</v>
      </c>
      <c r="B42" s="37" t="s">
        <v>215</v>
      </c>
      <c r="C42" s="48">
        <v>1</v>
      </c>
    </row>
    <row r="43" spans="1:3" ht="12.75">
      <c r="A43" s="8">
        <v>40</v>
      </c>
      <c r="B43" s="37" t="s">
        <v>169</v>
      </c>
      <c r="C43" s="48">
        <v>1</v>
      </c>
    </row>
    <row r="44" spans="1:3" ht="12.75">
      <c r="A44" s="8">
        <v>41</v>
      </c>
      <c r="B44" s="37" t="s">
        <v>144</v>
      </c>
      <c r="C44" s="48">
        <v>1</v>
      </c>
    </row>
    <row r="45" spans="1:3" ht="12.75">
      <c r="A45" s="8">
        <v>42</v>
      </c>
      <c r="B45" s="37" t="s">
        <v>19</v>
      </c>
      <c r="C45" s="48">
        <v>1</v>
      </c>
    </row>
    <row r="46" spans="1:3" ht="12.75">
      <c r="A46" s="8">
        <v>43</v>
      </c>
      <c r="B46" s="37" t="s">
        <v>118</v>
      </c>
      <c r="C46" s="48">
        <v>1</v>
      </c>
    </row>
    <row r="47" spans="1:3" ht="12.75">
      <c r="A47" s="8">
        <v>44</v>
      </c>
      <c r="B47" s="37" t="s">
        <v>262</v>
      </c>
      <c r="C47" s="48">
        <v>1</v>
      </c>
    </row>
    <row r="48" spans="1:3" ht="12.75">
      <c r="A48" s="8">
        <v>45</v>
      </c>
      <c r="B48" s="37" t="s">
        <v>181</v>
      </c>
      <c r="C48" s="48">
        <v>1</v>
      </c>
    </row>
    <row r="49" spans="1:3" ht="12.75">
      <c r="A49" s="8">
        <v>46</v>
      </c>
      <c r="B49" s="37" t="s">
        <v>281</v>
      </c>
      <c r="C49" s="48">
        <v>1</v>
      </c>
    </row>
    <row r="50" spans="1:3" ht="12.75">
      <c r="A50" s="8">
        <v>47</v>
      </c>
      <c r="B50" s="37" t="s">
        <v>82</v>
      </c>
      <c r="C50" s="48">
        <v>1</v>
      </c>
    </row>
    <row r="51" spans="1:3" ht="12.75">
      <c r="A51" s="8">
        <v>48</v>
      </c>
      <c r="B51" s="37" t="s">
        <v>142</v>
      </c>
      <c r="C51" s="48">
        <v>1</v>
      </c>
    </row>
    <row r="52" spans="1:3" ht="12.75">
      <c r="A52" s="6">
        <v>49</v>
      </c>
      <c r="B52" s="40" t="s">
        <v>198</v>
      </c>
      <c r="C52" s="49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2013-09-11T16:32:01Z</dcterms:modified>
  <cp:category/>
  <cp:version/>
  <cp:contentType/>
  <cp:contentStatus/>
</cp:coreProperties>
</file>