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<sst xmlns="http://schemas.openxmlformats.org/spreadsheetml/2006/main" count="567" uniqueCount="252">
  <si>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</si>
  <si>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</si>
  <si>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</si>
  <si>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</si>
  <si>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</si>
  <si>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</si>
  <si>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</si>
  <si>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</si>
  <si>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</si>
  <si>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</si>
  <si>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</si>
  <si>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</si>
  <si>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CALCATERRA SPORT ASD</t>
  </si>
  <si>
    <t>CAT SPORT ROMA</t>
  </si>
  <si>
    <t>ATLETICA PEGASO</t>
  </si>
  <si>
    <t>GP ATLETICA FALERIA</t>
  </si>
  <si>
    <t>ASD ENEA</t>
  </si>
  <si>
    <t>CORSA DEI SANTI</t>
  </si>
  <si>
    <t>FORHANS TEAM</t>
  </si>
  <si>
    <t>LBM SPORT TEAM</t>
  </si>
  <si>
    <t>ROMATLETICA FOOTWORKS</t>
  </si>
  <si>
    <t>PODISTICA CASALOTTI</t>
  </si>
  <si>
    <t>AS.TRA. ROMA</t>
  </si>
  <si>
    <t>PFIZER ITALIA RUNNING TEAM</t>
  </si>
  <si>
    <t>RUN CARD</t>
  </si>
  <si>
    <t>AMATORI VILLA PAMPHILI</t>
  </si>
  <si>
    <t>RUNCARD</t>
  </si>
  <si>
    <t>S.S. LAZIO ATLETICA LEGGERA</t>
  </si>
  <si>
    <t>SM</t>
  </si>
  <si>
    <t>SM40</t>
  </si>
  <si>
    <t>SM50</t>
  </si>
  <si>
    <t>OLIMPIA 2004</t>
  </si>
  <si>
    <t>SM45</t>
  </si>
  <si>
    <t>SM35</t>
  </si>
  <si>
    <t>SM55</t>
  </si>
  <si>
    <t>SM60</t>
  </si>
  <si>
    <t>SF45</t>
  </si>
  <si>
    <t>SF40</t>
  </si>
  <si>
    <t>SF35</t>
  </si>
  <si>
    <t>SF50</t>
  </si>
  <si>
    <t>SF55</t>
  </si>
  <si>
    <t>SF60</t>
  </si>
  <si>
    <t>COLLEFERRO ATLETICA</t>
  </si>
  <si>
    <t>SM65</t>
  </si>
  <si>
    <t>SM70</t>
  </si>
  <si>
    <t>SM75</t>
  </si>
  <si>
    <t>ATLETICA FIANO ROMANO</t>
  </si>
  <si>
    <t>MONTEROSI RUN</t>
  </si>
  <si>
    <t>SABINA MARATHON CLUB</t>
  </si>
  <si>
    <t>BOUDOUMA YAHYA</t>
  </si>
  <si>
    <t>RIBUSTINI GABRIELE</t>
  </si>
  <si>
    <t>FARATLETICA</t>
  </si>
  <si>
    <t>CIOCCOLINI GIUSEPPE</t>
  </si>
  <si>
    <t>A.P.D. AENEAS RUN - ERCOSPORT</t>
  </si>
  <si>
    <t>PERSI UMBERTO</t>
  </si>
  <si>
    <t>ASD ATLETICO MONTEROTONDO</t>
  </si>
  <si>
    <t>FRATTICCI FRANCESCO</t>
  </si>
  <si>
    <t>LAZIO RUNNERS TEAM A.S.D.</t>
  </si>
  <si>
    <t>DI DONATO LEONARDO</t>
  </si>
  <si>
    <t>GUERRIERI LUIGI</t>
  </si>
  <si>
    <t>RUNNER'S ACADEMY</t>
  </si>
  <si>
    <t>EL HATAF SMAIL</t>
  </si>
  <si>
    <t>ASD ASTERIX MORLUPO</t>
  </si>
  <si>
    <t>PUCILLI MARCO</t>
  </si>
  <si>
    <t>POD. ALSIUM LADISPOLI</t>
  </si>
  <si>
    <t>COMINA FABIO</t>
  </si>
  <si>
    <t>ASD OLIMPICA FLAMINIA</t>
  </si>
  <si>
    <t>VIANI ROBERTO</t>
  </si>
  <si>
    <t>COLETTA MARIANO</t>
  </si>
  <si>
    <t>DINA SERGIO</t>
  </si>
  <si>
    <t>MONTINI ADRIANO</t>
  </si>
  <si>
    <t>ALTO LAZIO COLAVENE</t>
  </si>
  <si>
    <t>POLINARI SIMONE</t>
  </si>
  <si>
    <t>DE ASSIS NETO FRANCISCO</t>
  </si>
  <si>
    <t>RUZZA IRENE</t>
  </si>
  <si>
    <t>CALABRESE NICOLANDREA</t>
  </si>
  <si>
    <t>MORREALE ANDREA</t>
  </si>
  <si>
    <t>PONZA GIANNI</t>
  </si>
  <si>
    <t>A.S.D. CITTA DEI PAPI</t>
  </si>
  <si>
    <t>PROIETTI ANGELO</t>
  </si>
  <si>
    <t>ASD IL CAMPANILE</t>
  </si>
  <si>
    <t>ESPOSITO GIUSEPPE</t>
  </si>
  <si>
    <t>ASD VITAMINA RUNNING TEAM</t>
  </si>
  <si>
    <t>COLABUONO LUCA</t>
  </si>
  <si>
    <t>ASCOLI CARLO</t>
  </si>
  <si>
    <t>GIORGI STEFANO</t>
  </si>
  <si>
    <t>RIZZA MARCO</t>
  </si>
  <si>
    <t>TUFANO LORENZO</t>
  </si>
  <si>
    <t>CASTELLANO FABIO</t>
  </si>
  <si>
    <t>NAFRA FABIO</t>
  </si>
  <si>
    <t>BENELLI PAOLO</t>
  </si>
  <si>
    <t>1/2 MARATONA A STAFFETTA</t>
  </si>
  <si>
    <t>MILANESE LAURA</t>
  </si>
  <si>
    <t>LAPERA MAURIZIO</t>
  </si>
  <si>
    <t>PONTIERI DANIELA</t>
  </si>
  <si>
    <t>CURCI FABIO</t>
  </si>
  <si>
    <t>GIULIANI SARA</t>
  </si>
  <si>
    <t>MANCINI BRUNO</t>
  </si>
  <si>
    <t>CALABRINI CESARE</t>
  </si>
  <si>
    <t>PANEBIANCO ANTONIO FILIPPO</t>
  </si>
  <si>
    <t>CAPPELLI STEFANO</t>
  </si>
  <si>
    <t>MARINI ROBERTO</t>
  </si>
  <si>
    <t>A.S.D. ANGUILLARA SABAZIA RUNNING CLUB</t>
  </si>
  <si>
    <t>CARSETTI ALESSANDRO</t>
  </si>
  <si>
    <t>CAVALLARO ANGELO RAFFAELE</t>
  </si>
  <si>
    <t>RAFFAELE NICOLA</t>
  </si>
  <si>
    <t>FUSACCHIA MARCO</t>
  </si>
  <si>
    <t>DI DONATO ROBERTO</t>
  </si>
  <si>
    <t>BRESCINI FABIO</t>
  </si>
  <si>
    <t>BASSO GIORGIO</t>
  </si>
  <si>
    <t>TRAVAGLINI MAURO</t>
  </si>
  <si>
    <t>DI FRUSCIO VINCENZO</t>
  </si>
  <si>
    <t>FERRARA PARIDE</t>
  </si>
  <si>
    <t>VERACINI GIANNI</t>
  </si>
  <si>
    <t>CANESTRARI ANTONIO</t>
  </si>
  <si>
    <t>G.P. ATL. FALERIA</t>
  </si>
  <si>
    <t>TONANZI LORENZO</t>
  </si>
  <si>
    <t>PUCCIARMATI ANGELO</t>
  </si>
  <si>
    <t>GALIENI SILVESTRO</t>
  </si>
  <si>
    <t>A.S.D. ATLETICA VITA</t>
  </si>
  <si>
    <t>MONACO STEFANO</t>
  </si>
  <si>
    <t>DI VENTURA GIOVANNI</t>
  </si>
  <si>
    <t>UISP MONTEROTONDO</t>
  </si>
  <si>
    <t>NAPOLEONE LOREDANA</t>
  </si>
  <si>
    <t>CENTINI VINCENZO</t>
  </si>
  <si>
    <t>PAOLESSI PAOLA</t>
  </si>
  <si>
    <t>RIFONDAZIONE PODISTICA</t>
  </si>
  <si>
    <t>SALVIONI SIMONA</t>
  </si>
  <si>
    <t>CHIALASTRI MASSIMO</t>
  </si>
  <si>
    <t>NERI GIANLUCA</t>
  </si>
  <si>
    <t>DI BONIFACIO ENZO</t>
  </si>
  <si>
    <t>PADOVANI CHIARA</t>
  </si>
  <si>
    <t>PROIETTO SERGIO</t>
  </si>
  <si>
    <t>DI MASI MATTIA</t>
  </si>
  <si>
    <t>A.S.D. NATURALMENTE CASTELNUOVO</t>
  </si>
  <si>
    <t>POLLASTRELLI ALESSANDRO</t>
  </si>
  <si>
    <t>BONI ATTILIO</t>
  </si>
  <si>
    <t>MARIANI SANDRO</t>
  </si>
  <si>
    <t>COPPOLA FABIO</t>
  </si>
  <si>
    <t>ROMANO ANTONIO</t>
  </si>
  <si>
    <t>FLAMMINI VALENTINO</t>
  </si>
  <si>
    <t>CAGGIA DANILO</t>
  </si>
  <si>
    <t>THERMES MAURO</t>
  </si>
  <si>
    <t>NATURALMENTE CASTELNUOVO</t>
  </si>
  <si>
    <t>CARICILLI GIANCARLO</t>
  </si>
  <si>
    <t>FABIANI MARCO</t>
  </si>
  <si>
    <t>COLUCCIA GIANFRANCO</t>
  </si>
  <si>
    <t>NERI CARLA</t>
  </si>
  <si>
    <t>TANA DEI LUPI</t>
  </si>
  <si>
    <t>FESTUCCIA ROBERTO</t>
  </si>
  <si>
    <t>RONCACCI ARCANGELO</t>
  </si>
  <si>
    <t>TATTOLI PAOLA</t>
  </si>
  <si>
    <t>SALVIONI MARA</t>
  </si>
  <si>
    <t>GASTALDELLO EMANUELA</t>
  </si>
  <si>
    <t>LAZZARO LAURA</t>
  </si>
  <si>
    <t>FENNI ROBERTO</t>
  </si>
  <si>
    <t>BENSI SILVIA</t>
  </si>
  <si>
    <t>SCARMATO GIANLUCA</t>
  </si>
  <si>
    <t>MACCHIA LUCIO</t>
  </si>
  <si>
    <t>VALENTINI MASSIMILIANO</t>
  </si>
  <si>
    <t>PUMPO ROSANNA</t>
  </si>
  <si>
    <t>FATTORI MARCO</t>
  </si>
  <si>
    <t>GIULIANI ALESSANDRO</t>
  </si>
  <si>
    <t>MIRRI ALESSANDRO</t>
  </si>
  <si>
    <t>BALDINELLI SIMONE</t>
  </si>
  <si>
    <t>PIETRELLA FRANCO</t>
  </si>
  <si>
    <t>A.S.D. LIBERATLETICA</t>
  </si>
  <si>
    <t>ZERVOS THI KIM THU</t>
  </si>
  <si>
    <t>GUERRIERO BIONDO</t>
  </si>
  <si>
    <t>MARZI PAOLO</t>
  </si>
  <si>
    <t>MASSARELLI GIORGIO</t>
  </si>
  <si>
    <t>A.S.D. RUNNERS RIETI TOUR</t>
  </si>
  <si>
    <t>IACOBELLI LETIZIA</t>
  </si>
  <si>
    <t>A.S.D. AMATORI PODISTICA TERNI</t>
  </si>
  <si>
    <t>BLASI MAURIZIO</t>
  </si>
  <si>
    <t>ACCOGLI DONATO</t>
  </si>
  <si>
    <t>RICALZONE RICCARDO</t>
  </si>
  <si>
    <t>HERNANDEZ ALESSANDRO</t>
  </si>
  <si>
    <t>CARAPELLESE PATRIZIO</t>
  </si>
  <si>
    <t>DE MATTIA LUDOVICO</t>
  </si>
  <si>
    <t>CURATOLO PINO</t>
  </si>
  <si>
    <t>TROIANI DAVIDE</t>
  </si>
  <si>
    <t>DUE PONTI</t>
  </si>
  <si>
    <t>PATERNESI MONICA</t>
  </si>
  <si>
    <t>HUIE ANN CATHERINE</t>
  </si>
  <si>
    <t>RUFFINI LUCA</t>
  </si>
  <si>
    <t>RAGNI ALESSANDRO</t>
  </si>
  <si>
    <t>LAURO SALVATORE</t>
  </si>
  <si>
    <t>CIRC. CANOTTIERI ANIENE</t>
  </si>
  <si>
    <t>PINTUS GIOVANNI</t>
  </si>
  <si>
    <t>RUNNERS RIETI</t>
  </si>
  <si>
    <t>PASQUETTI FRANCESCO</t>
  </si>
  <si>
    <t>TORREGIANI PAOLO</t>
  </si>
  <si>
    <t>DI FELICE ANNA MARIA</t>
  </si>
  <si>
    <t>G.S.D. LITAL</t>
  </si>
  <si>
    <t>BOCCIA STEFANO</t>
  </si>
  <si>
    <t>MESCHINI PIETRO</t>
  </si>
  <si>
    <t>VERGARI VALERIA</t>
  </si>
  <si>
    <t>DUE PONTI SRL</t>
  </si>
  <si>
    <t>MURILLO UNICE</t>
  </si>
  <si>
    <t>TATA ALESSANDRO</t>
  </si>
  <si>
    <t>SABATUCCI STEFANO</t>
  </si>
  <si>
    <t>DI MARTINO PATRIZIO</t>
  </si>
  <si>
    <t>COLUCCIA ALBERTO</t>
  </si>
  <si>
    <t>REALI ILARIA</t>
  </si>
  <si>
    <t>PERFETTO VITALIANO</t>
  </si>
  <si>
    <t>PEZZOTTA LAURA</t>
  </si>
  <si>
    <t>BORGHESE FRANCESCA</t>
  </si>
  <si>
    <t>TOSONI ANTONIO</t>
  </si>
  <si>
    <t>CREMISI IOLANDA</t>
  </si>
  <si>
    <t>MANNETTI GIOVANNI</t>
  </si>
  <si>
    <t>GIGLI ANNA MARIA</t>
  </si>
  <si>
    <t>RUTOLO FERDINANDO</t>
  </si>
  <si>
    <t>G.S.D. K42</t>
  </si>
  <si>
    <t>FANTOZZI MARIO</t>
  </si>
  <si>
    <t>FRAZZETTA MARIO</t>
  </si>
  <si>
    <t>MARCHI DAVIDE</t>
  </si>
  <si>
    <t>PECCERILLO ROSARIO</t>
  </si>
  <si>
    <t>SCATENA NICOLA</t>
  </si>
  <si>
    <t>S.S. LAZIO ATL. LEGGERA</t>
  </si>
  <si>
    <t>DE PETRIS ANTONIO</t>
  </si>
  <si>
    <t>LEONARDI MAURICE</t>
  </si>
  <si>
    <t>LIBERATI DONATELLA</t>
  </si>
  <si>
    <t>MANCINI TIZIANA</t>
  </si>
  <si>
    <t>DI TOMMASO ELDA</t>
  </si>
  <si>
    <t>MANCINI DOMENICO</t>
  </si>
  <si>
    <t>MARTINES LUCIANO</t>
  </si>
  <si>
    <t>LATTANTE ANTONIO</t>
  </si>
  <si>
    <t>ORSINGHER ENZO</t>
  </si>
  <si>
    <t>ATL. VITA</t>
  </si>
  <si>
    <t>MESSECA LOREDANA</t>
  </si>
  <si>
    <t>GIORDANO MARIO</t>
  </si>
  <si>
    <t>D'AMBROSIO FRANCESCO</t>
  </si>
  <si>
    <t>A.S.D. FARTLEK OSTIA</t>
  </si>
  <si>
    <t>DI REMIGIO ANNA</t>
  </si>
  <si>
    <t>PECCI MARIO</t>
  </si>
  <si>
    <t>PETRELLI SAVINO</t>
  </si>
  <si>
    <t>ZEDDE GIANLUIGI</t>
  </si>
  <si>
    <t>MINCHILLI GIULIA SILVIA</t>
  </si>
  <si>
    <t>DAVID ROBERTO</t>
  </si>
  <si>
    <t>ALESSANDRONI CLAUDIO</t>
  </si>
  <si>
    <t>DE SANTIS MARIA PAOLA</t>
  </si>
  <si>
    <t>SF65</t>
  </si>
  <si>
    <t>ASD ROMA ECOMARATONA</t>
  </si>
  <si>
    <t>DI MARTINO FLORA</t>
  </si>
  <si>
    <t>CIOCCHETTI SILVANA</t>
  </si>
  <si>
    <t>PARRINI ALESSANDRA</t>
  </si>
  <si>
    <t>LANZI MASSIMILIANO</t>
  </si>
  <si>
    <t>DESSI' ROMANO</t>
  </si>
  <si>
    <t>Corri Castelnuovo</t>
  </si>
  <si>
    <t>2ª edizione</t>
  </si>
  <si>
    <t>Castelnuovo di Porto (RM) Italia - Domenica 09/10/2016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</si>
</sst>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  <numFmt numFmtId="183" formatCode="h:mm:ss;@"/>
    <numFmt numFmtId="184" formatCode="h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52" fillId="56" borderId="24" xfId="0" applyNumberFormat="1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2" fillId="56" borderId="31" xfId="0" applyFont="1" applyFill="1" applyBorder="1" applyAlignment="1">
      <alignment vertical="center"/>
    </xf>
    <xf numFmtId="0" fontId="52" fillId="56" borderId="32" xfId="0" applyFont="1" applyFill="1" applyBorder="1" applyAlignment="1">
      <alignment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4" xfId="0" applyFont="1" applyFill="1" applyBorder="1" applyAlignment="1">
      <alignment vertical="center"/>
    </xf>
    <xf numFmtId="0" fontId="52" fillId="56" borderId="26" xfId="0" applyFont="1" applyFill="1" applyBorder="1" applyAlignment="1">
      <alignment vertical="center"/>
    </xf>
    <xf numFmtId="178" fontId="52" fillId="56" borderId="26" xfId="0" applyNumberFormat="1" applyFont="1" applyFill="1" applyBorder="1" applyAlignment="1">
      <alignment horizontal="center" vertical="center"/>
    </xf>
    <xf numFmtId="21" fontId="52" fillId="56" borderId="26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249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250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251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3" t="s">
        <v>49</v>
      </c>
      <c r="C5" s="45"/>
      <c r="D5" s="11" t="s">
        <v>32</v>
      </c>
      <c r="E5" s="49" t="s">
        <v>48</v>
      </c>
      <c r="F5" s="22">
        <v>0.022129629629629628</v>
      </c>
      <c r="G5" s="11" t="str">
        <f>TEXT(INT((HOUR(F5)*3600+MINUTE(F5)*60+SECOND(F5))/$I$3/60),"0")&amp;"."&amp;TEXT(MOD((HOUR(F5)*3600+MINUTE(F5)*60+SECOND(F5))/$I$3,60),"00")&amp;"/km"</f>
        <v>3.11/km</v>
      </c>
      <c r="H5" s="14">
        <f>F5-$F$5</f>
        <v>0</v>
      </c>
      <c r="I5" s="14">
        <f>F5-INDEX($F$5:$F$170,MATCH(D5,$D$5:$D$170,0))</f>
        <v>0</v>
      </c>
    </row>
    <row r="6" spans="1:9" s="10" customFormat="1" ht="15" customHeight="1">
      <c r="A6" s="12">
        <v>2</v>
      </c>
      <c r="B6" s="44" t="s">
        <v>50</v>
      </c>
      <c r="C6" s="46"/>
      <c r="D6" s="12" t="s">
        <v>28</v>
      </c>
      <c r="E6" s="21" t="s">
        <v>51</v>
      </c>
      <c r="F6" s="23">
        <v>0.022303240740740738</v>
      </c>
      <c r="G6" s="12" t="str">
        <f aca="true" t="shared" si="0" ref="G6:G21">TEXT(INT((HOUR(F6)*3600+MINUTE(F6)*60+SECOND(F6))/$I$3/60),"0")&amp;"."&amp;TEXT(MOD((HOUR(F6)*3600+MINUTE(F6)*60+SECOND(F6))/$I$3,60),"00")&amp;"/km"</f>
        <v>3.13/km</v>
      </c>
      <c r="H6" s="13">
        <f aca="true" t="shared" si="1" ref="H6:H21">F6-$F$5</f>
        <v>0.0001736111111111105</v>
      </c>
      <c r="I6" s="13">
        <f aca="true" t="shared" si="2" ref="I6:I69">F6-INDEX($F$5:$F$170,MATCH(D6,$D$5:$D$170,0))</f>
        <v>0</v>
      </c>
    </row>
    <row r="7" spans="1:9" s="10" customFormat="1" ht="15" customHeight="1">
      <c r="A7" s="12">
        <v>3</v>
      </c>
      <c r="B7" s="44" t="s">
        <v>52</v>
      </c>
      <c r="C7" s="46"/>
      <c r="D7" s="12" t="s">
        <v>32</v>
      </c>
      <c r="E7" s="21" t="s">
        <v>53</v>
      </c>
      <c r="F7" s="23">
        <v>0.022430555555555554</v>
      </c>
      <c r="G7" s="12" t="str">
        <f t="shared" si="0"/>
        <v>3.14/km</v>
      </c>
      <c r="H7" s="13">
        <f t="shared" si="1"/>
        <v>0.0003009259259259267</v>
      </c>
      <c r="I7" s="13">
        <f t="shared" si="2"/>
        <v>0.0003009259259259267</v>
      </c>
    </row>
    <row r="8" spans="1:9" s="10" customFormat="1" ht="15" customHeight="1">
      <c r="A8" s="12">
        <v>4</v>
      </c>
      <c r="B8" s="44" t="s">
        <v>54</v>
      </c>
      <c r="C8" s="46"/>
      <c r="D8" s="12" t="s">
        <v>28</v>
      </c>
      <c r="E8" s="21" t="s">
        <v>55</v>
      </c>
      <c r="F8" s="23">
        <v>0.022534722222222223</v>
      </c>
      <c r="G8" s="12" t="str">
        <f t="shared" si="0"/>
        <v>3.15/km</v>
      </c>
      <c r="H8" s="13">
        <f t="shared" si="1"/>
        <v>0.0004050925925925958</v>
      </c>
      <c r="I8" s="13">
        <f t="shared" si="2"/>
        <v>0.00023148148148148529</v>
      </c>
    </row>
    <row r="9" spans="1:9" s="10" customFormat="1" ht="15" customHeight="1">
      <c r="A9" s="12">
        <v>5</v>
      </c>
      <c r="B9" s="44" t="s">
        <v>56</v>
      </c>
      <c r="C9" s="46"/>
      <c r="D9" s="12" t="s">
        <v>30</v>
      </c>
      <c r="E9" s="21" t="s">
        <v>57</v>
      </c>
      <c r="F9" s="23">
        <v>0.023576388888888893</v>
      </c>
      <c r="G9" s="12" t="str">
        <f t="shared" si="0"/>
        <v>3.24/km</v>
      </c>
      <c r="H9" s="13">
        <f t="shared" si="1"/>
        <v>0.0014467592592592657</v>
      </c>
      <c r="I9" s="13">
        <f t="shared" si="2"/>
        <v>0</v>
      </c>
    </row>
    <row r="10" spans="1:9" s="10" customFormat="1" ht="15" customHeight="1">
      <c r="A10" s="12">
        <v>6</v>
      </c>
      <c r="B10" s="44" t="s">
        <v>58</v>
      </c>
      <c r="C10" s="46"/>
      <c r="D10" s="12" t="s">
        <v>28</v>
      </c>
      <c r="E10" s="21" t="s">
        <v>46</v>
      </c>
      <c r="F10" s="23">
        <v>0.024097222222222225</v>
      </c>
      <c r="G10" s="12" t="str">
        <f t="shared" si="0"/>
        <v>3.28/km</v>
      </c>
      <c r="H10" s="13">
        <f t="shared" si="1"/>
        <v>0.001967592592592597</v>
      </c>
      <c r="I10" s="13">
        <f t="shared" si="2"/>
        <v>0.0017939814814814867</v>
      </c>
    </row>
    <row r="11" spans="1:9" s="10" customFormat="1" ht="15" customHeight="1">
      <c r="A11" s="12">
        <v>7</v>
      </c>
      <c r="B11" s="44" t="s">
        <v>59</v>
      </c>
      <c r="C11" s="46"/>
      <c r="D11" s="12" t="s">
        <v>29</v>
      </c>
      <c r="E11" s="21" t="s">
        <v>60</v>
      </c>
      <c r="F11" s="23">
        <v>0.024340277777777777</v>
      </c>
      <c r="G11" s="12" t="str">
        <f t="shared" si="0"/>
        <v>3.30/km</v>
      </c>
      <c r="H11" s="13">
        <f t="shared" si="1"/>
        <v>0.002210648148148149</v>
      </c>
      <c r="I11" s="13">
        <f t="shared" si="2"/>
        <v>0</v>
      </c>
    </row>
    <row r="12" spans="1:9" s="10" customFormat="1" ht="15" customHeight="1">
      <c r="A12" s="12">
        <v>8</v>
      </c>
      <c r="B12" s="44" t="s">
        <v>61</v>
      </c>
      <c r="C12" s="46"/>
      <c r="D12" s="12" t="s">
        <v>28</v>
      </c>
      <c r="E12" s="21" t="s">
        <v>62</v>
      </c>
      <c r="F12" s="23">
        <v>0.02478009259259259</v>
      </c>
      <c r="G12" s="12" t="str">
        <f t="shared" si="0"/>
        <v>3.34/km</v>
      </c>
      <c r="H12" s="13">
        <f t="shared" si="1"/>
        <v>0.002650462962962962</v>
      </c>
      <c r="I12" s="13">
        <f t="shared" si="2"/>
        <v>0.0024768518518518516</v>
      </c>
    </row>
    <row r="13" spans="1:9" s="10" customFormat="1" ht="15" customHeight="1">
      <c r="A13" s="12">
        <v>9</v>
      </c>
      <c r="B13" s="44" t="s">
        <v>63</v>
      </c>
      <c r="C13" s="46"/>
      <c r="D13" s="12" t="s">
        <v>28</v>
      </c>
      <c r="E13" s="21" t="s">
        <v>64</v>
      </c>
      <c r="F13" s="23">
        <v>0.02478009259259259</v>
      </c>
      <c r="G13" s="12" t="str">
        <f t="shared" si="0"/>
        <v>3.34/km</v>
      </c>
      <c r="H13" s="13">
        <f t="shared" si="1"/>
        <v>0.002650462962962962</v>
      </c>
      <c r="I13" s="13">
        <f t="shared" si="2"/>
        <v>0.0024768518518518516</v>
      </c>
    </row>
    <row r="14" spans="1:9" s="10" customFormat="1" ht="15" customHeight="1">
      <c r="A14" s="12">
        <v>10</v>
      </c>
      <c r="B14" s="44" t="s">
        <v>65</v>
      </c>
      <c r="C14" s="46"/>
      <c r="D14" s="12" t="s">
        <v>33</v>
      </c>
      <c r="E14" s="21" t="s">
        <v>66</v>
      </c>
      <c r="F14" s="23">
        <v>0.02487268518518519</v>
      </c>
      <c r="G14" s="12" t="str">
        <f t="shared" si="0"/>
        <v>3.35/km</v>
      </c>
      <c r="H14" s="13">
        <f t="shared" si="1"/>
        <v>0.002743055555555561</v>
      </c>
      <c r="I14" s="13">
        <f t="shared" si="2"/>
        <v>0</v>
      </c>
    </row>
    <row r="15" spans="1:9" s="10" customFormat="1" ht="15" customHeight="1">
      <c r="A15" s="12">
        <v>11</v>
      </c>
      <c r="B15" s="44" t="s">
        <v>67</v>
      </c>
      <c r="C15" s="46"/>
      <c r="D15" s="12" t="s">
        <v>33</v>
      </c>
      <c r="E15" s="21" t="s">
        <v>66</v>
      </c>
      <c r="F15" s="23">
        <v>0.025011574074074075</v>
      </c>
      <c r="G15" s="12" t="str">
        <f t="shared" si="0"/>
        <v>3.36/km</v>
      </c>
      <c r="H15" s="13">
        <f t="shared" si="1"/>
        <v>0.0028819444444444474</v>
      </c>
      <c r="I15" s="13">
        <f t="shared" si="2"/>
        <v>0.00013888888888888631</v>
      </c>
    </row>
    <row r="16" spans="1:9" s="10" customFormat="1" ht="15" customHeight="1">
      <c r="A16" s="12">
        <v>12</v>
      </c>
      <c r="B16" s="44" t="s">
        <v>68</v>
      </c>
      <c r="C16" s="46"/>
      <c r="D16" s="12" t="s">
        <v>29</v>
      </c>
      <c r="E16" s="21" t="s">
        <v>12</v>
      </c>
      <c r="F16" s="23">
        <v>0.025034722222222222</v>
      </c>
      <c r="G16" s="12" t="str">
        <f t="shared" si="0"/>
        <v>3.36/km</v>
      </c>
      <c r="H16" s="13">
        <f t="shared" si="1"/>
        <v>0.0029050925925925945</v>
      </c>
      <c r="I16" s="13">
        <f t="shared" si="2"/>
        <v>0.0006944444444444454</v>
      </c>
    </row>
    <row r="17" spans="1:9" s="10" customFormat="1" ht="15" customHeight="1">
      <c r="A17" s="12">
        <v>13</v>
      </c>
      <c r="B17" s="44" t="s">
        <v>69</v>
      </c>
      <c r="C17" s="46"/>
      <c r="D17" s="12" t="s">
        <v>34</v>
      </c>
      <c r="E17" s="21" t="s">
        <v>66</v>
      </c>
      <c r="F17" s="23">
        <v>0.02508101851851852</v>
      </c>
      <c r="G17" s="12" t="str">
        <f t="shared" si="0"/>
        <v>3.37/km</v>
      </c>
      <c r="H17" s="13">
        <f t="shared" si="1"/>
        <v>0.0029513888888888923</v>
      </c>
      <c r="I17" s="13">
        <f t="shared" si="2"/>
        <v>0</v>
      </c>
    </row>
    <row r="18" spans="1:9" s="10" customFormat="1" ht="15" customHeight="1">
      <c r="A18" s="12">
        <v>14</v>
      </c>
      <c r="B18" s="44" t="s">
        <v>70</v>
      </c>
      <c r="C18" s="46"/>
      <c r="D18" s="12" t="s">
        <v>35</v>
      </c>
      <c r="E18" s="21" t="s">
        <v>71</v>
      </c>
      <c r="F18" s="23">
        <v>0.02533564814814815</v>
      </c>
      <c r="G18" s="12" t="str">
        <f t="shared" si="0"/>
        <v>3.39/km</v>
      </c>
      <c r="H18" s="13">
        <f t="shared" si="1"/>
        <v>0.0032060185185185212</v>
      </c>
      <c r="I18" s="13">
        <f t="shared" si="2"/>
        <v>0</v>
      </c>
    </row>
    <row r="19" spans="1:9" s="10" customFormat="1" ht="15" customHeight="1">
      <c r="A19" s="12">
        <v>15</v>
      </c>
      <c r="B19" s="44" t="s">
        <v>72</v>
      </c>
      <c r="C19" s="46"/>
      <c r="D19" s="12" t="s">
        <v>33</v>
      </c>
      <c r="E19" s="21" t="s">
        <v>66</v>
      </c>
      <c r="F19" s="23">
        <v>0.02550925925925926</v>
      </c>
      <c r="G19" s="12" t="str">
        <f t="shared" si="0"/>
        <v>3.40/km</v>
      </c>
      <c r="H19" s="13">
        <f t="shared" si="1"/>
        <v>0.0033796296296296317</v>
      </c>
      <c r="I19" s="13">
        <f t="shared" si="2"/>
        <v>0.0006365740740740707</v>
      </c>
    </row>
    <row r="20" spans="1:9" s="10" customFormat="1" ht="15" customHeight="1">
      <c r="A20" s="12">
        <v>16</v>
      </c>
      <c r="B20" s="44" t="s">
        <v>73</v>
      </c>
      <c r="C20" s="46"/>
      <c r="D20" s="12" t="s">
        <v>30</v>
      </c>
      <c r="E20" s="21" t="s">
        <v>64</v>
      </c>
      <c r="F20" s="23">
        <v>0.02560185185185185</v>
      </c>
      <c r="G20" s="12" t="str">
        <f t="shared" si="0"/>
        <v>3.41/km</v>
      </c>
      <c r="H20" s="13">
        <f t="shared" si="1"/>
        <v>0.0034722222222222238</v>
      </c>
      <c r="I20" s="13">
        <f t="shared" si="2"/>
        <v>0.002025462962962958</v>
      </c>
    </row>
    <row r="21" spans="1:9" ht="15" customHeight="1">
      <c r="A21" s="12">
        <v>17</v>
      </c>
      <c r="B21" s="44" t="s">
        <v>74</v>
      </c>
      <c r="C21" s="46"/>
      <c r="D21" s="12" t="s">
        <v>37</v>
      </c>
      <c r="E21" s="21" t="s">
        <v>42</v>
      </c>
      <c r="F21" s="23">
        <v>0.025636574074074072</v>
      </c>
      <c r="G21" s="12" t="str">
        <f t="shared" si="0"/>
        <v>3.42/km</v>
      </c>
      <c r="H21" s="13">
        <f t="shared" si="1"/>
        <v>0.0035069444444444445</v>
      </c>
      <c r="I21" s="13">
        <f t="shared" si="2"/>
        <v>0</v>
      </c>
    </row>
    <row r="22" spans="1:9" ht="15" customHeight="1">
      <c r="A22" s="12">
        <v>18</v>
      </c>
      <c r="B22" s="44" t="s">
        <v>75</v>
      </c>
      <c r="C22" s="46"/>
      <c r="D22" s="12" t="s">
        <v>33</v>
      </c>
      <c r="E22" s="21" t="s">
        <v>16</v>
      </c>
      <c r="F22" s="23">
        <v>0.02585648148148148</v>
      </c>
      <c r="G22" s="12" t="str">
        <f aca="true" t="shared" si="3" ref="G22:G36">TEXT(INT((HOUR(F22)*3600+MINUTE(F22)*60+SECOND(F22))/$I$3/60),"0")&amp;"."&amp;TEXT(MOD((HOUR(F22)*3600+MINUTE(F22)*60+SECOND(F22))/$I$3,60),"00")&amp;"/km"</f>
        <v>3.43/km</v>
      </c>
      <c r="H22" s="13">
        <f aca="true" t="shared" si="4" ref="H22:H36">F22-$F$5</f>
        <v>0.0037268518518518527</v>
      </c>
      <c r="I22" s="13">
        <f t="shared" si="2"/>
        <v>0.0009837962962962916</v>
      </c>
    </row>
    <row r="23" spans="1:9" ht="15" customHeight="1">
      <c r="A23" s="12">
        <v>19</v>
      </c>
      <c r="B23" s="44" t="s">
        <v>76</v>
      </c>
      <c r="C23" s="46"/>
      <c r="D23" s="12" t="s">
        <v>28</v>
      </c>
      <c r="E23" s="21" t="s">
        <v>46</v>
      </c>
      <c r="F23" s="23">
        <v>0.025879629629629627</v>
      </c>
      <c r="G23" s="12" t="str">
        <f t="shared" si="3"/>
        <v>3.44/km</v>
      </c>
      <c r="H23" s="13">
        <f t="shared" si="4"/>
        <v>0.00375</v>
      </c>
      <c r="I23" s="13">
        <f t="shared" si="2"/>
        <v>0.0035763888888888894</v>
      </c>
    </row>
    <row r="24" spans="1:9" ht="15" customHeight="1">
      <c r="A24" s="12">
        <v>20</v>
      </c>
      <c r="B24" s="44" t="s">
        <v>77</v>
      </c>
      <c r="C24" s="46"/>
      <c r="D24" s="12" t="s">
        <v>32</v>
      </c>
      <c r="E24" s="21" t="s">
        <v>78</v>
      </c>
      <c r="F24" s="23">
        <v>0.02596064814814815</v>
      </c>
      <c r="G24" s="12" t="str">
        <f t="shared" si="3"/>
        <v>3.44/km</v>
      </c>
      <c r="H24" s="13">
        <f t="shared" si="4"/>
        <v>0.003831018518518522</v>
      </c>
      <c r="I24" s="13">
        <f t="shared" si="2"/>
        <v>0.003831018518518522</v>
      </c>
    </row>
    <row r="25" spans="1:9" ht="15" customHeight="1">
      <c r="A25" s="12">
        <v>21</v>
      </c>
      <c r="B25" s="44" t="s">
        <v>79</v>
      </c>
      <c r="C25" s="46"/>
      <c r="D25" s="12" t="s">
        <v>30</v>
      </c>
      <c r="E25" s="21" t="s">
        <v>80</v>
      </c>
      <c r="F25" s="23">
        <v>0.02601851851851852</v>
      </c>
      <c r="G25" s="12" t="str">
        <f t="shared" si="3"/>
        <v>3.45/km</v>
      </c>
      <c r="H25" s="13">
        <f t="shared" si="4"/>
        <v>0.003888888888888893</v>
      </c>
      <c r="I25" s="13">
        <f t="shared" si="2"/>
        <v>0.0024421296296296274</v>
      </c>
    </row>
    <row r="26" spans="1:9" ht="15" customHeight="1">
      <c r="A26" s="12">
        <v>22</v>
      </c>
      <c r="B26" s="44" t="s">
        <v>81</v>
      </c>
      <c r="C26" s="46"/>
      <c r="D26" s="12" t="s">
        <v>33</v>
      </c>
      <c r="E26" s="21" t="s">
        <v>82</v>
      </c>
      <c r="F26" s="23">
        <v>0.026111111111111113</v>
      </c>
      <c r="G26" s="12" t="str">
        <f t="shared" si="3"/>
        <v>3.46/km</v>
      </c>
      <c r="H26" s="13">
        <f t="shared" si="4"/>
        <v>0.003981481481481485</v>
      </c>
      <c r="I26" s="13">
        <f t="shared" si="2"/>
        <v>0.001238425925925924</v>
      </c>
    </row>
    <row r="27" spans="1:9" ht="15" customHeight="1">
      <c r="A27" s="12">
        <v>23</v>
      </c>
      <c r="B27" s="44" t="s">
        <v>83</v>
      </c>
      <c r="C27" s="46"/>
      <c r="D27" s="12" t="s">
        <v>28</v>
      </c>
      <c r="E27" s="21" t="s">
        <v>80</v>
      </c>
      <c r="F27" s="23">
        <v>0.026157407407407407</v>
      </c>
      <c r="G27" s="12" t="str">
        <f t="shared" si="3"/>
        <v>3.46/km</v>
      </c>
      <c r="H27" s="13">
        <f t="shared" si="4"/>
        <v>0.004027777777777779</v>
      </c>
      <c r="I27" s="13">
        <f t="shared" si="2"/>
        <v>0.003854166666666669</v>
      </c>
    </row>
    <row r="28" spans="1:9" ht="15" customHeight="1">
      <c r="A28" s="12">
        <v>24</v>
      </c>
      <c r="B28" s="44" t="s">
        <v>84</v>
      </c>
      <c r="C28" s="46"/>
      <c r="D28" s="12" t="s">
        <v>33</v>
      </c>
      <c r="E28" s="21" t="s">
        <v>21</v>
      </c>
      <c r="F28" s="23">
        <v>0.02625</v>
      </c>
      <c r="G28" s="12" t="str">
        <f t="shared" si="3"/>
        <v>3.47/km</v>
      </c>
      <c r="H28" s="13">
        <f t="shared" si="4"/>
        <v>0.0041203703703703715</v>
      </c>
      <c r="I28" s="13">
        <f t="shared" si="2"/>
        <v>0.0013773148148148104</v>
      </c>
    </row>
    <row r="29" spans="1:9" ht="15" customHeight="1">
      <c r="A29" s="12">
        <v>25</v>
      </c>
      <c r="B29" s="44" t="s">
        <v>85</v>
      </c>
      <c r="C29" s="46"/>
      <c r="D29" s="12" t="s">
        <v>30</v>
      </c>
      <c r="E29" s="21" t="s">
        <v>27</v>
      </c>
      <c r="F29" s="23">
        <v>0.026342592592592588</v>
      </c>
      <c r="G29" s="12" t="str">
        <f t="shared" si="3"/>
        <v>3.48/km</v>
      </c>
      <c r="H29" s="13">
        <f t="shared" si="4"/>
        <v>0.00421296296296296</v>
      </c>
      <c r="I29" s="13">
        <f t="shared" si="2"/>
        <v>0.0027662037037036943</v>
      </c>
    </row>
    <row r="30" spans="1:9" ht="15" customHeight="1">
      <c r="A30" s="12">
        <v>26</v>
      </c>
      <c r="B30" s="44" t="s">
        <v>86</v>
      </c>
      <c r="C30" s="46"/>
      <c r="D30" s="12" t="s">
        <v>33</v>
      </c>
      <c r="E30" s="21" t="s">
        <v>21</v>
      </c>
      <c r="F30" s="23">
        <v>0.02636574074074074</v>
      </c>
      <c r="G30" s="12" t="str">
        <f t="shared" si="3"/>
        <v>3.48/km</v>
      </c>
      <c r="H30" s="13">
        <f t="shared" si="4"/>
        <v>0.004236111111111114</v>
      </c>
      <c r="I30" s="13">
        <f t="shared" si="2"/>
        <v>0.001493055555555553</v>
      </c>
    </row>
    <row r="31" spans="1:9" ht="15" customHeight="1">
      <c r="A31" s="12">
        <v>27</v>
      </c>
      <c r="B31" s="44" t="s">
        <v>87</v>
      </c>
      <c r="C31" s="46"/>
      <c r="D31" s="12" t="s">
        <v>29</v>
      </c>
      <c r="E31" s="21" t="s">
        <v>62</v>
      </c>
      <c r="F31" s="23">
        <v>0.026412037037037036</v>
      </c>
      <c r="G31" s="12" t="str">
        <f t="shared" si="3"/>
        <v>3.48/km</v>
      </c>
      <c r="H31" s="13">
        <f t="shared" si="4"/>
        <v>0.004282407407407408</v>
      </c>
      <c r="I31" s="13">
        <f t="shared" si="2"/>
        <v>0.0020717592592592593</v>
      </c>
    </row>
    <row r="32" spans="1:9" ht="15" customHeight="1">
      <c r="A32" s="12">
        <v>28</v>
      </c>
      <c r="B32" s="44" t="s">
        <v>88</v>
      </c>
      <c r="C32" s="46"/>
      <c r="D32" s="12" t="s">
        <v>30</v>
      </c>
      <c r="E32" s="21" t="s">
        <v>21</v>
      </c>
      <c r="F32" s="23">
        <v>0.02659722222222222</v>
      </c>
      <c r="G32" s="12" t="str">
        <f t="shared" si="3"/>
        <v>3.50/km</v>
      </c>
      <c r="H32" s="13">
        <f t="shared" si="4"/>
        <v>0.0044675925925925924</v>
      </c>
      <c r="I32" s="13">
        <f t="shared" si="2"/>
        <v>0.0030208333333333268</v>
      </c>
    </row>
    <row r="33" spans="1:9" ht="15" customHeight="1">
      <c r="A33" s="12">
        <v>29</v>
      </c>
      <c r="B33" s="44" t="s">
        <v>89</v>
      </c>
      <c r="C33" s="46"/>
      <c r="D33" s="12" t="s">
        <v>32</v>
      </c>
      <c r="E33" s="21" t="s">
        <v>21</v>
      </c>
      <c r="F33" s="23">
        <v>0.02664351851851852</v>
      </c>
      <c r="G33" s="12" t="str">
        <f t="shared" si="3"/>
        <v>3.50/km</v>
      </c>
      <c r="H33" s="13">
        <f t="shared" si="4"/>
        <v>0.004513888888888894</v>
      </c>
      <c r="I33" s="13">
        <f t="shared" si="2"/>
        <v>0.004513888888888894</v>
      </c>
    </row>
    <row r="34" spans="1:9" ht="15" customHeight="1">
      <c r="A34" s="12">
        <v>30</v>
      </c>
      <c r="B34" s="44" t="s">
        <v>90</v>
      </c>
      <c r="C34" s="46"/>
      <c r="D34" s="12" t="s">
        <v>29</v>
      </c>
      <c r="E34" s="21" t="s">
        <v>91</v>
      </c>
      <c r="F34" s="23">
        <v>0.026805555555555555</v>
      </c>
      <c r="G34" s="12" t="str">
        <f t="shared" si="3"/>
        <v>3.52/km</v>
      </c>
      <c r="H34" s="13">
        <f t="shared" si="4"/>
        <v>0.004675925925925927</v>
      </c>
      <c r="I34" s="13">
        <f t="shared" si="2"/>
        <v>0.002465277777777778</v>
      </c>
    </row>
    <row r="35" spans="1:9" ht="15" customHeight="1">
      <c r="A35" s="12">
        <v>31</v>
      </c>
      <c r="B35" s="44" t="s">
        <v>92</v>
      </c>
      <c r="C35" s="46"/>
      <c r="D35" s="12" t="s">
        <v>37</v>
      </c>
      <c r="E35" s="21" t="s">
        <v>18</v>
      </c>
      <c r="F35" s="23">
        <v>0.027037037037037037</v>
      </c>
      <c r="G35" s="12" t="str">
        <f t="shared" si="3"/>
        <v>3.54/km</v>
      </c>
      <c r="H35" s="13">
        <f t="shared" si="4"/>
        <v>0.004907407407407409</v>
      </c>
      <c r="I35" s="13">
        <f t="shared" si="2"/>
        <v>0.0014004629629629645</v>
      </c>
    </row>
    <row r="36" spans="1:9" ht="15" customHeight="1">
      <c r="A36" s="12">
        <v>32</v>
      </c>
      <c r="B36" s="44" t="s">
        <v>93</v>
      </c>
      <c r="C36" s="46"/>
      <c r="D36" s="12" t="s">
        <v>29</v>
      </c>
      <c r="E36" s="21" t="s">
        <v>26</v>
      </c>
      <c r="F36" s="23">
        <v>0.027210648148148147</v>
      </c>
      <c r="G36" s="12" t="str">
        <f t="shared" si="3"/>
        <v>3.55/km</v>
      </c>
      <c r="H36" s="13">
        <f t="shared" si="4"/>
        <v>0.005081018518518519</v>
      </c>
      <c r="I36" s="13">
        <f t="shared" si="2"/>
        <v>0.0028703703703703703</v>
      </c>
    </row>
    <row r="37" spans="1:9" ht="15" customHeight="1">
      <c r="A37" s="12">
        <v>33</v>
      </c>
      <c r="B37" s="44" t="s">
        <v>94</v>
      </c>
      <c r="C37" s="46"/>
      <c r="D37" s="12" t="s">
        <v>37</v>
      </c>
      <c r="E37" s="21" t="s">
        <v>20</v>
      </c>
      <c r="F37" s="23">
        <v>0.02753472222222222</v>
      </c>
      <c r="G37" s="12" t="str">
        <f aca="true" t="shared" si="5" ref="G37:G65">TEXT(INT((HOUR(F37)*3600+MINUTE(F37)*60+SECOND(F37))/$I$3/60),"0")&amp;"."&amp;TEXT(MOD((HOUR(F37)*3600+MINUTE(F37)*60+SECOND(F37))/$I$3,60),"00")&amp;"/km"</f>
        <v>3.58/km</v>
      </c>
      <c r="H37" s="13">
        <f aca="true" t="shared" si="6" ref="H37:H65">F37-$F$5</f>
        <v>0.005405092592592593</v>
      </c>
      <c r="I37" s="13">
        <f t="shared" si="2"/>
        <v>0.0018981481481481488</v>
      </c>
    </row>
    <row r="38" spans="1:9" ht="15" customHeight="1">
      <c r="A38" s="12">
        <v>34</v>
      </c>
      <c r="B38" s="44" t="s">
        <v>95</v>
      </c>
      <c r="C38" s="46"/>
      <c r="D38" s="12" t="s">
        <v>29</v>
      </c>
      <c r="E38" s="21" t="s">
        <v>18</v>
      </c>
      <c r="F38" s="23">
        <v>0.027557870370370368</v>
      </c>
      <c r="G38" s="12" t="str">
        <f t="shared" si="5"/>
        <v>3.58/km</v>
      </c>
      <c r="H38" s="13">
        <f t="shared" si="6"/>
        <v>0.00542824074074074</v>
      </c>
      <c r="I38" s="13">
        <f t="shared" si="2"/>
        <v>0.0032175925925925913</v>
      </c>
    </row>
    <row r="39" spans="1:9" ht="15" customHeight="1">
      <c r="A39" s="12">
        <v>35</v>
      </c>
      <c r="B39" s="44" t="s">
        <v>96</v>
      </c>
      <c r="C39" s="46"/>
      <c r="D39" s="12" t="s">
        <v>38</v>
      </c>
      <c r="E39" s="21" t="s">
        <v>19</v>
      </c>
      <c r="F39" s="23">
        <v>0.027615740740740743</v>
      </c>
      <c r="G39" s="12" t="str">
        <f t="shared" si="5"/>
        <v>3.59/km</v>
      </c>
      <c r="H39" s="13">
        <f t="shared" si="6"/>
        <v>0.005486111111111115</v>
      </c>
      <c r="I39" s="13">
        <f t="shared" si="2"/>
        <v>0</v>
      </c>
    </row>
    <row r="40" spans="1:9" ht="15" customHeight="1">
      <c r="A40" s="12">
        <v>36</v>
      </c>
      <c r="B40" s="44" t="s">
        <v>97</v>
      </c>
      <c r="C40" s="46"/>
      <c r="D40" s="12" t="s">
        <v>34</v>
      </c>
      <c r="E40" s="21" t="s">
        <v>21</v>
      </c>
      <c r="F40" s="23">
        <v>0.027650462962962963</v>
      </c>
      <c r="G40" s="12" t="str">
        <f t="shared" si="5"/>
        <v>3.59/km</v>
      </c>
      <c r="H40" s="13">
        <f t="shared" si="6"/>
        <v>0.005520833333333336</v>
      </c>
      <c r="I40" s="13">
        <f t="shared" si="2"/>
        <v>0.0025694444444444436</v>
      </c>
    </row>
    <row r="41" spans="1:9" ht="15" customHeight="1">
      <c r="A41" s="12">
        <v>37</v>
      </c>
      <c r="B41" s="44" t="s">
        <v>98</v>
      </c>
      <c r="C41" s="46"/>
      <c r="D41" s="12" t="s">
        <v>28</v>
      </c>
      <c r="E41" s="21" t="s">
        <v>46</v>
      </c>
      <c r="F41" s="23">
        <v>0.027719907407407405</v>
      </c>
      <c r="G41" s="12" t="str">
        <f t="shared" si="5"/>
        <v>3.60/km</v>
      </c>
      <c r="H41" s="13">
        <f t="shared" si="6"/>
        <v>0.005590277777777777</v>
      </c>
      <c r="I41" s="13">
        <f t="shared" si="2"/>
        <v>0.005416666666666667</v>
      </c>
    </row>
    <row r="42" spans="1:9" ht="15" customHeight="1">
      <c r="A42" s="12">
        <v>38</v>
      </c>
      <c r="B42" s="44" t="s">
        <v>99</v>
      </c>
      <c r="C42" s="46"/>
      <c r="D42" s="12" t="s">
        <v>35</v>
      </c>
      <c r="E42" s="21" t="s">
        <v>17</v>
      </c>
      <c r="F42" s="23">
        <v>0.02775462962962963</v>
      </c>
      <c r="G42" s="12" t="str">
        <f t="shared" si="5"/>
        <v>3.60/km</v>
      </c>
      <c r="H42" s="13">
        <f t="shared" si="6"/>
        <v>0.0056250000000000015</v>
      </c>
      <c r="I42" s="13">
        <f t="shared" si="2"/>
        <v>0.0024189814814814803</v>
      </c>
    </row>
    <row r="43" spans="1:9" ht="15" customHeight="1">
      <c r="A43" s="12">
        <v>39</v>
      </c>
      <c r="B43" s="44" t="s">
        <v>100</v>
      </c>
      <c r="C43" s="46"/>
      <c r="D43" s="12" t="s">
        <v>32</v>
      </c>
      <c r="E43" s="21" t="s">
        <v>21</v>
      </c>
      <c r="F43" s="23">
        <v>0.027789351851851853</v>
      </c>
      <c r="G43" s="12" t="str">
        <f t="shared" si="5"/>
        <v>4.00/km</v>
      </c>
      <c r="H43" s="13">
        <f t="shared" si="6"/>
        <v>0.005659722222222226</v>
      </c>
      <c r="I43" s="13">
        <f t="shared" si="2"/>
        <v>0.005659722222222226</v>
      </c>
    </row>
    <row r="44" spans="1:9" ht="15" customHeight="1">
      <c r="A44" s="12">
        <v>40</v>
      </c>
      <c r="B44" s="44" t="s">
        <v>101</v>
      </c>
      <c r="C44" s="46"/>
      <c r="D44" s="12" t="s">
        <v>29</v>
      </c>
      <c r="E44" s="21" t="s">
        <v>102</v>
      </c>
      <c r="F44" s="23">
        <v>0.0278125</v>
      </c>
      <c r="G44" s="12" t="str">
        <f t="shared" si="5"/>
        <v>4.00/km</v>
      </c>
      <c r="H44" s="13">
        <f t="shared" si="6"/>
        <v>0.005682870370370373</v>
      </c>
      <c r="I44" s="13">
        <f t="shared" si="2"/>
        <v>0.0034722222222222238</v>
      </c>
    </row>
    <row r="45" spans="1:9" ht="15" customHeight="1">
      <c r="A45" s="12">
        <v>41</v>
      </c>
      <c r="B45" s="44" t="s">
        <v>103</v>
      </c>
      <c r="C45" s="46"/>
      <c r="D45" s="12" t="s">
        <v>28</v>
      </c>
      <c r="E45" s="21" t="s">
        <v>19</v>
      </c>
      <c r="F45" s="23">
        <v>0.02791666666666667</v>
      </c>
      <c r="G45" s="12" t="str">
        <f t="shared" si="5"/>
        <v>4.01/km</v>
      </c>
      <c r="H45" s="13">
        <f t="shared" si="6"/>
        <v>0.005787037037037042</v>
      </c>
      <c r="I45" s="13">
        <f t="shared" si="2"/>
        <v>0.005613425925925931</v>
      </c>
    </row>
    <row r="46" spans="1:9" ht="15" customHeight="1">
      <c r="A46" s="12">
        <v>42</v>
      </c>
      <c r="B46" s="44" t="s">
        <v>104</v>
      </c>
      <c r="C46" s="46"/>
      <c r="D46" s="12" t="s">
        <v>29</v>
      </c>
      <c r="E46" s="21" t="s">
        <v>47</v>
      </c>
      <c r="F46" s="23">
        <v>0.02804398148148148</v>
      </c>
      <c r="G46" s="12" t="str">
        <f t="shared" si="5"/>
        <v>4.02/km</v>
      </c>
      <c r="H46" s="13">
        <f t="shared" si="6"/>
        <v>0.005914351851851851</v>
      </c>
      <c r="I46" s="13">
        <f t="shared" si="2"/>
        <v>0.003703703703703702</v>
      </c>
    </row>
    <row r="47" spans="1:9" ht="15" customHeight="1">
      <c r="A47" s="12">
        <v>43</v>
      </c>
      <c r="B47" s="44" t="s">
        <v>105</v>
      </c>
      <c r="C47" s="46"/>
      <c r="D47" s="12" t="s">
        <v>30</v>
      </c>
      <c r="E47" s="21" t="s">
        <v>21</v>
      </c>
      <c r="F47" s="23">
        <v>0.028101851851851854</v>
      </c>
      <c r="G47" s="12" t="str">
        <f t="shared" si="5"/>
        <v>4.03/km</v>
      </c>
      <c r="H47" s="13">
        <f t="shared" si="6"/>
        <v>0.005972222222222226</v>
      </c>
      <c r="I47" s="13">
        <f t="shared" si="2"/>
        <v>0.00452546296296296</v>
      </c>
    </row>
    <row r="48" spans="1:9" ht="15" customHeight="1">
      <c r="A48" s="12">
        <v>44</v>
      </c>
      <c r="B48" s="44" t="s">
        <v>106</v>
      </c>
      <c r="C48" s="46"/>
      <c r="D48" s="12" t="s">
        <v>34</v>
      </c>
      <c r="E48" s="21" t="s">
        <v>21</v>
      </c>
      <c r="F48" s="23">
        <v>0.02815972222222222</v>
      </c>
      <c r="G48" s="12" t="str">
        <f t="shared" si="5"/>
        <v>4.03/km</v>
      </c>
      <c r="H48" s="13">
        <f t="shared" si="6"/>
        <v>0.006030092592592594</v>
      </c>
      <c r="I48" s="13">
        <f t="shared" si="2"/>
        <v>0.0030787037037037016</v>
      </c>
    </row>
    <row r="49" spans="1:9" ht="15" customHeight="1">
      <c r="A49" s="12">
        <v>45</v>
      </c>
      <c r="B49" s="44" t="s">
        <v>107</v>
      </c>
      <c r="C49" s="46"/>
      <c r="D49" s="12" t="s">
        <v>30</v>
      </c>
      <c r="E49" s="21" t="s">
        <v>46</v>
      </c>
      <c r="F49" s="23">
        <v>0.02821759259259259</v>
      </c>
      <c r="G49" s="12" t="str">
        <f t="shared" si="5"/>
        <v>4.04/km</v>
      </c>
      <c r="H49" s="13">
        <f t="shared" si="6"/>
        <v>0.006087962962962962</v>
      </c>
      <c r="I49" s="13">
        <f t="shared" si="2"/>
        <v>0.004641203703703696</v>
      </c>
    </row>
    <row r="50" spans="1:9" ht="15" customHeight="1">
      <c r="A50" s="12">
        <v>46</v>
      </c>
      <c r="B50" s="44" t="s">
        <v>108</v>
      </c>
      <c r="C50" s="46"/>
      <c r="D50" s="12" t="s">
        <v>34</v>
      </c>
      <c r="E50" s="21" t="s">
        <v>17</v>
      </c>
      <c r="F50" s="23">
        <v>0.028229166666666666</v>
      </c>
      <c r="G50" s="12" t="str">
        <f t="shared" si="5"/>
        <v>4.04/km</v>
      </c>
      <c r="H50" s="13">
        <f t="shared" si="6"/>
        <v>0.006099537037037039</v>
      </c>
      <c r="I50" s="13">
        <f t="shared" si="2"/>
        <v>0.0031481481481481464</v>
      </c>
    </row>
    <row r="51" spans="1:9" ht="15" customHeight="1">
      <c r="A51" s="12">
        <v>47</v>
      </c>
      <c r="B51" s="44" t="s">
        <v>109</v>
      </c>
      <c r="C51" s="46"/>
      <c r="D51" s="12" t="s">
        <v>28</v>
      </c>
      <c r="E51" s="21" t="s">
        <v>21</v>
      </c>
      <c r="F51" s="23">
        <v>0.028333333333333332</v>
      </c>
      <c r="G51" s="12" t="str">
        <f t="shared" si="5"/>
        <v>4.05/km</v>
      </c>
      <c r="H51" s="13">
        <f t="shared" si="6"/>
        <v>0.006203703703703704</v>
      </c>
      <c r="I51" s="13">
        <f t="shared" si="2"/>
        <v>0.006030092592592594</v>
      </c>
    </row>
    <row r="52" spans="1:9" ht="15" customHeight="1">
      <c r="A52" s="12">
        <v>48</v>
      </c>
      <c r="B52" s="44" t="s">
        <v>110</v>
      </c>
      <c r="C52" s="46"/>
      <c r="D52" s="12" t="s">
        <v>30</v>
      </c>
      <c r="E52" s="21" t="s">
        <v>15</v>
      </c>
      <c r="F52" s="23">
        <v>0.028333333333333332</v>
      </c>
      <c r="G52" s="12" t="str">
        <f t="shared" si="5"/>
        <v>4.05/km</v>
      </c>
      <c r="H52" s="13">
        <f t="shared" si="6"/>
        <v>0.006203703703703704</v>
      </c>
      <c r="I52" s="13">
        <f t="shared" si="2"/>
        <v>0.004756944444444439</v>
      </c>
    </row>
    <row r="53" spans="1:9" ht="15" customHeight="1">
      <c r="A53" s="12">
        <v>49</v>
      </c>
      <c r="B53" s="44" t="s">
        <v>111</v>
      </c>
      <c r="C53" s="46"/>
      <c r="D53" s="12" t="s">
        <v>34</v>
      </c>
      <c r="E53" s="21" t="s">
        <v>21</v>
      </c>
      <c r="F53" s="23">
        <v>0.028425925925925924</v>
      </c>
      <c r="G53" s="12" t="str">
        <f t="shared" si="5"/>
        <v>4.06/km</v>
      </c>
      <c r="H53" s="13">
        <f t="shared" si="6"/>
        <v>0.006296296296296296</v>
      </c>
      <c r="I53" s="13">
        <f t="shared" si="2"/>
        <v>0.003344907407407404</v>
      </c>
    </row>
    <row r="54" spans="1:9" ht="15" customHeight="1">
      <c r="A54" s="12">
        <v>50</v>
      </c>
      <c r="B54" s="44" t="s">
        <v>112</v>
      </c>
      <c r="C54" s="46"/>
      <c r="D54" s="12" t="s">
        <v>30</v>
      </c>
      <c r="E54" s="21" t="s">
        <v>17</v>
      </c>
      <c r="F54" s="23">
        <v>0.028449074074074075</v>
      </c>
      <c r="G54" s="12" t="str">
        <f t="shared" si="5"/>
        <v>4.06/km</v>
      </c>
      <c r="H54" s="13">
        <f t="shared" si="6"/>
        <v>0.006319444444444447</v>
      </c>
      <c r="I54" s="13">
        <f t="shared" si="2"/>
        <v>0.004872685185185181</v>
      </c>
    </row>
    <row r="55" spans="1:9" ht="15" customHeight="1">
      <c r="A55" s="12">
        <v>51</v>
      </c>
      <c r="B55" s="44" t="s">
        <v>113</v>
      </c>
      <c r="C55" s="46"/>
      <c r="D55" s="12" t="s">
        <v>30</v>
      </c>
      <c r="E55" s="21" t="s">
        <v>21</v>
      </c>
      <c r="F55" s="23">
        <v>0.02847222222222222</v>
      </c>
      <c r="G55" s="12" t="str">
        <f t="shared" si="5"/>
        <v>4.06/km</v>
      </c>
      <c r="H55" s="13">
        <f t="shared" si="6"/>
        <v>0.006342592592592594</v>
      </c>
      <c r="I55" s="13">
        <f t="shared" si="2"/>
        <v>0.004895833333333328</v>
      </c>
    </row>
    <row r="56" spans="1:9" ht="15" customHeight="1">
      <c r="A56" s="12">
        <v>52</v>
      </c>
      <c r="B56" s="44" t="s">
        <v>114</v>
      </c>
      <c r="C56" s="46"/>
      <c r="D56" s="12" t="s">
        <v>30</v>
      </c>
      <c r="E56" s="21" t="s">
        <v>115</v>
      </c>
      <c r="F56" s="23">
        <v>0.028530092592592593</v>
      </c>
      <c r="G56" s="12" t="str">
        <f t="shared" si="5"/>
        <v>4.07/km</v>
      </c>
      <c r="H56" s="13">
        <f t="shared" si="6"/>
        <v>0.0064004629629629654</v>
      </c>
      <c r="I56" s="13">
        <f t="shared" si="2"/>
        <v>0.0049537037037037</v>
      </c>
    </row>
    <row r="57" spans="1:9" ht="15" customHeight="1">
      <c r="A57" s="12">
        <v>53</v>
      </c>
      <c r="B57" s="44" t="s">
        <v>116</v>
      </c>
      <c r="C57" s="46"/>
      <c r="D57" s="12" t="s">
        <v>29</v>
      </c>
      <c r="E57" s="21" t="s">
        <v>15</v>
      </c>
      <c r="F57" s="23">
        <v>0.028611111111111115</v>
      </c>
      <c r="G57" s="12" t="str">
        <f t="shared" si="5"/>
        <v>4.07/km</v>
      </c>
      <c r="H57" s="13">
        <f t="shared" si="6"/>
        <v>0.006481481481481487</v>
      </c>
      <c r="I57" s="13">
        <f t="shared" si="2"/>
        <v>0.004270833333333338</v>
      </c>
    </row>
    <row r="58" spans="1:9" ht="15" customHeight="1">
      <c r="A58" s="12">
        <v>54</v>
      </c>
      <c r="B58" s="44" t="s">
        <v>117</v>
      </c>
      <c r="C58" s="46"/>
      <c r="D58" s="12" t="s">
        <v>32</v>
      </c>
      <c r="E58" s="21" t="s">
        <v>80</v>
      </c>
      <c r="F58" s="23">
        <v>0.02888888888888889</v>
      </c>
      <c r="G58" s="12" t="str">
        <f t="shared" si="5"/>
        <v>4.10/km</v>
      </c>
      <c r="H58" s="13">
        <f t="shared" si="6"/>
        <v>0.0067592592592592635</v>
      </c>
      <c r="I58" s="13">
        <f t="shared" si="2"/>
        <v>0.0067592592592592635</v>
      </c>
    </row>
    <row r="59" spans="1:9" ht="15" customHeight="1">
      <c r="A59" s="12">
        <v>55</v>
      </c>
      <c r="B59" s="44" t="s">
        <v>118</v>
      </c>
      <c r="C59" s="46"/>
      <c r="D59" s="12" t="s">
        <v>35</v>
      </c>
      <c r="E59" s="21" t="s">
        <v>119</v>
      </c>
      <c r="F59" s="23">
        <v>0.029039351851851854</v>
      </c>
      <c r="G59" s="12" t="str">
        <f t="shared" si="5"/>
        <v>4.11/km</v>
      </c>
      <c r="H59" s="13">
        <f t="shared" si="6"/>
        <v>0.006909722222222227</v>
      </c>
      <c r="I59" s="13">
        <f t="shared" si="2"/>
        <v>0.0037037037037037056</v>
      </c>
    </row>
    <row r="60" spans="1:9" ht="15" customHeight="1">
      <c r="A60" s="12">
        <v>56</v>
      </c>
      <c r="B60" s="44" t="s">
        <v>120</v>
      </c>
      <c r="C60" s="46"/>
      <c r="D60" s="12" t="s">
        <v>29</v>
      </c>
      <c r="E60" s="21" t="s">
        <v>27</v>
      </c>
      <c r="F60" s="23">
        <v>0.02908564814814815</v>
      </c>
      <c r="G60" s="12" t="str">
        <f t="shared" si="5"/>
        <v>4.11/km</v>
      </c>
      <c r="H60" s="13">
        <f t="shared" si="6"/>
        <v>0.006956018518518521</v>
      </c>
      <c r="I60" s="13">
        <f t="shared" si="2"/>
        <v>0.004745370370370372</v>
      </c>
    </row>
    <row r="61" spans="1:9" ht="15" customHeight="1">
      <c r="A61" s="12">
        <v>57</v>
      </c>
      <c r="B61" s="44" t="s">
        <v>121</v>
      </c>
      <c r="C61" s="46"/>
      <c r="D61" s="12" t="s">
        <v>35</v>
      </c>
      <c r="E61" s="21" t="s">
        <v>122</v>
      </c>
      <c r="F61" s="23">
        <v>0.029131944444444446</v>
      </c>
      <c r="G61" s="12" t="str">
        <f t="shared" si="5"/>
        <v>4.12/km</v>
      </c>
      <c r="H61" s="13">
        <f t="shared" si="6"/>
        <v>0.007002314814814819</v>
      </c>
      <c r="I61" s="13">
        <f t="shared" si="2"/>
        <v>0.0037962962962962976</v>
      </c>
    </row>
    <row r="62" spans="1:9" ht="15" customHeight="1">
      <c r="A62" s="12">
        <v>58</v>
      </c>
      <c r="B62" s="44" t="s">
        <v>123</v>
      </c>
      <c r="C62" s="46"/>
      <c r="D62" s="12" t="s">
        <v>36</v>
      </c>
      <c r="E62" s="21" t="s">
        <v>21</v>
      </c>
      <c r="F62" s="23">
        <v>0.029143518518518517</v>
      </c>
      <c r="G62" s="12" t="str">
        <f t="shared" si="5"/>
        <v>4.12/km</v>
      </c>
      <c r="H62" s="13">
        <f t="shared" si="6"/>
        <v>0.007013888888888889</v>
      </c>
      <c r="I62" s="13">
        <f t="shared" si="2"/>
        <v>0</v>
      </c>
    </row>
    <row r="63" spans="1:9" ht="15" customHeight="1">
      <c r="A63" s="12">
        <v>59</v>
      </c>
      <c r="B63" s="44" t="s">
        <v>124</v>
      </c>
      <c r="C63" s="46"/>
      <c r="D63" s="12" t="s">
        <v>34</v>
      </c>
      <c r="E63" s="21" t="s">
        <v>21</v>
      </c>
      <c r="F63" s="23">
        <v>0.029166666666666664</v>
      </c>
      <c r="G63" s="12" t="str">
        <f t="shared" si="5"/>
        <v>4.12/km</v>
      </c>
      <c r="H63" s="13">
        <f t="shared" si="6"/>
        <v>0.007037037037037036</v>
      </c>
      <c r="I63" s="13">
        <f t="shared" si="2"/>
        <v>0.004085648148148144</v>
      </c>
    </row>
    <row r="64" spans="1:9" ht="15" customHeight="1">
      <c r="A64" s="12">
        <v>60</v>
      </c>
      <c r="B64" s="44" t="s">
        <v>125</v>
      </c>
      <c r="C64" s="46"/>
      <c r="D64" s="12" t="s">
        <v>36</v>
      </c>
      <c r="E64" s="21" t="s">
        <v>126</v>
      </c>
      <c r="F64" s="23">
        <v>0.02918981481481481</v>
      </c>
      <c r="G64" s="12" t="str">
        <f t="shared" si="5"/>
        <v>4.12/km</v>
      </c>
      <c r="H64" s="13">
        <f t="shared" si="6"/>
        <v>0.007060185185185183</v>
      </c>
      <c r="I64" s="13">
        <f t="shared" si="2"/>
        <v>4.629629629629428E-05</v>
      </c>
    </row>
    <row r="65" spans="1:9" ht="15" customHeight="1">
      <c r="A65" s="12">
        <v>61</v>
      </c>
      <c r="B65" s="44" t="s">
        <v>127</v>
      </c>
      <c r="C65" s="46"/>
      <c r="D65" s="12" t="s">
        <v>36</v>
      </c>
      <c r="E65" s="21" t="s">
        <v>21</v>
      </c>
      <c r="F65" s="23">
        <v>0.02922453703703704</v>
      </c>
      <c r="G65" s="12" t="str">
        <f t="shared" si="5"/>
        <v>4.13/km</v>
      </c>
      <c r="H65" s="13">
        <f t="shared" si="6"/>
        <v>0.007094907407407411</v>
      </c>
      <c r="I65" s="13">
        <f t="shared" si="2"/>
        <v>8.101851851852193E-05</v>
      </c>
    </row>
    <row r="66" spans="1:9" ht="15" customHeight="1">
      <c r="A66" s="12">
        <v>62</v>
      </c>
      <c r="B66" s="44" t="s">
        <v>128</v>
      </c>
      <c r="C66" s="46"/>
      <c r="D66" s="12" t="s">
        <v>29</v>
      </c>
      <c r="E66" s="21" t="s">
        <v>21</v>
      </c>
      <c r="F66" s="23">
        <v>0.029236111111111112</v>
      </c>
      <c r="G66" s="12" t="str">
        <f aca="true" t="shared" si="7" ref="G66:G102">TEXT(INT((HOUR(F66)*3600+MINUTE(F66)*60+SECOND(F66))/$I$3/60),"0")&amp;"."&amp;TEXT(MOD((HOUR(F66)*3600+MINUTE(F66)*60+SECOND(F66))/$I$3,60),"00")&amp;"/km"</f>
        <v>4.13/km</v>
      </c>
      <c r="H66" s="13">
        <f aca="true" t="shared" si="8" ref="H66:H102">F66-$F$5</f>
        <v>0.0071064814814814845</v>
      </c>
      <c r="I66" s="13">
        <f t="shared" si="2"/>
        <v>0.004895833333333335</v>
      </c>
    </row>
    <row r="67" spans="1:9" ht="15" customHeight="1">
      <c r="A67" s="12">
        <v>63</v>
      </c>
      <c r="B67" s="44" t="s">
        <v>129</v>
      </c>
      <c r="C67" s="46"/>
      <c r="D67" s="12" t="s">
        <v>32</v>
      </c>
      <c r="E67" s="21" t="s">
        <v>46</v>
      </c>
      <c r="F67" s="23">
        <v>0.029236111111111112</v>
      </c>
      <c r="G67" s="12" t="str">
        <f t="shared" si="7"/>
        <v>4.13/km</v>
      </c>
      <c r="H67" s="13">
        <f t="shared" si="8"/>
        <v>0.0071064814814814845</v>
      </c>
      <c r="I67" s="13">
        <f t="shared" si="2"/>
        <v>0.0071064814814814845</v>
      </c>
    </row>
    <row r="68" spans="1:9" ht="15" customHeight="1">
      <c r="A68" s="12">
        <v>64</v>
      </c>
      <c r="B68" s="44" t="s">
        <v>130</v>
      </c>
      <c r="C68" s="46"/>
      <c r="D68" s="12" t="s">
        <v>33</v>
      </c>
      <c r="E68" s="21" t="s">
        <v>46</v>
      </c>
      <c r="F68" s="23">
        <v>0.029236111111111112</v>
      </c>
      <c r="G68" s="12" t="str">
        <f t="shared" si="7"/>
        <v>4.13/km</v>
      </c>
      <c r="H68" s="13">
        <f t="shared" si="8"/>
        <v>0.0071064814814814845</v>
      </c>
      <c r="I68" s="13">
        <f t="shared" si="2"/>
        <v>0.004363425925925923</v>
      </c>
    </row>
    <row r="69" spans="1:9" ht="15" customHeight="1">
      <c r="A69" s="12">
        <v>65</v>
      </c>
      <c r="B69" s="44" t="s">
        <v>131</v>
      </c>
      <c r="C69" s="46"/>
      <c r="D69" s="12" t="s">
        <v>38</v>
      </c>
      <c r="E69" s="21" t="s">
        <v>21</v>
      </c>
      <c r="F69" s="23">
        <v>0.02939814814814815</v>
      </c>
      <c r="G69" s="12" t="str">
        <f t="shared" si="7"/>
        <v>4.14/km</v>
      </c>
      <c r="H69" s="13">
        <f t="shared" si="8"/>
        <v>0.007268518518518521</v>
      </c>
      <c r="I69" s="13">
        <f t="shared" si="2"/>
        <v>0.0017824074074074062</v>
      </c>
    </row>
    <row r="70" spans="1:9" ht="15" customHeight="1">
      <c r="A70" s="12">
        <v>66</v>
      </c>
      <c r="B70" s="44" t="s">
        <v>132</v>
      </c>
      <c r="C70" s="46"/>
      <c r="D70" s="12" t="s">
        <v>30</v>
      </c>
      <c r="E70" s="21" t="s">
        <v>12</v>
      </c>
      <c r="F70" s="23">
        <v>0.029409722222222223</v>
      </c>
      <c r="G70" s="12" t="str">
        <f t="shared" si="7"/>
        <v>4.14/km</v>
      </c>
      <c r="H70" s="13">
        <f t="shared" si="8"/>
        <v>0.007280092592592595</v>
      </c>
      <c r="I70" s="13">
        <f aca="true" t="shared" si="9" ref="I70:I133">F70-INDEX($F$5:$F$170,MATCH(D70,$D$5:$D$170,0))</f>
        <v>0.005833333333333329</v>
      </c>
    </row>
    <row r="71" spans="1:9" ht="15" customHeight="1">
      <c r="A71" s="12">
        <v>67</v>
      </c>
      <c r="B71" s="44" t="s">
        <v>133</v>
      </c>
      <c r="C71" s="46"/>
      <c r="D71" s="12" t="s">
        <v>34</v>
      </c>
      <c r="E71" s="21" t="s">
        <v>134</v>
      </c>
      <c r="F71" s="23">
        <v>0.02951388888888889</v>
      </c>
      <c r="G71" s="12" t="str">
        <f t="shared" si="7"/>
        <v>4.15/km</v>
      </c>
      <c r="H71" s="13">
        <f t="shared" si="8"/>
        <v>0.007384259259259264</v>
      </c>
      <c r="I71" s="13">
        <f t="shared" si="9"/>
        <v>0.004432870370370372</v>
      </c>
    </row>
    <row r="72" spans="1:9" ht="15" customHeight="1">
      <c r="A72" s="12">
        <v>68</v>
      </c>
      <c r="B72" s="44" t="s">
        <v>135</v>
      </c>
      <c r="C72" s="46"/>
      <c r="D72" s="12" t="s">
        <v>32</v>
      </c>
      <c r="E72" s="21" t="s">
        <v>62</v>
      </c>
      <c r="F72" s="23">
        <v>0.02953703703703704</v>
      </c>
      <c r="G72" s="12" t="str">
        <f t="shared" si="7"/>
        <v>4.15/km</v>
      </c>
      <c r="H72" s="13">
        <f t="shared" si="8"/>
        <v>0.007407407407407411</v>
      </c>
      <c r="I72" s="13">
        <f t="shared" si="9"/>
        <v>0.007407407407407411</v>
      </c>
    </row>
    <row r="73" spans="1:9" ht="15" customHeight="1">
      <c r="A73" s="12">
        <v>69</v>
      </c>
      <c r="B73" s="44" t="s">
        <v>136</v>
      </c>
      <c r="C73" s="46"/>
      <c r="D73" s="12" t="s">
        <v>33</v>
      </c>
      <c r="E73" s="21" t="s">
        <v>55</v>
      </c>
      <c r="F73" s="23">
        <v>0.029594907407407407</v>
      </c>
      <c r="G73" s="12" t="str">
        <f t="shared" si="7"/>
        <v>4.16/km</v>
      </c>
      <c r="H73" s="13">
        <f t="shared" si="8"/>
        <v>0.007465277777777779</v>
      </c>
      <c r="I73" s="13">
        <f t="shared" si="9"/>
        <v>0.004722222222222218</v>
      </c>
    </row>
    <row r="74" spans="1:9" ht="15" customHeight="1">
      <c r="A74" s="12">
        <v>70</v>
      </c>
      <c r="B74" s="44" t="s">
        <v>137</v>
      </c>
      <c r="C74" s="46"/>
      <c r="D74" s="12" t="s">
        <v>34</v>
      </c>
      <c r="E74" s="21" t="s">
        <v>21</v>
      </c>
      <c r="F74" s="23">
        <v>0.02974537037037037</v>
      </c>
      <c r="G74" s="12" t="str">
        <f t="shared" si="7"/>
        <v>4.17/km</v>
      </c>
      <c r="H74" s="13">
        <f t="shared" si="8"/>
        <v>0.007615740740740742</v>
      </c>
      <c r="I74" s="13">
        <f t="shared" si="9"/>
        <v>0.00466435185185185</v>
      </c>
    </row>
    <row r="75" spans="1:9" ht="15" customHeight="1">
      <c r="A75" s="12">
        <v>71</v>
      </c>
      <c r="B75" s="44" t="s">
        <v>138</v>
      </c>
      <c r="C75" s="46"/>
      <c r="D75" s="12" t="s">
        <v>34</v>
      </c>
      <c r="E75" s="21" t="s">
        <v>21</v>
      </c>
      <c r="F75" s="23">
        <v>0.029780092592592594</v>
      </c>
      <c r="G75" s="12" t="str">
        <f t="shared" si="7"/>
        <v>4.17/km</v>
      </c>
      <c r="H75" s="13">
        <f t="shared" si="8"/>
        <v>0.0076504629629629665</v>
      </c>
      <c r="I75" s="13">
        <f t="shared" si="9"/>
        <v>0.004699074074074074</v>
      </c>
    </row>
    <row r="76" spans="1:9" ht="15" customHeight="1">
      <c r="A76" s="12">
        <v>72</v>
      </c>
      <c r="B76" s="44" t="s">
        <v>139</v>
      </c>
      <c r="C76" s="46"/>
      <c r="D76" s="12" t="s">
        <v>33</v>
      </c>
      <c r="E76" s="21" t="s">
        <v>55</v>
      </c>
      <c r="F76" s="23">
        <v>0.02980324074074074</v>
      </c>
      <c r="G76" s="12" t="str">
        <f t="shared" si="7"/>
        <v>4.18/km</v>
      </c>
      <c r="H76" s="13">
        <f t="shared" si="8"/>
        <v>0.007673611111111114</v>
      </c>
      <c r="I76" s="13">
        <f t="shared" si="9"/>
        <v>0.004930555555555553</v>
      </c>
    </row>
    <row r="77" spans="1:9" ht="15" customHeight="1">
      <c r="A77" s="12">
        <v>73</v>
      </c>
      <c r="B77" s="44" t="s">
        <v>140</v>
      </c>
      <c r="C77" s="46"/>
      <c r="D77" s="12" t="s">
        <v>29</v>
      </c>
      <c r="E77" s="21" t="s">
        <v>31</v>
      </c>
      <c r="F77" s="23">
        <v>0.029826388888888892</v>
      </c>
      <c r="G77" s="12" t="str">
        <f t="shared" si="7"/>
        <v>4.18/km</v>
      </c>
      <c r="H77" s="13">
        <f t="shared" si="8"/>
        <v>0.007696759259259264</v>
      </c>
      <c r="I77" s="13">
        <f t="shared" si="9"/>
        <v>0.005486111111111115</v>
      </c>
    </row>
    <row r="78" spans="1:9" ht="15" customHeight="1">
      <c r="A78" s="12">
        <v>74</v>
      </c>
      <c r="B78" s="44" t="s">
        <v>141</v>
      </c>
      <c r="C78" s="46"/>
      <c r="D78" s="12" t="s">
        <v>30</v>
      </c>
      <c r="E78" s="21" t="s">
        <v>23</v>
      </c>
      <c r="F78" s="23">
        <v>0.030115740740740738</v>
      </c>
      <c r="G78" s="12" t="str">
        <f t="shared" si="7"/>
        <v>4.20/km</v>
      </c>
      <c r="H78" s="13">
        <f t="shared" si="8"/>
        <v>0.00798611111111111</v>
      </c>
      <c r="I78" s="13">
        <f t="shared" si="9"/>
        <v>0.006539351851851845</v>
      </c>
    </row>
    <row r="79" spans="1:9" ht="15" customHeight="1">
      <c r="A79" s="12">
        <v>75</v>
      </c>
      <c r="B79" s="44" t="s">
        <v>142</v>
      </c>
      <c r="C79" s="46"/>
      <c r="D79" s="12" t="s">
        <v>32</v>
      </c>
      <c r="E79" s="21" t="s">
        <v>143</v>
      </c>
      <c r="F79" s="23">
        <v>0.030150462962962962</v>
      </c>
      <c r="G79" s="12" t="str">
        <f t="shared" si="7"/>
        <v>4.21/km</v>
      </c>
      <c r="H79" s="13">
        <f t="shared" si="8"/>
        <v>0.008020833333333335</v>
      </c>
      <c r="I79" s="13">
        <f t="shared" si="9"/>
        <v>0.008020833333333335</v>
      </c>
    </row>
    <row r="80" spans="1:9" ht="15" customHeight="1">
      <c r="A80" s="12">
        <v>76</v>
      </c>
      <c r="B80" s="44" t="s">
        <v>144</v>
      </c>
      <c r="C80" s="46"/>
      <c r="D80" s="12" t="s">
        <v>30</v>
      </c>
      <c r="E80" s="21" t="s">
        <v>21</v>
      </c>
      <c r="F80" s="23">
        <v>0.030347222222222223</v>
      </c>
      <c r="G80" s="12" t="str">
        <f t="shared" si="7"/>
        <v>4.22/km</v>
      </c>
      <c r="H80" s="13">
        <f t="shared" si="8"/>
        <v>0.008217592592592596</v>
      </c>
      <c r="I80" s="13">
        <f t="shared" si="9"/>
        <v>0.00677083333333333</v>
      </c>
    </row>
    <row r="81" spans="1:9" ht="15" customHeight="1">
      <c r="A81" s="19">
        <v>77</v>
      </c>
      <c r="B81" s="50" t="s">
        <v>145</v>
      </c>
      <c r="C81" s="51"/>
      <c r="D81" s="19" t="s">
        <v>30</v>
      </c>
      <c r="E81" s="48" t="s">
        <v>11</v>
      </c>
      <c r="F81" s="24">
        <v>0.030358796296296297</v>
      </c>
      <c r="G81" s="19" t="str">
        <f t="shared" si="7"/>
        <v>4.22/km</v>
      </c>
      <c r="H81" s="20">
        <f t="shared" si="8"/>
        <v>0.00822916666666667</v>
      </c>
      <c r="I81" s="20">
        <f t="shared" si="9"/>
        <v>0.006782407407407404</v>
      </c>
    </row>
    <row r="82" spans="1:9" ht="15" customHeight="1">
      <c r="A82" s="12">
        <v>78</v>
      </c>
      <c r="B82" s="44" t="s">
        <v>146</v>
      </c>
      <c r="C82" s="46"/>
      <c r="D82" s="12" t="s">
        <v>32</v>
      </c>
      <c r="E82" s="21" t="s">
        <v>21</v>
      </c>
      <c r="F82" s="23">
        <v>0.03037037037037037</v>
      </c>
      <c r="G82" s="12" t="str">
        <f t="shared" si="7"/>
        <v>4.22/km</v>
      </c>
      <c r="H82" s="13">
        <f t="shared" si="8"/>
        <v>0.008240740740740743</v>
      </c>
      <c r="I82" s="13">
        <f t="shared" si="9"/>
        <v>0.008240740740740743</v>
      </c>
    </row>
    <row r="83" spans="1:9" ht="15" customHeight="1">
      <c r="A83" s="12">
        <v>79</v>
      </c>
      <c r="B83" s="44" t="s">
        <v>147</v>
      </c>
      <c r="C83" s="46"/>
      <c r="D83" s="12" t="s">
        <v>37</v>
      </c>
      <c r="E83" s="21" t="s">
        <v>148</v>
      </c>
      <c r="F83" s="23">
        <v>0.030486111111111113</v>
      </c>
      <c r="G83" s="12" t="str">
        <f t="shared" si="7"/>
        <v>4.23/km</v>
      </c>
      <c r="H83" s="13">
        <f t="shared" si="8"/>
        <v>0.008356481481481486</v>
      </c>
      <c r="I83" s="13">
        <f t="shared" si="9"/>
        <v>0.004849537037037041</v>
      </c>
    </row>
    <row r="84" spans="1:9" ht="15" customHeight="1">
      <c r="A84" s="12">
        <v>80</v>
      </c>
      <c r="B84" s="44" t="s">
        <v>149</v>
      </c>
      <c r="C84" s="46"/>
      <c r="D84" s="12" t="s">
        <v>32</v>
      </c>
      <c r="E84" s="21" t="s">
        <v>46</v>
      </c>
      <c r="F84" s="23">
        <v>0.03050925925925926</v>
      </c>
      <c r="G84" s="12" t="str">
        <f t="shared" si="7"/>
        <v>4.24/km</v>
      </c>
      <c r="H84" s="13">
        <f t="shared" si="8"/>
        <v>0.008379629629629633</v>
      </c>
      <c r="I84" s="13">
        <f t="shared" si="9"/>
        <v>0.008379629629629633</v>
      </c>
    </row>
    <row r="85" spans="1:9" ht="15" customHeight="1">
      <c r="A85" s="12">
        <v>81</v>
      </c>
      <c r="B85" s="44" t="s">
        <v>150</v>
      </c>
      <c r="C85" s="46"/>
      <c r="D85" s="12" t="s">
        <v>34</v>
      </c>
      <c r="E85" s="21" t="s">
        <v>62</v>
      </c>
      <c r="F85" s="23">
        <v>0.030636574074074076</v>
      </c>
      <c r="G85" s="12" t="str">
        <f t="shared" si="7"/>
        <v>4.25/km</v>
      </c>
      <c r="H85" s="13">
        <f t="shared" si="8"/>
        <v>0.008506944444444449</v>
      </c>
      <c r="I85" s="13">
        <f t="shared" si="9"/>
        <v>0.005555555555555557</v>
      </c>
    </row>
    <row r="86" spans="1:9" ht="15" customHeight="1">
      <c r="A86" s="12">
        <v>82</v>
      </c>
      <c r="B86" s="44" t="s">
        <v>151</v>
      </c>
      <c r="C86" s="46"/>
      <c r="D86" s="12" t="s">
        <v>37</v>
      </c>
      <c r="E86" s="21" t="s">
        <v>18</v>
      </c>
      <c r="F86" s="23">
        <v>0.030648148148148147</v>
      </c>
      <c r="G86" s="12" t="str">
        <f t="shared" si="7"/>
        <v>4.25/km</v>
      </c>
      <c r="H86" s="13">
        <f t="shared" si="8"/>
        <v>0.008518518518518519</v>
      </c>
      <c r="I86" s="13">
        <f t="shared" si="9"/>
        <v>0.0050115740740740745</v>
      </c>
    </row>
    <row r="87" spans="1:9" ht="15" customHeight="1">
      <c r="A87" s="12">
        <v>83</v>
      </c>
      <c r="B87" s="44" t="s">
        <v>152</v>
      </c>
      <c r="C87" s="46"/>
      <c r="D87" s="12" t="s">
        <v>40</v>
      </c>
      <c r="E87" s="21" t="s">
        <v>21</v>
      </c>
      <c r="F87" s="23">
        <v>0.030671296296296294</v>
      </c>
      <c r="G87" s="12" t="str">
        <f t="shared" si="7"/>
        <v>4.25/km</v>
      </c>
      <c r="H87" s="13">
        <f t="shared" si="8"/>
        <v>0.008541666666666666</v>
      </c>
      <c r="I87" s="13">
        <f t="shared" si="9"/>
        <v>0</v>
      </c>
    </row>
    <row r="88" spans="1:9" ht="15" customHeight="1">
      <c r="A88" s="12">
        <v>84</v>
      </c>
      <c r="B88" s="44" t="s">
        <v>153</v>
      </c>
      <c r="C88" s="46"/>
      <c r="D88" s="12" t="s">
        <v>36</v>
      </c>
      <c r="E88" s="21" t="s">
        <v>31</v>
      </c>
      <c r="F88" s="23">
        <v>0.03071759259259259</v>
      </c>
      <c r="G88" s="12" t="str">
        <f t="shared" si="7"/>
        <v>4.25/km</v>
      </c>
      <c r="H88" s="13">
        <f t="shared" si="8"/>
        <v>0.008587962962962964</v>
      </c>
      <c r="I88" s="13">
        <f t="shared" si="9"/>
        <v>0.001574074074074075</v>
      </c>
    </row>
    <row r="89" spans="1:9" ht="15" customHeight="1">
      <c r="A89" s="12">
        <v>85</v>
      </c>
      <c r="B89" s="44" t="s">
        <v>154</v>
      </c>
      <c r="C89" s="46"/>
      <c r="D89" s="12" t="s">
        <v>36</v>
      </c>
      <c r="E89" s="21" t="s">
        <v>26</v>
      </c>
      <c r="F89" s="23">
        <v>0.030752314814814816</v>
      </c>
      <c r="G89" s="12" t="str">
        <f t="shared" si="7"/>
        <v>4.26/km</v>
      </c>
      <c r="H89" s="13">
        <f t="shared" si="8"/>
        <v>0.008622685185185188</v>
      </c>
      <c r="I89" s="13">
        <f t="shared" si="9"/>
        <v>0.0016087962962962991</v>
      </c>
    </row>
    <row r="90" spans="1:9" ht="15" customHeight="1">
      <c r="A90" s="12">
        <v>86</v>
      </c>
      <c r="B90" s="44" t="s">
        <v>155</v>
      </c>
      <c r="C90" s="46"/>
      <c r="D90" s="12" t="s">
        <v>30</v>
      </c>
      <c r="E90" s="21" t="s">
        <v>26</v>
      </c>
      <c r="F90" s="23">
        <v>0.030763888888888886</v>
      </c>
      <c r="G90" s="12" t="str">
        <f t="shared" si="7"/>
        <v>4.26/km</v>
      </c>
      <c r="H90" s="13">
        <f t="shared" si="8"/>
        <v>0.008634259259259258</v>
      </c>
      <c r="I90" s="13">
        <f t="shared" si="9"/>
        <v>0.0071874999999999925</v>
      </c>
    </row>
    <row r="91" spans="1:9" ht="15" customHeight="1">
      <c r="A91" s="12">
        <v>87</v>
      </c>
      <c r="B91" s="44" t="s">
        <v>156</v>
      </c>
      <c r="C91" s="46"/>
      <c r="D91" s="12" t="s">
        <v>39</v>
      </c>
      <c r="E91" s="21" t="s">
        <v>13</v>
      </c>
      <c r="F91" s="23">
        <v>0.03078703703703704</v>
      </c>
      <c r="G91" s="12" t="str">
        <f t="shared" si="7"/>
        <v>4.26/km</v>
      </c>
      <c r="H91" s="13">
        <f t="shared" si="8"/>
        <v>0.008657407407407412</v>
      </c>
      <c r="I91" s="13">
        <f t="shared" si="9"/>
        <v>0</v>
      </c>
    </row>
    <row r="92" spans="1:9" ht="15" customHeight="1">
      <c r="A92" s="12">
        <v>88</v>
      </c>
      <c r="B92" s="44" t="s">
        <v>157</v>
      </c>
      <c r="C92" s="46"/>
      <c r="D92" s="12" t="s">
        <v>29</v>
      </c>
      <c r="E92" s="21" t="s">
        <v>62</v>
      </c>
      <c r="F92" s="23">
        <v>0.030844907407407404</v>
      </c>
      <c r="G92" s="12" t="str">
        <f t="shared" si="7"/>
        <v>4.27/km</v>
      </c>
      <c r="H92" s="13">
        <f t="shared" si="8"/>
        <v>0.008715277777777777</v>
      </c>
      <c r="I92" s="13">
        <f t="shared" si="9"/>
        <v>0.006504629629629628</v>
      </c>
    </row>
    <row r="93" spans="1:9" ht="15" customHeight="1">
      <c r="A93" s="12">
        <v>89</v>
      </c>
      <c r="B93" s="44" t="s">
        <v>158</v>
      </c>
      <c r="C93" s="46"/>
      <c r="D93" s="12" t="s">
        <v>30</v>
      </c>
      <c r="E93" s="21" t="s">
        <v>21</v>
      </c>
      <c r="F93" s="23">
        <v>0.030844907407407404</v>
      </c>
      <c r="G93" s="12" t="str">
        <f t="shared" si="7"/>
        <v>4.27/km</v>
      </c>
      <c r="H93" s="13">
        <f t="shared" si="8"/>
        <v>0.008715277777777777</v>
      </c>
      <c r="I93" s="13">
        <f t="shared" si="9"/>
        <v>0.007268518518518511</v>
      </c>
    </row>
    <row r="94" spans="1:9" ht="15" customHeight="1">
      <c r="A94" s="12">
        <v>90</v>
      </c>
      <c r="B94" s="44" t="s">
        <v>159</v>
      </c>
      <c r="C94" s="46"/>
      <c r="D94" s="12" t="s">
        <v>32</v>
      </c>
      <c r="E94" s="21" t="s">
        <v>15</v>
      </c>
      <c r="F94" s="23">
        <v>0.030925925925925926</v>
      </c>
      <c r="G94" s="12" t="str">
        <f t="shared" si="7"/>
        <v>4.27/km</v>
      </c>
      <c r="H94" s="13">
        <f t="shared" si="8"/>
        <v>0.008796296296296299</v>
      </c>
      <c r="I94" s="13">
        <f t="shared" si="9"/>
        <v>0.008796296296296299</v>
      </c>
    </row>
    <row r="95" spans="1:9" ht="15" customHeight="1">
      <c r="A95" s="12">
        <v>91</v>
      </c>
      <c r="B95" s="44" t="s">
        <v>160</v>
      </c>
      <c r="C95" s="46"/>
      <c r="D95" s="12" t="s">
        <v>36</v>
      </c>
      <c r="E95" s="21" t="s">
        <v>62</v>
      </c>
      <c r="F95" s="23">
        <v>0.031145833333333334</v>
      </c>
      <c r="G95" s="12" t="str">
        <f t="shared" si="7"/>
        <v>4.29/km</v>
      </c>
      <c r="H95" s="13">
        <f t="shared" si="8"/>
        <v>0.009016203703703707</v>
      </c>
      <c r="I95" s="13">
        <f t="shared" si="9"/>
        <v>0.002002314814814818</v>
      </c>
    </row>
    <row r="96" spans="1:9" ht="15" customHeight="1">
      <c r="A96" s="12">
        <v>92</v>
      </c>
      <c r="B96" s="44" t="s">
        <v>161</v>
      </c>
      <c r="C96" s="46"/>
      <c r="D96" s="12" t="s">
        <v>30</v>
      </c>
      <c r="E96" s="21" t="s">
        <v>21</v>
      </c>
      <c r="F96" s="23">
        <v>0.03116898148148148</v>
      </c>
      <c r="G96" s="12" t="str">
        <f t="shared" si="7"/>
        <v>4.29/km</v>
      </c>
      <c r="H96" s="13">
        <f t="shared" si="8"/>
        <v>0.009039351851851854</v>
      </c>
      <c r="I96" s="13">
        <f t="shared" si="9"/>
        <v>0.007592592592592588</v>
      </c>
    </row>
    <row r="97" spans="1:9" ht="15" customHeight="1">
      <c r="A97" s="12">
        <v>93</v>
      </c>
      <c r="B97" s="44" t="s">
        <v>162</v>
      </c>
      <c r="C97" s="46"/>
      <c r="D97" s="12" t="s">
        <v>32</v>
      </c>
      <c r="E97" s="21" t="s">
        <v>148</v>
      </c>
      <c r="F97" s="23">
        <v>0.03123842592592593</v>
      </c>
      <c r="G97" s="12" t="str">
        <f t="shared" si="7"/>
        <v>4.30/km</v>
      </c>
      <c r="H97" s="13">
        <f t="shared" si="8"/>
        <v>0.009108796296296302</v>
      </c>
      <c r="I97" s="13">
        <f t="shared" si="9"/>
        <v>0.009108796296296302</v>
      </c>
    </row>
    <row r="98" spans="1:9" ht="15" customHeight="1">
      <c r="A98" s="12">
        <v>94</v>
      </c>
      <c r="B98" s="44" t="s">
        <v>163</v>
      </c>
      <c r="C98" s="46"/>
      <c r="D98" s="12" t="s">
        <v>34</v>
      </c>
      <c r="E98" s="21" t="s">
        <v>47</v>
      </c>
      <c r="F98" s="23">
        <v>0.03127314814814815</v>
      </c>
      <c r="G98" s="12" t="str">
        <f t="shared" si="7"/>
        <v>4.30/km</v>
      </c>
      <c r="H98" s="13">
        <f t="shared" si="8"/>
        <v>0.00914351851851852</v>
      </c>
      <c r="I98" s="13">
        <f t="shared" si="9"/>
        <v>0.006192129629629627</v>
      </c>
    </row>
    <row r="99" spans="1:9" ht="15" customHeight="1">
      <c r="A99" s="12">
        <v>95</v>
      </c>
      <c r="B99" s="44" t="s">
        <v>164</v>
      </c>
      <c r="C99" s="46"/>
      <c r="D99" s="12" t="s">
        <v>29</v>
      </c>
      <c r="E99" s="21" t="s">
        <v>47</v>
      </c>
      <c r="F99" s="23">
        <v>0.0312962962962963</v>
      </c>
      <c r="G99" s="12" t="str">
        <f t="shared" si="7"/>
        <v>4.30/km</v>
      </c>
      <c r="H99" s="13">
        <f t="shared" si="8"/>
        <v>0.009166666666666674</v>
      </c>
      <c r="I99" s="13">
        <f t="shared" si="9"/>
        <v>0.006956018518518525</v>
      </c>
    </row>
    <row r="100" spans="1:9" ht="15" customHeight="1">
      <c r="A100" s="12">
        <v>96</v>
      </c>
      <c r="B100" s="44" t="s">
        <v>165</v>
      </c>
      <c r="C100" s="46"/>
      <c r="D100" s="12" t="s">
        <v>35</v>
      </c>
      <c r="E100" s="21" t="s">
        <v>166</v>
      </c>
      <c r="F100" s="23">
        <v>0.031435185185185184</v>
      </c>
      <c r="G100" s="12" t="str">
        <f t="shared" si="7"/>
        <v>4.32/km</v>
      </c>
      <c r="H100" s="13">
        <f t="shared" si="8"/>
        <v>0.009305555555555556</v>
      </c>
      <c r="I100" s="13">
        <f t="shared" si="9"/>
        <v>0.006099537037037035</v>
      </c>
    </row>
    <row r="101" spans="1:9" ht="15" customHeight="1">
      <c r="A101" s="12">
        <v>97</v>
      </c>
      <c r="B101" s="44" t="s">
        <v>167</v>
      </c>
      <c r="C101" s="46"/>
      <c r="D101" s="12" t="s">
        <v>39</v>
      </c>
      <c r="E101" s="21" t="s">
        <v>18</v>
      </c>
      <c r="F101" s="23">
        <v>0.031481481481481485</v>
      </c>
      <c r="G101" s="12" t="str">
        <f t="shared" si="7"/>
        <v>4.32/km</v>
      </c>
      <c r="H101" s="13">
        <f t="shared" si="8"/>
        <v>0.009351851851851858</v>
      </c>
      <c r="I101" s="13">
        <f t="shared" si="9"/>
        <v>0.0006944444444444454</v>
      </c>
    </row>
    <row r="102" spans="1:9" ht="15" customHeight="1">
      <c r="A102" s="12">
        <v>98</v>
      </c>
      <c r="B102" s="44" t="s">
        <v>168</v>
      </c>
      <c r="C102" s="46"/>
      <c r="D102" s="12" t="s">
        <v>30</v>
      </c>
      <c r="E102" s="21" t="s">
        <v>21</v>
      </c>
      <c r="F102" s="23">
        <v>0.031504629629629625</v>
      </c>
      <c r="G102" s="12" t="str">
        <f t="shared" si="7"/>
        <v>4.32/km</v>
      </c>
      <c r="H102" s="13">
        <f t="shared" si="8"/>
        <v>0.009374999999999998</v>
      </c>
      <c r="I102" s="13">
        <f t="shared" si="9"/>
        <v>0.007928240740740732</v>
      </c>
    </row>
    <row r="103" spans="1:9" ht="15" customHeight="1">
      <c r="A103" s="12">
        <v>99</v>
      </c>
      <c r="B103" s="44" t="s">
        <v>169</v>
      </c>
      <c r="C103" s="46"/>
      <c r="D103" s="12" t="s">
        <v>32</v>
      </c>
      <c r="E103" s="21" t="s">
        <v>47</v>
      </c>
      <c r="F103" s="23">
        <v>0.03153935185185185</v>
      </c>
      <c r="G103" s="12" t="str">
        <f aca="true" t="shared" si="10" ref="G103:G166">TEXT(INT((HOUR(F103)*3600+MINUTE(F103)*60+SECOND(F103))/$I$3/60),"0")&amp;"."&amp;TEXT(MOD((HOUR(F103)*3600+MINUTE(F103)*60+SECOND(F103))/$I$3,60),"00")&amp;"/km"</f>
        <v>4.33/km</v>
      </c>
      <c r="H103" s="13">
        <f aca="true" t="shared" si="11" ref="H103:H166">F103-$F$5</f>
        <v>0.009409722222222226</v>
      </c>
      <c r="I103" s="13">
        <f t="shared" si="9"/>
        <v>0.009409722222222226</v>
      </c>
    </row>
    <row r="104" spans="1:9" ht="15" customHeight="1">
      <c r="A104" s="12">
        <v>100</v>
      </c>
      <c r="B104" s="44" t="s">
        <v>170</v>
      </c>
      <c r="C104" s="46"/>
      <c r="D104" s="12" t="s">
        <v>30</v>
      </c>
      <c r="E104" s="21" t="s">
        <v>171</v>
      </c>
      <c r="F104" s="23">
        <v>0.03158564814814815</v>
      </c>
      <c r="G104" s="12" t="str">
        <f t="shared" si="10"/>
        <v>4.33/km</v>
      </c>
      <c r="H104" s="13">
        <f t="shared" si="11"/>
        <v>0.00945601851851852</v>
      </c>
      <c r="I104" s="13">
        <f t="shared" si="9"/>
        <v>0.008009259259259254</v>
      </c>
    </row>
    <row r="105" spans="1:9" ht="15" customHeight="1">
      <c r="A105" s="12">
        <v>101</v>
      </c>
      <c r="B105" s="44" t="s">
        <v>172</v>
      </c>
      <c r="C105" s="46"/>
      <c r="D105" s="12" t="s">
        <v>37</v>
      </c>
      <c r="E105" s="21" t="s">
        <v>173</v>
      </c>
      <c r="F105" s="23">
        <v>0.03158564814814815</v>
      </c>
      <c r="G105" s="12" t="str">
        <f t="shared" si="10"/>
        <v>4.33/km</v>
      </c>
      <c r="H105" s="13">
        <f t="shared" si="11"/>
        <v>0.00945601851851852</v>
      </c>
      <c r="I105" s="13">
        <f t="shared" si="9"/>
        <v>0.005949074074074075</v>
      </c>
    </row>
    <row r="106" spans="1:9" ht="15" customHeight="1">
      <c r="A106" s="12">
        <v>102</v>
      </c>
      <c r="B106" s="44" t="s">
        <v>174</v>
      </c>
      <c r="C106" s="46"/>
      <c r="D106" s="12" t="s">
        <v>30</v>
      </c>
      <c r="E106" s="21" t="s">
        <v>21</v>
      </c>
      <c r="F106" s="23">
        <v>0.031689814814814816</v>
      </c>
      <c r="G106" s="12" t="str">
        <f t="shared" si="10"/>
        <v>4.34/km</v>
      </c>
      <c r="H106" s="13">
        <f t="shared" si="11"/>
        <v>0.009560185185185189</v>
      </c>
      <c r="I106" s="13">
        <f t="shared" si="9"/>
        <v>0.008113425925925923</v>
      </c>
    </row>
    <row r="107" spans="1:9" ht="15" customHeight="1">
      <c r="A107" s="12">
        <v>103</v>
      </c>
      <c r="B107" s="44" t="s">
        <v>175</v>
      </c>
      <c r="C107" s="46"/>
      <c r="D107" s="12" t="s">
        <v>30</v>
      </c>
      <c r="E107" s="21" t="s">
        <v>21</v>
      </c>
      <c r="F107" s="23">
        <v>0.031689814814814816</v>
      </c>
      <c r="G107" s="12" t="str">
        <f t="shared" si="10"/>
        <v>4.34/km</v>
      </c>
      <c r="H107" s="13">
        <f t="shared" si="11"/>
        <v>0.009560185185185189</v>
      </c>
      <c r="I107" s="13">
        <f t="shared" si="9"/>
        <v>0.008113425925925923</v>
      </c>
    </row>
    <row r="108" spans="1:9" ht="15" customHeight="1">
      <c r="A108" s="12">
        <v>104</v>
      </c>
      <c r="B108" s="44" t="s">
        <v>176</v>
      </c>
      <c r="C108" s="46"/>
      <c r="D108" s="12" t="s">
        <v>32</v>
      </c>
      <c r="E108" s="21" t="s">
        <v>64</v>
      </c>
      <c r="F108" s="23">
        <v>0.03185185185185185</v>
      </c>
      <c r="G108" s="12" t="str">
        <f t="shared" si="10"/>
        <v>4.35/km</v>
      </c>
      <c r="H108" s="13">
        <f t="shared" si="11"/>
        <v>0.009722222222222226</v>
      </c>
      <c r="I108" s="13">
        <f t="shared" si="9"/>
        <v>0.009722222222222226</v>
      </c>
    </row>
    <row r="109" spans="1:9" ht="15" customHeight="1">
      <c r="A109" s="12">
        <v>105</v>
      </c>
      <c r="B109" s="44" t="s">
        <v>177</v>
      </c>
      <c r="C109" s="46"/>
      <c r="D109" s="12" t="s">
        <v>34</v>
      </c>
      <c r="E109" s="21" t="s">
        <v>62</v>
      </c>
      <c r="F109" s="23">
        <v>0.03201388888888889</v>
      </c>
      <c r="G109" s="12" t="str">
        <f t="shared" si="10"/>
        <v>4.37/km</v>
      </c>
      <c r="H109" s="13">
        <f t="shared" si="11"/>
        <v>0.009884259259259263</v>
      </c>
      <c r="I109" s="13">
        <f t="shared" si="9"/>
        <v>0.0069328703703703705</v>
      </c>
    </row>
    <row r="110" spans="1:9" ht="15" customHeight="1">
      <c r="A110" s="12">
        <v>106</v>
      </c>
      <c r="B110" s="44" t="s">
        <v>178</v>
      </c>
      <c r="C110" s="46"/>
      <c r="D110" s="12" t="s">
        <v>34</v>
      </c>
      <c r="E110" s="21" t="s">
        <v>82</v>
      </c>
      <c r="F110" s="23">
        <v>0.032060185185185185</v>
      </c>
      <c r="G110" s="12" t="str">
        <f t="shared" si="10"/>
        <v>4.37/km</v>
      </c>
      <c r="H110" s="13">
        <f t="shared" si="11"/>
        <v>0.009930555555555557</v>
      </c>
      <c r="I110" s="13">
        <f t="shared" si="9"/>
        <v>0.006979166666666665</v>
      </c>
    </row>
    <row r="111" spans="1:9" ht="15" customHeight="1">
      <c r="A111" s="12">
        <v>107</v>
      </c>
      <c r="B111" s="44" t="s">
        <v>179</v>
      </c>
      <c r="C111" s="46"/>
      <c r="D111" s="12" t="s">
        <v>43</v>
      </c>
      <c r="E111" s="21" t="s">
        <v>66</v>
      </c>
      <c r="F111" s="23">
        <v>0.03211805555555556</v>
      </c>
      <c r="G111" s="12" t="str">
        <f t="shared" si="10"/>
        <v>4.38/km</v>
      </c>
      <c r="H111" s="13">
        <f t="shared" si="11"/>
        <v>0.009988425925925932</v>
      </c>
      <c r="I111" s="13">
        <f t="shared" si="9"/>
        <v>0</v>
      </c>
    </row>
    <row r="112" spans="1:9" ht="15" customHeight="1">
      <c r="A112" s="12">
        <v>108</v>
      </c>
      <c r="B112" s="44" t="s">
        <v>180</v>
      </c>
      <c r="C112" s="46"/>
      <c r="D112" s="12" t="s">
        <v>35</v>
      </c>
      <c r="E112" s="21" t="s">
        <v>14</v>
      </c>
      <c r="F112" s="23">
        <v>0.03229166666666667</v>
      </c>
      <c r="G112" s="12" t="str">
        <f t="shared" si="10"/>
        <v>4.39/km</v>
      </c>
      <c r="H112" s="13">
        <f t="shared" si="11"/>
        <v>0.010162037037037042</v>
      </c>
      <c r="I112" s="13">
        <f t="shared" si="9"/>
        <v>0.006956018518518521</v>
      </c>
    </row>
    <row r="113" spans="1:9" ht="15" customHeight="1">
      <c r="A113" s="12">
        <v>109</v>
      </c>
      <c r="B113" s="44" t="s">
        <v>181</v>
      </c>
      <c r="C113" s="46"/>
      <c r="D113" s="12" t="s">
        <v>28</v>
      </c>
      <c r="E113" s="21" t="s">
        <v>182</v>
      </c>
      <c r="F113" s="23">
        <v>0.032337962962962964</v>
      </c>
      <c r="G113" s="12" t="str">
        <f t="shared" si="10"/>
        <v>4.39/km</v>
      </c>
      <c r="H113" s="13">
        <f t="shared" si="11"/>
        <v>0.010208333333333337</v>
      </c>
      <c r="I113" s="13">
        <f t="shared" si="9"/>
        <v>0.010034722222222226</v>
      </c>
    </row>
    <row r="114" spans="1:9" ht="15" customHeight="1">
      <c r="A114" s="12">
        <v>110</v>
      </c>
      <c r="B114" s="44" t="s">
        <v>183</v>
      </c>
      <c r="C114" s="46"/>
      <c r="D114" s="12" t="s">
        <v>36</v>
      </c>
      <c r="E114" s="21" t="s">
        <v>80</v>
      </c>
      <c r="F114" s="23">
        <v>0.03244212962962963</v>
      </c>
      <c r="G114" s="12" t="str">
        <f t="shared" si="10"/>
        <v>4.40/km</v>
      </c>
      <c r="H114" s="13">
        <f t="shared" si="11"/>
        <v>0.010312500000000006</v>
      </c>
      <c r="I114" s="13">
        <f t="shared" si="9"/>
        <v>0.0032986111111111167</v>
      </c>
    </row>
    <row r="115" spans="1:9" ht="15" customHeight="1">
      <c r="A115" s="19">
        <v>111</v>
      </c>
      <c r="B115" s="50" t="s">
        <v>184</v>
      </c>
      <c r="C115" s="51"/>
      <c r="D115" s="19" t="s">
        <v>36</v>
      </c>
      <c r="E115" s="48" t="s">
        <v>11</v>
      </c>
      <c r="F115" s="24">
        <v>0.032650462962962964</v>
      </c>
      <c r="G115" s="19" t="str">
        <f t="shared" si="10"/>
        <v>4.42/km</v>
      </c>
      <c r="H115" s="20">
        <f t="shared" si="11"/>
        <v>0.010520833333333337</v>
      </c>
      <c r="I115" s="20">
        <f t="shared" si="9"/>
        <v>0.003506944444444448</v>
      </c>
    </row>
    <row r="116" spans="1:9" ht="15" customHeight="1">
      <c r="A116" s="12">
        <v>112</v>
      </c>
      <c r="B116" s="44" t="s">
        <v>185</v>
      </c>
      <c r="C116" s="46"/>
      <c r="D116" s="12" t="s">
        <v>29</v>
      </c>
      <c r="E116" s="21" t="s">
        <v>80</v>
      </c>
      <c r="F116" s="23">
        <v>0.0328125</v>
      </c>
      <c r="G116" s="12" t="str">
        <f t="shared" si="10"/>
        <v>4.44/km</v>
      </c>
      <c r="H116" s="13">
        <f t="shared" si="11"/>
        <v>0.010682870370370374</v>
      </c>
      <c r="I116" s="13">
        <f t="shared" si="9"/>
        <v>0.008472222222222225</v>
      </c>
    </row>
    <row r="117" spans="1:9" ht="15" customHeight="1">
      <c r="A117" s="12">
        <v>113</v>
      </c>
      <c r="B117" s="44" t="s">
        <v>186</v>
      </c>
      <c r="C117" s="46"/>
      <c r="D117" s="12" t="s">
        <v>34</v>
      </c>
      <c r="E117" s="21" t="s">
        <v>62</v>
      </c>
      <c r="F117" s="23">
        <v>0.033032407407407406</v>
      </c>
      <c r="G117" s="12" t="str">
        <f t="shared" si="10"/>
        <v>4.45/km</v>
      </c>
      <c r="H117" s="13">
        <f t="shared" si="11"/>
        <v>0.010902777777777779</v>
      </c>
      <c r="I117" s="13">
        <f t="shared" si="9"/>
        <v>0.007951388888888886</v>
      </c>
    </row>
    <row r="118" spans="1:9" ht="15" customHeight="1">
      <c r="A118" s="12">
        <v>114</v>
      </c>
      <c r="B118" s="44" t="s">
        <v>187</v>
      </c>
      <c r="C118" s="46"/>
      <c r="D118" s="12" t="s">
        <v>34</v>
      </c>
      <c r="E118" s="21" t="s">
        <v>188</v>
      </c>
      <c r="F118" s="23">
        <v>0.03309027777777778</v>
      </c>
      <c r="G118" s="12" t="str">
        <f t="shared" si="10"/>
        <v>4.46/km</v>
      </c>
      <c r="H118" s="13">
        <f t="shared" si="11"/>
        <v>0.010960648148148153</v>
      </c>
      <c r="I118" s="13">
        <f t="shared" si="9"/>
        <v>0.008009259259259261</v>
      </c>
    </row>
    <row r="119" spans="1:9" ht="15" customHeight="1">
      <c r="A119" s="12">
        <v>115</v>
      </c>
      <c r="B119" s="44" t="s">
        <v>189</v>
      </c>
      <c r="C119" s="46"/>
      <c r="D119" s="12" t="s">
        <v>44</v>
      </c>
      <c r="E119" s="21" t="s">
        <v>190</v>
      </c>
      <c r="F119" s="23">
        <v>0.033136574074074075</v>
      </c>
      <c r="G119" s="12" t="str">
        <f t="shared" si="10"/>
        <v>4.46/km</v>
      </c>
      <c r="H119" s="13">
        <f t="shared" si="11"/>
        <v>0.011006944444444448</v>
      </c>
      <c r="I119" s="13">
        <f t="shared" si="9"/>
        <v>0</v>
      </c>
    </row>
    <row r="120" spans="1:9" ht="15" customHeight="1">
      <c r="A120" s="12">
        <v>116</v>
      </c>
      <c r="B120" s="44" t="s">
        <v>191</v>
      </c>
      <c r="C120" s="46"/>
      <c r="D120" s="12" t="s">
        <v>32</v>
      </c>
      <c r="E120" s="21" t="s">
        <v>24</v>
      </c>
      <c r="F120" s="23">
        <v>0.03320601851851852</v>
      </c>
      <c r="G120" s="12" t="str">
        <f t="shared" si="10"/>
        <v>4.47/km</v>
      </c>
      <c r="H120" s="13">
        <f t="shared" si="11"/>
        <v>0.011076388888888889</v>
      </c>
      <c r="I120" s="13">
        <f t="shared" si="9"/>
        <v>0.011076388888888889</v>
      </c>
    </row>
    <row r="121" spans="1:9" ht="15" customHeight="1">
      <c r="A121" s="12">
        <v>117</v>
      </c>
      <c r="B121" s="44" t="s">
        <v>192</v>
      </c>
      <c r="C121" s="46"/>
      <c r="D121" s="12" t="s">
        <v>30</v>
      </c>
      <c r="E121" s="21" t="s">
        <v>143</v>
      </c>
      <c r="F121" s="23">
        <v>0.03325231481481481</v>
      </c>
      <c r="G121" s="12" t="str">
        <f t="shared" si="10"/>
        <v>4.47/km</v>
      </c>
      <c r="H121" s="13">
        <f t="shared" si="11"/>
        <v>0.011122685185185183</v>
      </c>
      <c r="I121" s="13">
        <f t="shared" si="9"/>
        <v>0.009675925925925918</v>
      </c>
    </row>
    <row r="122" spans="1:9" ht="15" customHeight="1">
      <c r="A122" s="12">
        <v>118</v>
      </c>
      <c r="B122" s="44" t="s">
        <v>193</v>
      </c>
      <c r="C122" s="46"/>
      <c r="D122" s="12" t="s">
        <v>40</v>
      </c>
      <c r="E122" s="21" t="s">
        <v>194</v>
      </c>
      <c r="F122" s="23">
        <v>0.03329861111111111</v>
      </c>
      <c r="G122" s="12" t="str">
        <f t="shared" si="10"/>
        <v>4.48/km</v>
      </c>
      <c r="H122" s="13">
        <f t="shared" si="11"/>
        <v>0.011168981481481485</v>
      </c>
      <c r="I122" s="13">
        <f t="shared" si="9"/>
        <v>0.0026273148148148184</v>
      </c>
    </row>
    <row r="123" spans="1:9" ht="15" customHeight="1">
      <c r="A123" s="12">
        <v>119</v>
      </c>
      <c r="B123" s="44" t="s">
        <v>195</v>
      </c>
      <c r="C123" s="46"/>
      <c r="D123" s="12" t="s">
        <v>30</v>
      </c>
      <c r="E123" s="21" t="s">
        <v>21</v>
      </c>
      <c r="F123" s="23">
        <v>0.03332175925925926</v>
      </c>
      <c r="G123" s="12" t="str">
        <f t="shared" si="10"/>
        <v>4.48/km</v>
      </c>
      <c r="H123" s="13">
        <f t="shared" si="11"/>
        <v>0.011192129629629632</v>
      </c>
      <c r="I123" s="13">
        <f t="shared" si="9"/>
        <v>0.009745370370370366</v>
      </c>
    </row>
    <row r="124" spans="1:9" ht="15" customHeight="1">
      <c r="A124" s="12">
        <v>120</v>
      </c>
      <c r="B124" s="44" t="s">
        <v>196</v>
      </c>
      <c r="C124" s="46"/>
      <c r="D124" s="12" t="s">
        <v>30</v>
      </c>
      <c r="E124" s="21" t="s">
        <v>15</v>
      </c>
      <c r="F124" s="23">
        <v>0.03335648148148148</v>
      </c>
      <c r="G124" s="12" t="str">
        <f t="shared" si="10"/>
        <v>4.48/km</v>
      </c>
      <c r="H124" s="13">
        <f t="shared" si="11"/>
        <v>0.011226851851851852</v>
      </c>
      <c r="I124" s="13">
        <f t="shared" si="9"/>
        <v>0.009780092592592587</v>
      </c>
    </row>
    <row r="125" spans="1:9" ht="15" customHeight="1">
      <c r="A125" s="12">
        <v>121</v>
      </c>
      <c r="B125" s="44" t="s">
        <v>197</v>
      </c>
      <c r="C125" s="46"/>
      <c r="D125" s="12" t="s">
        <v>38</v>
      </c>
      <c r="E125" s="21" t="s">
        <v>198</v>
      </c>
      <c r="F125" s="23">
        <v>0.033553240740740745</v>
      </c>
      <c r="G125" s="12" t="str">
        <f t="shared" si="10"/>
        <v>4.50/km</v>
      </c>
      <c r="H125" s="13">
        <f t="shared" si="11"/>
        <v>0.011423611111111117</v>
      </c>
      <c r="I125" s="13">
        <f t="shared" si="9"/>
        <v>0.005937500000000002</v>
      </c>
    </row>
    <row r="126" spans="1:9" ht="15" customHeight="1">
      <c r="A126" s="12">
        <v>122</v>
      </c>
      <c r="B126" s="44" t="s">
        <v>199</v>
      </c>
      <c r="C126" s="46"/>
      <c r="D126" s="12" t="s">
        <v>37</v>
      </c>
      <c r="E126" s="21" t="s">
        <v>62</v>
      </c>
      <c r="F126" s="23">
        <v>0.033587962962962965</v>
      </c>
      <c r="G126" s="12" t="str">
        <f t="shared" si="10"/>
        <v>4.50/km</v>
      </c>
      <c r="H126" s="13">
        <f t="shared" si="11"/>
        <v>0.011458333333333338</v>
      </c>
      <c r="I126" s="13">
        <f t="shared" si="9"/>
        <v>0.007951388888888893</v>
      </c>
    </row>
    <row r="127" spans="1:9" ht="15" customHeight="1">
      <c r="A127" s="12">
        <v>123</v>
      </c>
      <c r="B127" s="44" t="s">
        <v>200</v>
      </c>
      <c r="C127" s="46"/>
      <c r="D127" s="12" t="s">
        <v>34</v>
      </c>
      <c r="E127" s="21" t="s">
        <v>62</v>
      </c>
      <c r="F127" s="23">
        <v>0.03380787037037037</v>
      </c>
      <c r="G127" s="12" t="str">
        <f t="shared" si="10"/>
        <v>4.52/km</v>
      </c>
      <c r="H127" s="13">
        <f t="shared" si="11"/>
        <v>0.011678240740740743</v>
      </c>
      <c r="I127" s="13">
        <f t="shared" si="9"/>
        <v>0.00872685185185185</v>
      </c>
    </row>
    <row r="128" spans="1:9" ht="15" customHeight="1">
      <c r="A128" s="12">
        <v>124</v>
      </c>
      <c r="B128" s="44" t="s">
        <v>201</v>
      </c>
      <c r="C128" s="46"/>
      <c r="D128" s="12" t="s">
        <v>43</v>
      </c>
      <c r="E128" s="21" t="s">
        <v>46</v>
      </c>
      <c r="F128" s="23">
        <v>0.034039351851851855</v>
      </c>
      <c r="G128" s="12" t="str">
        <f t="shared" si="10"/>
        <v>4.54/km</v>
      </c>
      <c r="H128" s="13">
        <f t="shared" si="11"/>
        <v>0.011909722222222228</v>
      </c>
      <c r="I128" s="13">
        <f t="shared" si="9"/>
        <v>0.001921296296296296</v>
      </c>
    </row>
    <row r="129" spans="1:9" ht="15" customHeight="1">
      <c r="A129" s="12">
        <v>125</v>
      </c>
      <c r="B129" s="44" t="s">
        <v>202</v>
      </c>
      <c r="C129" s="46"/>
      <c r="D129" s="12" t="s">
        <v>28</v>
      </c>
      <c r="E129" s="21" t="s">
        <v>13</v>
      </c>
      <c r="F129" s="23">
        <v>0.03418981481481482</v>
      </c>
      <c r="G129" s="12" t="str">
        <f t="shared" si="10"/>
        <v>4.55/km</v>
      </c>
      <c r="H129" s="13">
        <f t="shared" si="11"/>
        <v>0.012060185185185191</v>
      </c>
      <c r="I129" s="13">
        <f t="shared" si="9"/>
        <v>0.01188657407407408</v>
      </c>
    </row>
    <row r="130" spans="1:9" ht="15" customHeight="1">
      <c r="A130" s="12">
        <v>126</v>
      </c>
      <c r="B130" s="44" t="s">
        <v>203</v>
      </c>
      <c r="C130" s="46"/>
      <c r="D130" s="12" t="s">
        <v>32</v>
      </c>
      <c r="E130" s="21" t="s">
        <v>21</v>
      </c>
      <c r="F130" s="23">
        <v>0.034201388888888885</v>
      </c>
      <c r="G130" s="12" t="str">
        <f t="shared" si="10"/>
        <v>4.56/km</v>
      </c>
      <c r="H130" s="13">
        <f t="shared" si="11"/>
        <v>0.012071759259259258</v>
      </c>
      <c r="I130" s="13">
        <f t="shared" si="9"/>
        <v>0.012071759259259258</v>
      </c>
    </row>
    <row r="131" spans="1:9" ht="15" customHeight="1">
      <c r="A131" s="12">
        <v>127</v>
      </c>
      <c r="B131" s="44" t="s">
        <v>204</v>
      </c>
      <c r="C131" s="46"/>
      <c r="D131" s="12" t="s">
        <v>36</v>
      </c>
      <c r="E131" s="21" t="s">
        <v>18</v>
      </c>
      <c r="F131" s="23">
        <v>0.03428240740740741</v>
      </c>
      <c r="G131" s="12" t="str">
        <f t="shared" si="10"/>
        <v>4.56/km</v>
      </c>
      <c r="H131" s="13">
        <f t="shared" si="11"/>
        <v>0.01215277777777778</v>
      </c>
      <c r="I131" s="13">
        <f t="shared" si="9"/>
        <v>0.005138888888888891</v>
      </c>
    </row>
    <row r="132" spans="1:9" ht="15" customHeight="1">
      <c r="A132" s="12">
        <v>128</v>
      </c>
      <c r="B132" s="44" t="s">
        <v>205</v>
      </c>
      <c r="C132" s="46"/>
      <c r="D132" s="12" t="s">
        <v>29</v>
      </c>
      <c r="E132" s="21" t="s">
        <v>26</v>
      </c>
      <c r="F132" s="23">
        <v>0.03428240740740741</v>
      </c>
      <c r="G132" s="12" t="str">
        <f t="shared" si="10"/>
        <v>4.56/km</v>
      </c>
      <c r="H132" s="13">
        <f t="shared" si="11"/>
        <v>0.01215277777777778</v>
      </c>
      <c r="I132" s="13">
        <f t="shared" si="9"/>
        <v>0.00994212962962963</v>
      </c>
    </row>
    <row r="133" spans="1:9" ht="15" customHeight="1">
      <c r="A133" s="12">
        <v>129</v>
      </c>
      <c r="B133" s="44" t="s">
        <v>206</v>
      </c>
      <c r="C133" s="46"/>
      <c r="D133" s="12" t="s">
        <v>37</v>
      </c>
      <c r="E133" s="21" t="s">
        <v>21</v>
      </c>
      <c r="F133" s="23">
        <v>0.03435185185185185</v>
      </c>
      <c r="G133" s="12" t="str">
        <f t="shared" si="10"/>
        <v>4.57/km</v>
      </c>
      <c r="H133" s="13">
        <f t="shared" si="11"/>
        <v>0.012222222222222221</v>
      </c>
      <c r="I133" s="13">
        <f t="shared" si="9"/>
        <v>0.008715277777777777</v>
      </c>
    </row>
    <row r="134" spans="1:9" ht="15" customHeight="1">
      <c r="A134" s="12">
        <v>130</v>
      </c>
      <c r="B134" s="44" t="s">
        <v>207</v>
      </c>
      <c r="C134" s="46"/>
      <c r="D134" s="12" t="s">
        <v>39</v>
      </c>
      <c r="E134" s="21" t="s">
        <v>21</v>
      </c>
      <c r="F134" s="23">
        <v>0.03435185185185185</v>
      </c>
      <c r="G134" s="12" t="str">
        <f t="shared" si="10"/>
        <v>4.57/km</v>
      </c>
      <c r="H134" s="13">
        <f t="shared" si="11"/>
        <v>0.012222222222222221</v>
      </c>
      <c r="I134" s="13">
        <f aca="true" t="shared" si="12" ref="I134:I169">F134-INDEX($F$5:$F$170,MATCH(D134,$D$5:$D$170,0))</f>
        <v>0.003564814814814809</v>
      </c>
    </row>
    <row r="135" spans="1:9" ht="15" customHeight="1">
      <c r="A135" s="12">
        <v>131</v>
      </c>
      <c r="B135" s="44" t="s">
        <v>208</v>
      </c>
      <c r="C135" s="46"/>
      <c r="D135" s="12" t="s">
        <v>35</v>
      </c>
      <c r="E135" s="21" t="s">
        <v>46</v>
      </c>
      <c r="F135" s="23">
        <v>0.03460648148148148</v>
      </c>
      <c r="G135" s="12" t="str">
        <f t="shared" si="10"/>
        <v>4.59/km</v>
      </c>
      <c r="H135" s="13">
        <f t="shared" si="11"/>
        <v>0.012476851851851854</v>
      </c>
      <c r="I135" s="13">
        <f t="shared" si="12"/>
        <v>0.009270833333333332</v>
      </c>
    </row>
    <row r="136" spans="1:9" ht="15" customHeight="1">
      <c r="A136" s="12">
        <v>132</v>
      </c>
      <c r="B136" s="44" t="s">
        <v>209</v>
      </c>
      <c r="C136" s="46"/>
      <c r="D136" s="12" t="s">
        <v>36</v>
      </c>
      <c r="E136" s="21" t="s">
        <v>190</v>
      </c>
      <c r="F136" s="23">
        <v>0.03471064814814815</v>
      </c>
      <c r="G136" s="12" t="str">
        <f t="shared" si="10"/>
        <v>4.60/km</v>
      </c>
      <c r="H136" s="13">
        <f t="shared" si="11"/>
        <v>0.012581018518518523</v>
      </c>
      <c r="I136" s="13">
        <f t="shared" si="12"/>
        <v>0.005567129629629634</v>
      </c>
    </row>
    <row r="137" spans="1:9" ht="15" customHeight="1">
      <c r="A137" s="12">
        <v>133</v>
      </c>
      <c r="B137" s="44" t="s">
        <v>210</v>
      </c>
      <c r="C137" s="46"/>
      <c r="D137" s="12" t="s">
        <v>35</v>
      </c>
      <c r="E137" s="21" t="s">
        <v>25</v>
      </c>
      <c r="F137" s="23">
        <v>0.035277777777777776</v>
      </c>
      <c r="G137" s="12" t="str">
        <f t="shared" si="10"/>
        <v>5.05/km</v>
      </c>
      <c r="H137" s="13">
        <f t="shared" si="11"/>
        <v>0.013148148148148148</v>
      </c>
      <c r="I137" s="13">
        <f t="shared" si="12"/>
        <v>0.009942129629629627</v>
      </c>
    </row>
    <row r="138" spans="1:9" ht="15" customHeight="1">
      <c r="A138" s="12">
        <v>134</v>
      </c>
      <c r="B138" s="44" t="s">
        <v>211</v>
      </c>
      <c r="C138" s="46"/>
      <c r="D138" s="12" t="s">
        <v>40</v>
      </c>
      <c r="E138" s="21" t="s">
        <v>17</v>
      </c>
      <c r="F138" s="23">
        <v>0.03543981481481481</v>
      </c>
      <c r="G138" s="12" t="str">
        <f t="shared" si="10"/>
        <v>5.06/km</v>
      </c>
      <c r="H138" s="13">
        <f t="shared" si="11"/>
        <v>0.013310185185185185</v>
      </c>
      <c r="I138" s="13">
        <f t="shared" si="12"/>
        <v>0.004768518518518519</v>
      </c>
    </row>
    <row r="139" spans="1:9" ht="15" customHeight="1">
      <c r="A139" s="12">
        <v>135</v>
      </c>
      <c r="B139" s="44" t="s">
        <v>212</v>
      </c>
      <c r="C139" s="46"/>
      <c r="D139" s="12" t="s">
        <v>43</v>
      </c>
      <c r="E139" s="21" t="s">
        <v>213</v>
      </c>
      <c r="F139" s="23">
        <v>0.03547453703703704</v>
      </c>
      <c r="G139" s="12" t="str">
        <f t="shared" si="10"/>
        <v>5.07/km</v>
      </c>
      <c r="H139" s="13">
        <f t="shared" si="11"/>
        <v>0.013344907407407413</v>
      </c>
      <c r="I139" s="13">
        <f t="shared" si="12"/>
        <v>0.003356481481481481</v>
      </c>
    </row>
    <row r="140" spans="1:9" ht="15" customHeight="1">
      <c r="A140" s="12">
        <v>136</v>
      </c>
      <c r="B140" s="44" t="s">
        <v>214</v>
      </c>
      <c r="C140" s="46"/>
      <c r="D140" s="12" t="s">
        <v>33</v>
      </c>
      <c r="E140" s="21" t="s">
        <v>64</v>
      </c>
      <c r="F140" s="23">
        <v>0.035625</v>
      </c>
      <c r="G140" s="12" t="str">
        <f t="shared" si="10"/>
        <v>5.08/km</v>
      </c>
      <c r="H140" s="13">
        <f t="shared" si="11"/>
        <v>0.01349537037037037</v>
      </c>
      <c r="I140" s="13">
        <f t="shared" si="12"/>
        <v>0.010752314814814808</v>
      </c>
    </row>
    <row r="141" spans="1:9" ht="15" customHeight="1">
      <c r="A141" s="12">
        <v>137</v>
      </c>
      <c r="B141" s="44" t="s">
        <v>215</v>
      </c>
      <c r="C141" s="46"/>
      <c r="D141" s="12" t="s">
        <v>30</v>
      </c>
      <c r="E141" s="21" t="s">
        <v>64</v>
      </c>
      <c r="F141" s="23">
        <v>0.03563657407407408</v>
      </c>
      <c r="G141" s="12" t="str">
        <f t="shared" si="10"/>
        <v>5.08/km</v>
      </c>
      <c r="H141" s="13">
        <f t="shared" si="11"/>
        <v>0.01350694444444445</v>
      </c>
      <c r="I141" s="13">
        <f t="shared" si="12"/>
        <v>0.012060185185185184</v>
      </c>
    </row>
    <row r="142" spans="1:9" ht="15" customHeight="1">
      <c r="A142" s="12">
        <v>138</v>
      </c>
      <c r="B142" s="44" t="s">
        <v>216</v>
      </c>
      <c r="C142" s="46"/>
      <c r="D142" s="12" t="s">
        <v>29</v>
      </c>
      <c r="E142" s="21" t="s">
        <v>21</v>
      </c>
      <c r="F142" s="23">
        <v>0.035729166666666666</v>
      </c>
      <c r="G142" s="12" t="str">
        <f t="shared" si="10"/>
        <v>5.09/km</v>
      </c>
      <c r="H142" s="13">
        <f t="shared" si="11"/>
        <v>0.013599537037037038</v>
      </c>
      <c r="I142" s="13">
        <f t="shared" si="12"/>
        <v>0.01138888888888889</v>
      </c>
    </row>
    <row r="143" spans="1:9" ht="15" customHeight="1">
      <c r="A143" s="19">
        <v>139</v>
      </c>
      <c r="B143" s="50" t="s">
        <v>217</v>
      </c>
      <c r="C143" s="51"/>
      <c r="D143" s="19" t="s">
        <v>33</v>
      </c>
      <c r="E143" s="48" t="s">
        <v>11</v>
      </c>
      <c r="F143" s="24">
        <v>0.035729166666666666</v>
      </c>
      <c r="G143" s="19" t="str">
        <f t="shared" si="10"/>
        <v>5.09/km</v>
      </c>
      <c r="H143" s="20">
        <f t="shared" si="11"/>
        <v>0.013599537037037038</v>
      </c>
      <c r="I143" s="20">
        <f t="shared" si="12"/>
        <v>0.010856481481481477</v>
      </c>
    </row>
    <row r="144" spans="1:9" ht="15" customHeight="1">
      <c r="A144" s="12">
        <v>140</v>
      </c>
      <c r="B144" s="44" t="s">
        <v>218</v>
      </c>
      <c r="C144" s="46"/>
      <c r="D144" s="12" t="s">
        <v>35</v>
      </c>
      <c r="E144" s="21" t="s">
        <v>219</v>
      </c>
      <c r="F144" s="23">
        <v>0.03576388888888889</v>
      </c>
      <c r="G144" s="12" t="str">
        <f t="shared" si="10"/>
        <v>5.09/km</v>
      </c>
      <c r="H144" s="13">
        <f t="shared" si="11"/>
        <v>0.01363425925925926</v>
      </c>
      <c r="I144" s="13">
        <f t="shared" si="12"/>
        <v>0.010428240740740738</v>
      </c>
    </row>
    <row r="145" spans="1:9" ht="15" customHeight="1">
      <c r="A145" s="12">
        <v>141</v>
      </c>
      <c r="B145" s="44" t="s">
        <v>220</v>
      </c>
      <c r="C145" s="46"/>
      <c r="D145" s="12" t="s">
        <v>34</v>
      </c>
      <c r="E145" s="21" t="s">
        <v>26</v>
      </c>
      <c r="F145" s="23">
        <v>0.035833333333333335</v>
      </c>
      <c r="G145" s="12" t="str">
        <f t="shared" si="10"/>
        <v>5.10/km</v>
      </c>
      <c r="H145" s="13">
        <f t="shared" si="11"/>
        <v>0.013703703703703708</v>
      </c>
      <c r="I145" s="13">
        <f t="shared" si="12"/>
        <v>0.010752314814814815</v>
      </c>
    </row>
    <row r="146" spans="1:9" ht="15" customHeight="1">
      <c r="A146" s="12">
        <v>142</v>
      </c>
      <c r="B146" s="44" t="s">
        <v>221</v>
      </c>
      <c r="C146" s="46"/>
      <c r="D146" s="12" t="s">
        <v>30</v>
      </c>
      <c r="E146" s="21" t="s">
        <v>26</v>
      </c>
      <c r="F146" s="23">
        <v>0.035833333333333335</v>
      </c>
      <c r="G146" s="12" t="str">
        <f t="shared" si="10"/>
        <v>5.10/km</v>
      </c>
      <c r="H146" s="13">
        <f t="shared" si="11"/>
        <v>0.013703703703703708</v>
      </c>
      <c r="I146" s="13">
        <f t="shared" si="12"/>
        <v>0.012256944444444442</v>
      </c>
    </row>
    <row r="147" spans="1:9" ht="15" customHeight="1">
      <c r="A147" s="12">
        <v>143</v>
      </c>
      <c r="B147" s="44" t="s">
        <v>222</v>
      </c>
      <c r="C147" s="46"/>
      <c r="D147" s="12" t="s">
        <v>39</v>
      </c>
      <c r="E147" s="21" t="s">
        <v>27</v>
      </c>
      <c r="F147" s="23">
        <v>0.03613425925925926</v>
      </c>
      <c r="G147" s="12" t="str">
        <f t="shared" si="10"/>
        <v>5.12/km</v>
      </c>
      <c r="H147" s="13">
        <f t="shared" si="11"/>
        <v>0.014004629629629634</v>
      </c>
      <c r="I147" s="13">
        <f t="shared" si="12"/>
        <v>0.005347222222222222</v>
      </c>
    </row>
    <row r="148" spans="1:9" ht="15" customHeight="1">
      <c r="A148" s="12">
        <v>144</v>
      </c>
      <c r="B148" s="44" t="s">
        <v>223</v>
      </c>
      <c r="C148" s="46"/>
      <c r="D148" s="12" t="s">
        <v>39</v>
      </c>
      <c r="E148" s="21" t="s">
        <v>143</v>
      </c>
      <c r="F148" s="23">
        <v>0.036585648148148145</v>
      </c>
      <c r="G148" s="12" t="str">
        <f t="shared" si="10"/>
        <v>5.16/km</v>
      </c>
      <c r="H148" s="13">
        <f t="shared" si="11"/>
        <v>0.014456018518518517</v>
      </c>
      <c r="I148" s="13">
        <f t="shared" si="12"/>
        <v>0.005798611111111105</v>
      </c>
    </row>
    <row r="149" spans="1:9" ht="15" customHeight="1">
      <c r="A149" s="12">
        <v>145</v>
      </c>
      <c r="B149" s="44" t="s">
        <v>224</v>
      </c>
      <c r="C149" s="46"/>
      <c r="D149" s="12" t="s">
        <v>40</v>
      </c>
      <c r="E149" s="21" t="s">
        <v>119</v>
      </c>
      <c r="F149" s="23">
        <v>0.03665509259259259</v>
      </c>
      <c r="G149" s="12" t="str">
        <f t="shared" si="10"/>
        <v>5.17/km</v>
      </c>
      <c r="H149" s="13">
        <f t="shared" si="11"/>
        <v>0.014525462962962966</v>
      </c>
      <c r="I149" s="13">
        <f t="shared" si="12"/>
        <v>0.0059837962962962996</v>
      </c>
    </row>
    <row r="150" spans="1:9" ht="15" customHeight="1">
      <c r="A150" s="12">
        <v>146</v>
      </c>
      <c r="B150" s="44" t="s">
        <v>225</v>
      </c>
      <c r="C150" s="46"/>
      <c r="D150" s="12" t="s">
        <v>45</v>
      </c>
      <c r="E150" s="21" t="s">
        <v>62</v>
      </c>
      <c r="F150" s="23">
        <v>0.03681712962962963</v>
      </c>
      <c r="G150" s="12" t="str">
        <f t="shared" si="10"/>
        <v>5.18/km</v>
      </c>
      <c r="H150" s="13">
        <f t="shared" si="11"/>
        <v>0.014687500000000003</v>
      </c>
      <c r="I150" s="13">
        <f t="shared" si="12"/>
        <v>0</v>
      </c>
    </row>
    <row r="151" spans="1:9" ht="15" customHeight="1">
      <c r="A151" s="12">
        <v>147</v>
      </c>
      <c r="B151" s="44" t="s">
        <v>226</v>
      </c>
      <c r="C151" s="46"/>
      <c r="D151" s="12" t="s">
        <v>34</v>
      </c>
      <c r="E151" s="21" t="s">
        <v>21</v>
      </c>
      <c r="F151" s="23">
        <v>0.03704861111111111</v>
      </c>
      <c r="G151" s="12" t="str">
        <f t="shared" si="10"/>
        <v>5.20/km</v>
      </c>
      <c r="H151" s="13">
        <f t="shared" si="11"/>
        <v>0.014918981481481481</v>
      </c>
      <c r="I151" s="13">
        <f t="shared" si="12"/>
        <v>0.011967592592592589</v>
      </c>
    </row>
    <row r="152" spans="1:9" ht="15" customHeight="1">
      <c r="A152" s="12">
        <v>148</v>
      </c>
      <c r="B152" s="44" t="s">
        <v>227</v>
      </c>
      <c r="C152" s="46"/>
      <c r="D152" s="12" t="s">
        <v>35</v>
      </c>
      <c r="E152" s="21" t="s">
        <v>21</v>
      </c>
      <c r="F152" s="23">
        <v>0.03711805555555556</v>
      </c>
      <c r="G152" s="12" t="str">
        <f t="shared" si="10"/>
        <v>5.21/km</v>
      </c>
      <c r="H152" s="13">
        <f t="shared" si="11"/>
        <v>0.01498842592592593</v>
      </c>
      <c r="I152" s="13">
        <f t="shared" si="12"/>
        <v>0.011782407407407408</v>
      </c>
    </row>
    <row r="153" spans="1:9" ht="15" customHeight="1">
      <c r="A153" s="12">
        <v>149</v>
      </c>
      <c r="B153" s="44" t="s">
        <v>228</v>
      </c>
      <c r="C153" s="46"/>
      <c r="D153" s="12" t="s">
        <v>44</v>
      </c>
      <c r="E153" s="21" t="s">
        <v>229</v>
      </c>
      <c r="F153" s="23">
        <v>0.03716435185185185</v>
      </c>
      <c r="G153" s="12" t="str">
        <f t="shared" si="10"/>
        <v>5.21/km</v>
      </c>
      <c r="H153" s="13">
        <f t="shared" si="11"/>
        <v>0.015034722222222224</v>
      </c>
      <c r="I153" s="13">
        <f t="shared" si="12"/>
        <v>0.004027777777777776</v>
      </c>
    </row>
    <row r="154" spans="1:9" ht="15" customHeight="1">
      <c r="A154" s="12">
        <v>150</v>
      </c>
      <c r="B154" s="44" t="s">
        <v>230</v>
      </c>
      <c r="C154" s="46"/>
      <c r="D154" s="12" t="s">
        <v>36</v>
      </c>
      <c r="E154" s="21" t="s">
        <v>20</v>
      </c>
      <c r="F154" s="23">
        <v>0.03716435185185185</v>
      </c>
      <c r="G154" s="12" t="str">
        <f t="shared" si="10"/>
        <v>5.21/km</v>
      </c>
      <c r="H154" s="13">
        <f t="shared" si="11"/>
        <v>0.015034722222222224</v>
      </c>
      <c r="I154" s="13">
        <f t="shared" si="12"/>
        <v>0.008020833333333335</v>
      </c>
    </row>
    <row r="155" spans="1:9" ht="15" customHeight="1">
      <c r="A155" s="12">
        <v>151</v>
      </c>
      <c r="B155" s="44" t="s">
        <v>231</v>
      </c>
      <c r="C155" s="46"/>
      <c r="D155" s="12" t="s">
        <v>34</v>
      </c>
      <c r="E155" s="21" t="s">
        <v>17</v>
      </c>
      <c r="F155" s="23">
        <v>0.037280092592592594</v>
      </c>
      <c r="G155" s="12" t="str">
        <f t="shared" si="10"/>
        <v>5.22/km</v>
      </c>
      <c r="H155" s="13">
        <f t="shared" si="11"/>
        <v>0.015150462962962966</v>
      </c>
      <c r="I155" s="13">
        <f t="shared" si="12"/>
        <v>0.012199074074074074</v>
      </c>
    </row>
    <row r="156" spans="1:9" ht="15" customHeight="1">
      <c r="A156" s="12">
        <v>152</v>
      </c>
      <c r="B156" s="44" t="s">
        <v>232</v>
      </c>
      <c r="C156" s="46"/>
      <c r="D156" s="12" t="s">
        <v>45</v>
      </c>
      <c r="E156" s="21" t="s">
        <v>233</v>
      </c>
      <c r="F156" s="23">
        <v>0.03795138888888889</v>
      </c>
      <c r="G156" s="12" t="str">
        <f t="shared" si="10"/>
        <v>5.28/km</v>
      </c>
      <c r="H156" s="13">
        <f t="shared" si="11"/>
        <v>0.01582175925925926</v>
      </c>
      <c r="I156" s="13">
        <f t="shared" si="12"/>
        <v>0.0011342592592592585</v>
      </c>
    </row>
    <row r="157" spans="1:9" ht="15" customHeight="1">
      <c r="A157" s="12">
        <v>153</v>
      </c>
      <c r="B157" s="44" t="s">
        <v>234</v>
      </c>
      <c r="C157" s="46"/>
      <c r="D157" s="12" t="s">
        <v>39</v>
      </c>
      <c r="E157" s="21" t="s">
        <v>26</v>
      </c>
      <c r="F157" s="23">
        <v>0.03813657407407407</v>
      </c>
      <c r="G157" s="12" t="str">
        <f t="shared" si="10"/>
        <v>5.30/km</v>
      </c>
      <c r="H157" s="13">
        <f t="shared" si="11"/>
        <v>0.016006944444444445</v>
      </c>
      <c r="I157" s="13">
        <f t="shared" si="12"/>
        <v>0.007349537037037033</v>
      </c>
    </row>
    <row r="158" spans="1:9" ht="15" customHeight="1">
      <c r="A158" s="12">
        <v>154</v>
      </c>
      <c r="B158" s="44" t="s">
        <v>235</v>
      </c>
      <c r="C158" s="46"/>
      <c r="D158" s="12" t="s">
        <v>34</v>
      </c>
      <c r="E158" s="21" t="s">
        <v>62</v>
      </c>
      <c r="F158" s="23">
        <v>0.03821759259259259</v>
      </c>
      <c r="G158" s="12" t="str">
        <f t="shared" si="10"/>
        <v>5.30/km</v>
      </c>
      <c r="H158" s="13">
        <f t="shared" si="11"/>
        <v>0.01608796296296296</v>
      </c>
      <c r="I158" s="13">
        <f t="shared" si="12"/>
        <v>0.013136574074074068</v>
      </c>
    </row>
    <row r="159" spans="1:9" ht="15" customHeight="1">
      <c r="A159" s="12">
        <v>155</v>
      </c>
      <c r="B159" s="44" t="s">
        <v>236</v>
      </c>
      <c r="C159" s="46"/>
      <c r="D159" s="12" t="s">
        <v>35</v>
      </c>
      <c r="E159" s="21" t="s">
        <v>21</v>
      </c>
      <c r="F159" s="23">
        <v>0.03822916666666667</v>
      </c>
      <c r="G159" s="12" t="str">
        <f t="shared" si="10"/>
        <v>5.30/km</v>
      </c>
      <c r="H159" s="13">
        <f t="shared" si="11"/>
        <v>0.01609953703703704</v>
      </c>
      <c r="I159" s="13">
        <f t="shared" si="12"/>
        <v>0.01289351851851852</v>
      </c>
    </row>
    <row r="160" spans="1:9" ht="15" customHeight="1">
      <c r="A160" s="12">
        <v>156</v>
      </c>
      <c r="B160" s="44" t="s">
        <v>237</v>
      </c>
      <c r="C160" s="46"/>
      <c r="D160" s="12" t="s">
        <v>34</v>
      </c>
      <c r="E160" s="21" t="s">
        <v>15</v>
      </c>
      <c r="F160" s="23">
        <v>0.038831018518518515</v>
      </c>
      <c r="G160" s="12" t="str">
        <f t="shared" si="10"/>
        <v>5.36/km</v>
      </c>
      <c r="H160" s="13">
        <f t="shared" si="11"/>
        <v>0.016701388888888887</v>
      </c>
      <c r="I160" s="13">
        <f t="shared" si="12"/>
        <v>0.013749999999999995</v>
      </c>
    </row>
    <row r="161" spans="1:9" ht="15" customHeight="1">
      <c r="A161" s="12">
        <v>157</v>
      </c>
      <c r="B161" s="44" t="s">
        <v>238</v>
      </c>
      <c r="C161" s="46"/>
      <c r="D161" s="12" t="s">
        <v>41</v>
      </c>
      <c r="E161" s="21" t="s">
        <v>62</v>
      </c>
      <c r="F161" s="23">
        <v>0.03954861111111111</v>
      </c>
      <c r="G161" s="12" t="str">
        <f t="shared" si="10"/>
        <v>5.42/km</v>
      </c>
      <c r="H161" s="13">
        <f t="shared" si="11"/>
        <v>0.017418981481481483</v>
      </c>
      <c r="I161" s="13">
        <f t="shared" si="12"/>
        <v>0</v>
      </c>
    </row>
    <row r="162" spans="1:9" ht="15" customHeight="1">
      <c r="A162" s="12">
        <v>158</v>
      </c>
      <c r="B162" s="44" t="s">
        <v>239</v>
      </c>
      <c r="C162" s="46"/>
      <c r="D162" s="12" t="s">
        <v>32</v>
      </c>
      <c r="E162" s="21" t="s">
        <v>18</v>
      </c>
      <c r="F162" s="23">
        <v>0.04003472222222222</v>
      </c>
      <c r="G162" s="12" t="str">
        <f t="shared" si="10"/>
        <v>5.46/km</v>
      </c>
      <c r="H162" s="13">
        <f t="shared" si="11"/>
        <v>0.017905092592592594</v>
      </c>
      <c r="I162" s="13">
        <f t="shared" si="12"/>
        <v>0.017905092592592594</v>
      </c>
    </row>
    <row r="163" spans="1:9" ht="15" customHeight="1">
      <c r="A163" s="12">
        <v>159</v>
      </c>
      <c r="B163" s="44" t="s">
        <v>240</v>
      </c>
      <c r="C163" s="46"/>
      <c r="D163" s="12" t="s">
        <v>35</v>
      </c>
      <c r="E163" s="21" t="s">
        <v>17</v>
      </c>
      <c r="F163" s="23">
        <v>0.040497685185185185</v>
      </c>
      <c r="G163" s="12" t="str">
        <f t="shared" si="10"/>
        <v>5.50/km</v>
      </c>
      <c r="H163" s="13">
        <f t="shared" si="11"/>
        <v>0.018368055555555558</v>
      </c>
      <c r="I163" s="13">
        <f t="shared" si="12"/>
        <v>0.015162037037037036</v>
      </c>
    </row>
    <row r="164" spans="1:9" ht="15" customHeight="1">
      <c r="A164" s="12">
        <v>160</v>
      </c>
      <c r="B164" s="44" t="s">
        <v>241</v>
      </c>
      <c r="C164" s="46"/>
      <c r="D164" s="12" t="s">
        <v>242</v>
      </c>
      <c r="E164" s="21" t="s">
        <v>243</v>
      </c>
      <c r="F164" s="23">
        <v>0.04097222222222222</v>
      </c>
      <c r="G164" s="12" t="str">
        <f t="shared" si="10"/>
        <v>5.54/km</v>
      </c>
      <c r="H164" s="13">
        <f t="shared" si="11"/>
        <v>0.018842592592592595</v>
      </c>
      <c r="I164" s="13">
        <f t="shared" si="12"/>
        <v>0</v>
      </c>
    </row>
    <row r="165" spans="1:9" ht="15" customHeight="1">
      <c r="A165" s="12">
        <v>161</v>
      </c>
      <c r="B165" s="44" t="s">
        <v>244</v>
      </c>
      <c r="C165" s="46"/>
      <c r="D165" s="12" t="s">
        <v>41</v>
      </c>
      <c r="E165" s="21" t="s">
        <v>18</v>
      </c>
      <c r="F165" s="23">
        <v>0.04143518518518518</v>
      </c>
      <c r="G165" s="12" t="str">
        <f t="shared" si="10"/>
        <v>5.58/km</v>
      </c>
      <c r="H165" s="13">
        <f t="shared" si="11"/>
        <v>0.01930555555555555</v>
      </c>
      <c r="I165" s="13">
        <f t="shared" si="12"/>
        <v>0.0018865740740740683</v>
      </c>
    </row>
    <row r="166" spans="1:9" ht="15" customHeight="1">
      <c r="A166" s="12">
        <v>162</v>
      </c>
      <c r="B166" s="44" t="s">
        <v>245</v>
      </c>
      <c r="C166" s="46"/>
      <c r="D166" s="12" t="s">
        <v>242</v>
      </c>
      <c r="E166" s="21" t="s">
        <v>22</v>
      </c>
      <c r="F166" s="23">
        <v>0.04304398148148148</v>
      </c>
      <c r="G166" s="12" t="str">
        <f t="shared" si="10"/>
        <v>6.12/km</v>
      </c>
      <c r="H166" s="13">
        <f t="shared" si="11"/>
        <v>0.020914351851851854</v>
      </c>
      <c r="I166" s="13">
        <f t="shared" si="12"/>
        <v>0.0020717592592592593</v>
      </c>
    </row>
    <row r="167" spans="1:9" ht="15" customHeight="1">
      <c r="A167" s="12">
        <v>163</v>
      </c>
      <c r="B167" s="44" t="s">
        <v>246</v>
      </c>
      <c r="C167" s="46"/>
      <c r="D167" s="12" t="s">
        <v>37</v>
      </c>
      <c r="E167" s="21" t="s">
        <v>26</v>
      </c>
      <c r="F167" s="23">
        <v>0.04370370370370371</v>
      </c>
      <c r="G167" s="12" t="str">
        <f>TEXT(INT((HOUR(F167)*3600+MINUTE(F167)*60+SECOND(F167))/$I$3/60),"0")&amp;"."&amp;TEXT(MOD((HOUR(F167)*3600+MINUTE(F167)*60+SECOND(F167))/$I$3,60),"00")&amp;"/km"</f>
        <v>6.18/km</v>
      </c>
      <c r="H167" s="13">
        <f>F167-$F$5</f>
        <v>0.021574074074074082</v>
      </c>
      <c r="I167" s="13">
        <f t="shared" si="12"/>
        <v>0.018067129629629638</v>
      </c>
    </row>
    <row r="168" spans="1:9" ht="15" customHeight="1">
      <c r="A168" s="12">
        <v>164</v>
      </c>
      <c r="B168" s="44" t="s">
        <v>247</v>
      </c>
      <c r="C168" s="46"/>
      <c r="D168" s="12" t="s">
        <v>30</v>
      </c>
      <c r="E168" s="21" t="s">
        <v>17</v>
      </c>
      <c r="F168" s="23">
        <v>0.04954861111111111</v>
      </c>
      <c r="G168" s="12" t="str">
        <f>TEXT(INT((HOUR(F168)*3600+MINUTE(F168)*60+SECOND(F168))/$I$3/60),"0")&amp;"."&amp;TEXT(MOD((HOUR(F168)*3600+MINUTE(F168)*60+SECOND(F168))/$I$3,60),"00")&amp;"/km"</f>
        <v>7.08/km</v>
      </c>
      <c r="H168" s="13">
        <f>F168-$F$5</f>
        <v>0.027418981481481485</v>
      </c>
      <c r="I168" s="13">
        <f t="shared" si="12"/>
        <v>0.02597222222222222</v>
      </c>
    </row>
    <row r="169" spans="1:9" ht="15" customHeight="1">
      <c r="A169" s="52">
        <v>165</v>
      </c>
      <c r="B169" s="53" t="s">
        <v>248</v>
      </c>
      <c r="C169" s="54"/>
      <c r="D169" s="52" t="s">
        <v>35</v>
      </c>
      <c r="E169" s="55" t="s">
        <v>11</v>
      </c>
      <c r="F169" s="56">
        <v>0.05005787037037037</v>
      </c>
      <c r="G169" s="52" t="str">
        <f>TEXT(INT((HOUR(F169)*3600+MINUTE(F169)*60+SECOND(F169))/$I$3/60),"0")&amp;"."&amp;TEXT(MOD((HOUR(F169)*3600+MINUTE(F169)*60+SECOND(F169))/$I$3,60),"00")&amp;"/km"</f>
        <v>7.13/km</v>
      </c>
      <c r="H169" s="57">
        <f>F169-$F$5</f>
        <v>0.027928240740740743</v>
      </c>
      <c r="I169" s="57">
        <f t="shared" si="12"/>
        <v>0.024722222222222222</v>
      </c>
    </row>
  </sheetData>
  <sheetProtection/>
  <autoFilter ref="A4:I1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Corri Castelnuovo</v>
      </c>
      <c r="B1" s="37"/>
      <c r="C1" s="38"/>
    </row>
    <row r="2" spans="1:3" ht="24" customHeight="1">
      <c r="A2" s="34" t="str">
        <f>Individuale!A2</f>
        <v>2ª edizione</v>
      </c>
      <c r="B2" s="34"/>
      <c r="C2" s="34"/>
    </row>
    <row r="3" spans="1:3" ht="24" customHeight="1">
      <c r="A3" s="39" t="str">
        <f>Individuale!A3</f>
        <v>Castelnuovo di Porto (RM) Italia - Domenica 09/10/2016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21</v>
      </c>
      <c r="C5" s="40">
        <v>34</v>
      </c>
    </row>
    <row r="6" spans="1:3" ht="15" customHeight="1">
      <c r="A6" s="27">
        <v>2</v>
      </c>
      <c r="B6" s="28" t="s">
        <v>62</v>
      </c>
      <c r="C6" s="41">
        <v>13</v>
      </c>
    </row>
    <row r="7" spans="1:3" ht="15" customHeight="1">
      <c r="A7" s="27">
        <v>3</v>
      </c>
      <c r="B7" s="28" t="s">
        <v>46</v>
      </c>
      <c r="C7" s="41">
        <v>9</v>
      </c>
    </row>
    <row r="8" spans="1:3" ht="15" customHeight="1">
      <c r="A8" s="27">
        <v>4</v>
      </c>
      <c r="B8" s="28" t="s">
        <v>26</v>
      </c>
      <c r="C8" s="41">
        <v>8</v>
      </c>
    </row>
    <row r="9" spans="1:3" ht="15" customHeight="1">
      <c r="A9" s="27">
        <v>5</v>
      </c>
      <c r="B9" s="28" t="s">
        <v>17</v>
      </c>
      <c r="C9" s="41">
        <v>7</v>
      </c>
    </row>
    <row r="10" spans="1:3" ht="15" customHeight="1">
      <c r="A10" s="27">
        <v>6</v>
      </c>
      <c r="B10" s="28" t="s">
        <v>18</v>
      </c>
      <c r="C10" s="41">
        <v>7</v>
      </c>
    </row>
    <row r="11" spans="1:3" ht="15" customHeight="1">
      <c r="A11" s="27">
        <v>7</v>
      </c>
      <c r="B11" s="28" t="s">
        <v>80</v>
      </c>
      <c r="C11" s="41">
        <v>5</v>
      </c>
    </row>
    <row r="12" spans="1:3" ht="15" customHeight="1">
      <c r="A12" s="27">
        <v>8</v>
      </c>
      <c r="B12" s="28" t="s">
        <v>66</v>
      </c>
      <c r="C12" s="41">
        <v>5</v>
      </c>
    </row>
    <row r="13" spans="1:3" ht="15" customHeight="1">
      <c r="A13" s="27">
        <v>9</v>
      </c>
      <c r="B13" s="28" t="s">
        <v>15</v>
      </c>
      <c r="C13" s="41">
        <v>5</v>
      </c>
    </row>
    <row r="14" spans="1:3" ht="15" customHeight="1">
      <c r="A14" s="27">
        <v>10</v>
      </c>
      <c r="B14" s="28" t="s">
        <v>64</v>
      </c>
      <c r="C14" s="41">
        <v>5</v>
      </c>
    </row>
    <row r="15" spans="1:3" ht="15" customHeight="1">
      <c r="A15" s="31">
        <v>11</v>
      </c>
      <c r="B15" s="32" t="s">
        <v>11</v>
      </c>
      <c r="C15" s="47">
        <v>4</v>
      </c>
    </row>
    <row r="16" spans="1:3" ht="15" customHeight="1">
      <c r="A16" s="27">
        <v>12</v>
      </c>
      <c r="B16" s="28" t="s">
        <v>47</v>
      </c>
      <c r="C16" s="41">
        <v>4</v>
      </c>
    </row>
    <row r="17" spans="1:3" ht="15" customHeight="1">
      <c r="A17" s="27">
        <v>13</v>
      </c>
      <c r="B17" s="28" t="s">
        <v>55</v>
      </c>
      <c r="C17" s="41">
        <v>3</v>
      </c>
    </row>
    <row r="18" spans="1:3" ht="15" customHeight="1">
      <c r="A18" s="27">
        <v>14</v>
      </c>
      <c r="B18" s="28" t="s">
        <v>143</v>
      </c>
      <c r="C18" s="41">
        <v>3</v>
      </c>
    </row>
    <row r="19" spans="1:3" ht="15" customHeight="1">
      <c r="A19" s="27">
        <v>15</v>
      </c>
      <c r="B19" s="28" t="s">
        <v>27</v>
      </c>
      <c r="C19" s="41">
        <v>3</v>
      </c>
    </row>
    <row r="20" spans="1:3" ht="15" customHeight="1">
      <c r="A20" s="27">
        <v>16</v>
      </c>
      <c r="B20" s="28" t="s">
        <v>119</v>
      </c>
      <c r="C20" s="41">
        <v>2</v>
      </c>
    </row>
    <row r="21" spans="1:3" ht="15" customHeight="1">
      <c r="A21" s="27">
        <v>17</v>
      </c>
      <c r="B21" s="28" t="s">
        <v>82</v>
      </c>
      <c r="C21" s="41">
        <v>2</v>
      </c>
    </row>
    <row r="22" spans="1:3" ht="15" customHeight="1">
      <c r="A22" s="27">
        <v>18</v>
      </c>
      <c r="B22" s="28" t="s">
        <v>12</v>
      </c>
      <c r="C22" s="41">
        <v>2</v>
      </c>
    </row>
    <row r="23" spans="1:3" ht="15" customHeight="1">
      <c r="A23" s="27">
        <v>19</v>
      </c>
      <c r="B23" s="28" t="s">
        <v>13</v>
      </c>
      <c r="C23" s="41">
        <v>2</v>
      </c>
    </row>
    <row r="24" spans="1:3" ht="15" customHeight="1">
      <c r="A24" s="27">
        <v>20</v>
      </c>
      <c r="B24" s="28" t="s">
        <v>19</v>
      </c>
      <c r="C24" s="41">
        <v>2</v>
      </c>
    </row>
    <row r="25" spans="1:3" ht="15" customHeight="1">
      <c r="A25" s="27">
        <v>21</v>
      </c>
      <c r="B25" s="28" t="s">
        <v>31</v>
      </c>
      <c r="C25" s="41">
        <v>2</v>
      </c>
    </row>
    <row r="26" spans="1:3" ht="15" customHeight="1">
      <c r="A26" s="27">
        <v>22</v>
      </c>
      <c r="B26" s="28" t="s">
        <v>20</v>
      </c>
      <c r="C26" s="41">
        <v>2</v>
      </c>
    </row>
    <row r="27" spans="1:3" ht="15" customHeight="1">
      <c r="A27" s="27">
        <v>23</v>
      </c>
      <c r="B27" s="28" t="s">
        <v>190</v>
      </c>
      <c r="C27" s="41">
        <v>2</v>
      </c>
    </row>
    <row r="28" spans="1:3" ht="15" customHeight="1">
      <c r="A28" s="27">
        <v>24</v>
      </c>
      <c r="B28" s="28" t="s">
        <v>148</v>
      </c>
      <c r="C28" s="41">
        <v>2</v>
      </c>
    </row>
    <row r="29" spans="1:3" ht="15" customHeight="1">
      <c r="A29" s="27">
        <v>25</v>
      </c>
      <c r="B29" s="28" t="s">
        <v>91</v>
      </c>
      <c r="C29" s="41">
        <v>1</v>
      </c>
    </row>
    <row r="30" spans="1:3" ht="15" customHeight="1">
      <c r="A30" s="27">
        <v>26</v>
      </c>
      <c r="B30" s="28" t="s">
        <v>53</v>
      </c>
      <c r="C30" s="41">
        <v>1</v>
      </c>
    </row>
    <row r="31" spans="1:3" ht="15" customHeight="1">
      <c r="A31" s="27">
        <v>27</v>
      </c>
      <c r="B31" s="28" t="s">
        <v>173</v>
      </c>
      <c r="C31" s="41">
        <v>1</v>
      </c>
    </row>
    <row r="32" spans="1:3" ht="15" customHeight="1">
      <c r="A32" s="27">
        <v>28</v>
      </c>
      <c r="B32" s="28" t="s">
        <v>102</v>
      </c>
      <c r="C32" s="41">
        <v>1</v>
      </c>
    </row>
    <row r="33" spans="1:3" ht="15" customHeight="1">
      <c r="A33" s="27">
        <v>29</v>
      </c>
      <c r="B33" s="28" t="s">
        <v>78</v>
      </c>
      <c r="C33" s="41">
        <v>1</v>
      </c>
    </row>
    <row r="34" spans="1:3" ht="15" customHeight="1">
      <c r="A34" s="27">
        <v>30</v>
      </c>
      <c r="B34" s="28" t="s">
        <v>233</v>
      </c>
      <c r="C34" s="41">
        <v>1</v>
      </c>
    </row>
    <row r="35" spans="1:3" ht="15" customHeight="1">
      <c r="A35" s="27">
        <v>31</v>
      </c>
      <c r="B35" s="28" t="s">
        <v>166</v>
      </c>
      <c r="C35" s="41">
        <v>1</v>
      </c>
    </row>
    <row r="36" spans="1:3" ht="15" customHeight="1">
      <c r="A36" s="27">
        <v>32</v>
      </c>
      <c r="B36" s="28" t="s">
        <v>134</v>
      </c>
      <c r="C36" s="41">
        <v>1</v>
      </c>
    </row>
    <row r="37" spans="1:3" ht="15" customHeight="1">
      <c r="A37" s="27">
        <v>33</v>
      </c>
      <c r="B37" s="28" t="s">
        <v>171</v>
      </c>
      <c r="C37" s="41">
        <v>1</v>
      </c>
    </row>
    <row r="38" spans="1:3" ht="15" customHeight="1">
      <c r="A38" s="27">
        <v>34</v>
      </c>
      <c r="B38" s="28" t="s">
        <v>71</v>
      </c>
      <c r="C38" s="41">
        <v>1</v>
      </c>
    </row>
    <row r="39" spans="1:3" ht="15" customHeight="1">
      <c r="A39" s="27">
        <v>35</v>
      </c>
      <c r="B39" s="28" t="s">
        <v>25</v>
      </c>
      <c r="C39" s="41">
        <v>1</v>
      </c>
    </row>
    <row r="40" spans="1:3" ht="15" customHeight="1">
      <c r="A40" s="27">
        <v>36</v>
      </c>
      <c r="B40" s="28" t="s">
        <v>22</v>
      </c>
      <c r="C40" s="41">
        <v>1</v>
      </c>
    </row>
    <row r="41" spans="1:3" ht="15" customHeight="1">
      <c r="A41" s="27">
        <v>37</v>
      </c>
      <c r="B41" s="28" t="s">
        <v>16</v>
      </c>
      <c r="C41" s="41">
        <v>1</v>
      </c>
    </row>
    <row r="42" spans="1:3" ht="15" customHeight="1">
      <c r="A42" s="27">
        <v>38</v>
      </c>
      <c r="B42" s="28" t="s">
        <v>243</v>
      </c>
      <c r="C42" s="41">
        <v>1</v>
      </c>
    </row>
    <row r="43" spans="1:3" ht="15" customHeight="1">
      <c r="A43" s="27">
        <v>39</v>
      </c>
      <c r="B43" s="28" t="s">
        <v>229</v>
      </c>
      <c r="C43" s="41">
        <v>1</v>
      </c>
    </row>
    <row r="44" spans="1:3" ht="15" customHeight="1">
      <c r="A44" s="27">
        <v>40</v>
      </c>
      <c r="B44" s="28" t="s">
        <v>14</v>
      </c>
      <c r="C44" s="41">
        <v>1</v>
      </c>
    </row>
    <row r="45" spans="1:3" ht="15" customHeight="1">
      <c r="A45" s="27">
        <v>41</v>
      </c>
      <c r="B45" s="28" t="s">
        <v>188</v>
      </c>
      <c r="C45" s="41">
        <v>1</v>
      </c>
    </row>
    <row r="46" spans="1:3" ht="15" customHeight="1">
      <c r="A46" s="27">
        <v>42</v>
      </c>
      <c r="B46" s="28" t="s">
        <v>42</v>
      </c>
      <c r="C46" s="41">
        <v>1</v>
      </c>
    </row>
    <row r="47" spans="1:3" ht="15" customHeight="1">
      <c r="A47" s="27">
        <v>43</v>
      </c>
      <c r="B47" s="28" t="s">
        <v>182</v>
      </c>
      <c r="C47" s="41">
        <v>1</v>
      </c>
    </row>
    <row r="48" spans="1:3" ht="15" customHeight="1">
      <c r="A48" s="27">
        <v>44</v>
      </c>
      <c r="B48" s="28" t="s">
        <v>198</v>
      </c>
      <c r="C48" s="41">
        <v>1</v>
      </c>
    </row>
    <row r="49" spans="1:3" ht="15" customHeight="1">
      <c r="A49" s="27">
        <v>45</v>
      </c>
      <c r="B49" s="28" t="s">
        <v>51</v>
      </c>
      <c r="C49" s="41">
        <v>1</v>
      </c>
    </row>
    <row r="50" spans="1:3" ht="15" customHeight="1">
      <c r="A50" s="27">
        <v>46</v>
      </c>
      <c r="B50" s="28" t="s">
        <v>115</v>
      </c>
      <c r="C50" s="41">
        <v>1</v>
      </c>
    </row>
    <row r="51" spans="1:3" ht="15" customHeight="1">
      <c r="A51" s="27">
        <v>47</v>
      </c>
      <c r="B51" s="28" t="s">
        <v>213</v>
      </c>
      <c r="C51" s="41">
        <v>1</v>
      </c>
    </row>
    <row r="52" spans="1:3" ht="15" customHeight="1">
      <c r="A52" s="27">
        <v>48</v>
      </c>
      <c r="B52" s="28" t="s">
        <v>194</v>
      </c>
      <c r="C52" s="41">
        <v>1</v>
      </c>
    </row>
    <row r="53" spans="1:3" ht="15" customHeight="1">
      <c r="A53" s="27">
        <v>49</v>
      </c>
      <c r="B53" s="28" t="s">
        <v>57</v>
      </c>
      <c r="C53" s="41">
        <v>1</v>
      </c>
    </row>
    <row r="54" spans="1:3" ht="15" customHeight="1">
      <c r="A54" s="27">
        <v>50</v>
      </c>
      <c r="B54" s="28" t="s">
        <v>23</v>
      </c>
      <c r="C54" s="41">
        <v>1</v>
      </c>
    </row>
    <row r="55" spans="1:3" ht="15" customHeight="1">
      <c r="A55" s="27">
        <v>51</v>
      </c>
      <c r="B55" s="28" t="s">
        <v>126</v>
      </c>
      <c r="C55" s="41">
        <v>1</v>
      </c>
    </row>
    <row r="56" spans="1:3" ht="15" customHeight="1">
      <c r="A56" s="27">
        <v>52</v>
      </c>
      <c r="B56" s="28" t="s">
        <v>24</v>
      </c>
      <c r="C56" s="41">
        <v>1</v>
      </c>
    </row>
    <row r="57" spans="1:3" ht="15" customHeight="1">
      <c r="A57" s="27">
        <v>53</v>
      </c>
      <c r="B57" s="28" t="s">
        <v>60</v>
      </c>
      <c r="C57" s="41">
        <v>1</v>
      </c>
    </row>
    <row r="58" spans="1:3" ht="15" customHeight="1">
      <c r="A58" s="27">
        <v>54</v>
      </c>
      <c r="B58" s="28" t="s">
        <v>219</v>
      </c>
      <c r="C58" s="41">
        <v>1</v>
      </c>
    </row>
    <row r="59" spans="1:3" ht="15" customHeight="1">
      <c r="A59" s="27">
        <v>55</v>
      </c>
      <c r="B59" s="28" t="s">
        <v>48</v>
      </c>
      <c r="C59" s="41">
        <v>1</v>
      </c>
    </row>
    <row r="60" spans="1:3" ht="15" customHeight="1">
      <c r="A60" s="29">
        <v>56</v>
      </c>
      <c r="B60" s="30" t="s">
        <v>122</v>
      </c>
      <c r="C60" s="42">
        <v>1</v>
      </c>
    </row>
    <row r="61" ht="12.75">
      <c r="C61" s="2">
        <f>SUM(C5:C60)</f>
        <v>165</v>
      </c>
    </row>
  </sheetData>
  <sheetProtection/>
  <autoFilter ref="A4:C5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2016-10-13T18:56:08Z</dcterms:modified>
  <cp:category/>
  <cp:version/>
  <cp:contentType/>
  <cp:contentStatus/>
</cp:coreProperties>
</file>