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<sst xmlns="http://schemas.openxmlformats.org/spreadsheetml/2006/main" count="459" uniqueCount="230">
  <si>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</si>
  <si>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</si>
  <si>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</si>
  <si>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</si>
  <si>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</si>
  <si>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</si>
  <si>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</si>
  <si>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</si>
  <si>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</si>
  <si>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</si>
  <si>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</si>
  <si>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</si>
  <si>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A.S.D. CORRIALVITO</t>
  </si>
  <si>
    <t>CAPUANI</t>
  </si>
  <si>
    <t>MARIO</t>
  </si>
  <si>
    <t>SM35</t>
  </si>
  <si>
    <t>APROCIS RUNNERS TEAM</t>
  </si>
  <si>
    <t>GIOVANNI</t>
  </si>
  <si>
    <t>SM45</t>
  </si>
  <si>
    <t>POL. ATLETICA CEPRANO</t>
  </si>
  <si>
    <t>SM50</t>
  </si>
  <si>
    <t>A.S.D. POL. CIOCIARA A.FAVA</t>
  </si>
  <si>
    <t>BRUNI</t>
  </si>
  <si>
    <t>PODISTICA DEI FIORI</t>
  </si>
  <si>
    <t>PALLAGROSI</t>
  </si>
  <si>
    <t>A.S.D. ATLETICA SORA</t>
  </si>
  <si>
    <t>-</t>
  </si>
  <si>
    <t>DI FOLCO</t>
  </si>
  <si>
    <t>DAVIDE</t>
  </si>
  <si>
    <t>BERNARDELLI</t>
  </si>
  <si>
    <t>DANIELE</t>
  </si>
  <si>
    <t>SM40</t>
  </si>
  <si>
    <t>ASD SORA RUNNERS CLUB</t>
  </si>
  <si>
    <t>VITTORIO</t>
  </si>
  <si>
    <t>ALESSANDRO</t>
  </si>
  <si>
    <t>ASD TORRICE RUNNERS</t>
  </si>
  <si>
    <t>MICHELE</t>
  </si>
  <si>
    <t>A.S.D. LIRI RUNNERS</t>
  </si>
  <si>
    <t>PANACCI</t>
  </si>
  <si>
    <t>MASSIMILIANO</t>
  </si>
  <si>
    <t>MARCO</t>
  </si>
  <si>
    <t>GIUSEPPE</t>
  </si>
  <si>
    <t>ASD ATLETICA ARCE</t>
  </si>
  <si>
    <t>FRANCESCO</t>
  </si>
  <si>
    <t>FABIO</t>
  </si>
  <si>
    <t>TERRIBILE</t>
  </si>
  <si>
    <t>GIANLUCA</t>
  </si>
  <si>
    <t>PAOLO</t>
  </si>
  <si>
    <t>GIANNI</t>
  </si>
  <si>
    <t>SARDELLITTI</t>
  </si>
  <si>
    <t>REA</t>
  </si>
  <si>
    <t>ONORIO</t>
  </si>
  <si>
    <t>ATL. AMATORI FIAT CASSINO</t>
  </si>
  <si>
    <t>CECCACCI</t>
  </si>
  <si>
    <t>SANDRO</t>
  </si>
  <si>
    <t>MAURO</t>
  </si>
  <si>
    <t>CLAUDIO</t>
  </si>
  <si>
    <t>SM60</t>
  </si>
  <si>
    <t>ROSSI</t>
  </si>
  <si>
    <t>SF</t>
  </si>
  <si>
    <t>CRISTIAN</t>
  </si>
  <si>
    <t>MASSIMO</t>
  </si>
  <si>
    <t>ASD ERNICA RUNNING</t>
  </si>
  <si>
    <t>ANTONIO</t>
  </si>
  <si>
    <t>FIORINI</t>
  </si>
  <si>
    <t>FELICE</t>
  </si>
  <si>
    <t>SM55</t>
  </si>
  <si>
    <t>A.S.D. ATLETICA CECCANO</t>
  </si>
  <si>
    <t>DE FILIPPO</t>
  </si>
  <si>
    <t>ENDURANCE TRAINING</t>
  </si>
  <si>
    <t>DI PALMA</t>
  </si>
  <si>
    <t>GIANCARLO</t>
  </si>
  <si>
    <t>ROCCO</t>
  </si>
  <si>
    <t>ALBERTO</t>
  </si>
  <si>
    <t>VONA</t>
  </si>
  <si>
    <t>MASTRACCI</t>
  </si>
  <si>
    <t>LORENZO</t>
  </si>
  <si>
    <t>MARCOCCIA</t>
  </si>
  <si>
    <t>SF45</t>
  </si>
  <si>
    <t>AGOSTINO</t>
  </si>
  <si>
    <t>ALIGHIERO</t>
  </si>
  <si>
    <t>ISIDORO</t>
  </si>
  <si>
    <t>PIERLUIGI</t>
  </si>
  <si>
    <t>LUIGI</t>
  </si>
  <si>
    <t>ANDREA</t>
  </si>
  <si>
    <t>ASD ATINA TRAIL RUNNING</t>
  </si>
  <si>
    <t>CAPIZZI</t>
  </si>
  <si>
    <t>ELENA</t>
  </si>
  <si>
    <t>SF35</t>
  </si>
  <si>
    <t>USA RUNNERS AVEZZANO</t>
  </si>
  <si>
    <t>CELLUPICA</t>
  </si>
  <si>
    <t>STEPHAN</t>
  </si>
  <si>
    <t>BUFOLI</t>
  </si>
  <si>
    <t>POD. AMATORI MOROLO - UISP</t>
  </si>
  <si>
    <t>SAVONA</t>
  </si>
  <si>
    <t>MARCELLO</t>
  </si>
  <si>
    <t>A.S.D. POL. ORO FANTASY</t>
  </si>
  <si>
    <t>ARMANDO</t>
  </si>
  <si>
    <t>PRELI</t>
  </si>
  <si>
    <t>ENRICO</t>
  </si>
  <si>
    <t>POLSINELLI</t>
  </si>
  <si>
    <t>SM65</t>
  </si>
  <si>
    <t>LUNNINI</t>
  </si>
  <si>
    <t>MAURIZIO</t>
  </si>
  <si>
    <t>MARTINI</t>
  </si>
  <si>
    <t>PARADISO</t>
  </si>
  <si>
    <t>VITO</t>
  </si>
  <si>
    <t>FRAIOLI</t>
  </si>
  <si>
    <t>DELICATA</t>
  </si>
  <si>
    <t>GEMMA</t>
  </si>
  <si>
    <t>NICOLA</t>
  </si>
  <si>
    <t>ASD ATLETICA SABAUDIA</t>
  </si>
  <si>
    <t>FRANCO</t>
  </si>
  <si>
    <t>REDOLFI</t>
  </si>
  <si>
    <t>LUCA MATTEO</t>
  </si>
  <si>
    <t>TULLIO</t>
  </si>
  <si>
    <t>ANNA FELICITA</t>
  </si>
  <si>
    <t>SF50</t>
  </si>
  <si>
    <t>TOMMASO</t>
  </si>
  <si>
    <t>TAVOLIERI</t>
  </si>
  <si>
    <t>BUTTARAZZI</t>
  </si>
  <si>
    <t>ALFREDO</t>
  </si>
  <si>
    <t>DANILO</t>
  </si>
  <si>
    <t>D'AGOSTINI</t>
  </si>
  <si>
    <t>LEONARDO</t>
  </si>
  <si>
    <t>FEDERICA</t>
  </si>
  <si>
    <t>DE GASPERIS</t>
  </si>
  <si>
    <t>LOMBARDOZZI</t>
  </si>
  <si>
    <t>NADIA</t>
  </si>
  <si>
    <t>SM70</t>
  </si>
  <si>
    <t>A.S.D. FARTLEK OSTIA</t>
  </si>
  <si>
    <t>ANTONELLA</t>
  </si>
  <si>
    <t>D'AGOSTINO</t>
  </si>
  <si>
    <t>SM80</t>
  </si>
  <si>
    <t>BRANCATO</t>
  </si>
  <si>
    <t>NOTARDONATO</t>
  </si>
  <si>
    <t>ELIA CARLO</t>
  </si>
  <si>
    <t>POL. MOLISE CAMPOBASSO</t>
  </si>
  <si>
    <t>VENTURA</t>
  </si>
  <si>
    <t>DEL PRINCIPE</t>
  </si>
  <si>
    <t>ATL. ANZIO</t>
  </si>
  <si>
    <t>D'URSO</t>
  </si>
  <si>
    <t>AUGUSTO</t>
  </si>
  <si>
    <t>ASD I LUPI DI MONTE CAIRO</t>
  </si>
  <si>
    <t>MAINI</t>
  </si>
  <si>
    <t>CAVALLARO</t>
  </si>
  <si>
    <t>PARISI</t>
  </si>
  <si>
    <t>MAGNO ROBERTO</t>
  </si>
  <si>
    <t>EVANGELISTA</t>
  </si>
  <si>
    <t>LEGROTTAGLIE</t>
  </si>
  <si>
    <t>TOMAO</t>
  </si>
  <si>
    <t>ASD POLIGOLFO FORMIA OPES</t>
  </si>
  <si>
    <t>COZZOLINO</t>
  </si>
  <si>
    <t>FERRANTE</t>
  </si>
  <si>
    <t>CIMORELLI</t>
  </si>
  <si>
    <t>LAURI</t>
  </si>
  <si>
    <t>FRATTAROLI</t>
  </si>
  <si>
    <t>LATINA RUNNERS</t>
  </si>
  <si>
    <t>SPADA</t>
  </si>
  <si>
    <t>LIBERO</t>
  </si>
  <si>
    <t>ATLETICO CASAL MONASTERO</t>
  </si>
  <si>
    <t>SALVADOR</t>
  </si>
  <si>
    <t>COLIPI</t>
  </si>
  <si>
    <t>EDOARDO</t>
  </si>
  <si>
    <t>VELLUCCI</t>
  </si>
  <si>
    <t>ATL. OLIMPIC MARINA</t>
  </si>
  <si>
    <t>GARGARO</t>
  </si>
  <si>
    <t>MASSINO</t>
  </si>
  <si>
    <t>GRUPILLO</t>
  </si>
  <si>
    <t>TOMASSI</t>
  </si>
  <si>
    <t>HERRERA</t>
  </si>
  <si>
    <t>JUAN MANUEL</t>
  </si>
  <si>
    <t>DI MANNO</t>
  </si>
  <si>
    <t>FUSCIARDI</t>
  </si>
  <si>
    <t>PANZAVOLTA</t>
  </si>
  <si>
    <t>NATASCIA</t>
  </si>
  <si>
    <t>ASD CENTRO FITNESS MONTELLO</t>
  </si>
  <si>
    <t>TEMPESTA</t>
  </si>
  <si>
    <t>IVAN</t>
  </si>
  <si>
    <t>VIATTI</t>
  </si>
  <si>
    <t>FRANCIOSA</t>
  </si>
  <si>
    <t>POMPONIO</t>
  </si>
  <si>
    <t>EMILIO</t>
  </si>
  <si>
    <t>ARMAND</t>
  </si>
  <si>
    <t>IABONI</t>
  </si>
  <si>
    <t>CONTU</t>
  </si>
  <si>
    <t>PINO</t>
  </si>
  <si>
    <t>ZOLLI</t>
  </si>
  <si>
    <t>ERAMO</t>
  </si>
  <si>
    <t>TUOZZO</t>
  </si>
  <si>
    <t>CHIANTA</t>
  </si>
  <si>
    <t>DRAGONETTI</t>
  </si>
  <si>
    <t>ANGELINO</t>
  </si>
  <si>
    <t>RAFFAELE</t>
  </si>
  <si>
    <t>ASD DRAGON RUNNERS CLUB</t>
  </si>
  <si>
    <t>PARRAVANO</t>
  </si>
  <si>
    <t>BATTIATO</t>
  </si>
  <si>
    <t>NIRO</t>
  </si>
  <si>
    <t>BRACAGLIA</t>
  </si>
  <si>
    <t>VINCENZINO</t>
  </si>
  <si>
    <t>CARDELLI</t>
  </si>
  <si>
    <t>ELISEO</t>
  </si>
  <si>
    <t>ASD RUNNERS TEAM COLLEFERRO</t>
  </si>
  <si>
    <t>GIANPIERO</t>
  </si>
  <si>
    <t>CUCCOVILLO</t>
  </si>
  <si>
    <t>CARPANESE</t>
  </si>
  <si>
    <t>WE RUNNER LATINA</t>
  </si>
  <si>
    <t>CUCCHI</t>
  </si>
  <si>
    <t>GARRITANO</t>
  </si>
  <si>
    <t>VALENTINA</t>
  </si>
  <si>
    <t>TOMASSO</t>
  </si>
  <si>
    <t>D'ADAMO</t>
  </si>
  <si>
    <t>G.S.D. LITAL</t>
  </si>
  <si>
    <t>ANTONELLIS</t>
  </si>
  <si>
    <t>PURCARO</t>
  </si>
  <si>
    <t>ROMA ROAD RUNNERS CLUB -CSI</t>
  </si>
  <si>
    <t>BUFFONE</t>
  </si>
  <si>
    <t>FERNANDO</t>
  </si>
  <si>
    <t>MONTICELLI</t>
  </si>
  <si>
    <t>ISABELLE</t>
  </si>
  <si>
    <t>TAMARA</t>
  </si>
  <si>
    <t>RUNCARD</t>
  </si>
  <si>
    <t>FORTUNA</t>
  </si>
  <si>
    <t>GALLO</t>
  </si>
  <si>
    <t>DI CARLO</t>
  </si>
  <si>
    <t>BURGESS</t>
  </si>
  <si>
    <t>ROBERT</t>
  </si>
  <si>
    <t>Corri Canneto</t>
  </si>
  <si>
    <t>2ª edizione</t>
  </si>
  <si>
    <t>Settefrati (FR) Italia - Venerdì 19/08/2016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</si>
</sst>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84" sqref="P84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227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228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229</v>
      </c>
      <c r="B3" s="29"/>
      <c r="C3" s="29"/>
      <c r="D3" s="29"/>
      <c r="E3" s="29"/>
      <c r="F3" s="29"/>
      <c r="G3" s="2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134</v>
      </c>
      <c r="C5" s="40" t="s">
        <v>41</v>
      </c>
      <c r="D5" s="41" t="s">
        <v>11</v>
      </c>
      <c r="E5" s="40" t="s">
        <v>111</v>
      </c>
      <c r="F5" s="34">
        <v>0.023067129629629632</v>
      </c>
      <c r="G5" s="11" t="str">
        <f>TEXT(INT((HOUR(F5)*3600+MINUTE(F5)*60+SECOND(F5))/$I$3/60),"0")&amp;"."&amp;TEXT(MOD((HOUR(F5)*3600+MINUTE(F5)*60+SECOND(F5))/$I$3,60),"00")&amp;"/km"</f>
        <v>3.19/km</v>
      </c>
      <c r="H5" s="14">
        <f>F5-$F$5</f>
        <v>0</v>
      </c>
      <c r="I5" s="14">
        <f>F5-INDEX($F$5:$F$106,MATCH(D5,$D$5:$D$106,0))</f>
        <v>0</v>
      </c>
    </row>
    <row r="6" spans="1:9" s="10" customFormat="1" ht="15" customHeight="1">
      <c r="A6" s="12">
        <v>2</v>
      </c>
      <c r="B6" s="42" t="s">
        <v>13</v>
      </c>
      <c r="C6" s="42" t="s">
        <v>14</v>
      </c>
      <c r="D6" s="43" t="s">
        <v>15</v>
      </c>
      <c r="E6" s="42" t="s">
        <v>16</v>
      </c>
      <c r="F6" s="35">
        <v>0.02378472222222222</v>
      </c>
      <c r="G6" s="12" t="str">
        <f aca="true" t="shared" si="0" ref="G6:G21">TEXT(INT((HOUR(F6)*3600+MINUTE(F6)*60+SECOND(F6))/$I$3/60),"0")&amp;"."&amp;TEXT(MOD((HOUR(F6)*3600+MINUTE(F6)*60+SECOND(F6))/$I$3,60),"00")&amp;"/km"</f>
        <v>3.26/km</v>
      </c>
      <c r="H6" s="13">
        <f aca="true" t="shared" si="1" ref="H6:H21">F6-$F$5</f>
        <v>0.0007175925925925891</v>
      </c>
      <c r="I6" s="13">
        <f aca="true" t="shared" si="2" ref="I6:I69">F6-INDEX($F$5:$F$106,MATCH(D6,$D$5:$D$106,0))</f>
        <v>0</v>
      </c>
    </row>
    <row r="7" spans="1:9" s="10" customFormat="1" ht="15" customHeight="1">
      <c r="A7" s="12">
        <v>3</v>
      </c>
      <c r="B7" s="42" t="s">
        <v>27</v>
      </c>
      <c r="C7" s="42" t="s">
        <v>28</v>
      </c>
      <c r="D7" s="43" t="s">
        <v>11</v>
      </c>
      <c r="E7" s="42" t="s">
        <v>21</v>
      </c>
      <c r="F7" s="35">
        <v>0.02417824074074074</v>
      </c>
      <c r="G7" s="12" t="str">
        <f t="shared" si="0"/>
        <v>3.29/km</v>
      </c>
      <c r="H7" s="13">
        <f t="shared" si="1"/>
        <v>0.0011111111111111079</v>
      </c>
      <c r="I7" s="13">
        <f t="shared" si="2"/>
        <v>0.0011111111111111079</v>
      </c>
    </row>
    <row r="8" spans="1:9" s="10" customFormat="1" ht="15" customHeight="1">
      <c r="A8" s="12">
        <v>4</v>
      </c>
      <c r="B8" s="42" t="s">
        <v>135</v>
      </c>
      <c r="C8" s="42" t="s">
        <v>136</v>
      </c>
      <c r="D8" s="43" t="s">
        <v>15</v>
      </c>
      <c r="E8" s="42" t="s">
        <v>137</v>
      </c>
      <c r="F8" s="35">
        <v>0.025243055555555557</v>
      </c>
      <c r="G8" s="12" t="str">
        <f t="shared" si="0"/>
        <v>3.38/km</v>
      </c>
      <c r="H8" s="13">
        <f t="shared" si="1"/>
        <v>0.002175925925925925</v>
      </c>
      <c r="I8" s="13">
        <f t="shared" si="2"/>
        <v>0.0014583333333333358</v>
      </c>
    </row>
    <row r="9" spans="1:9" s="10" customFormat="1" ht="15" customHeight="1">
      <c r="A9" s="12">
        <v>5</v>
      </c>
      <c r="B9" s="42" t="s">
        <v>45</v>
      </c>
      <c r="C9" s="42" t="s">
        <v>46</v>
      </c>
      <c r="D9" s="43" t="s">
        <v>11</v>
      </c>
      <c r="E9" s="42" t="s">
        <v>25</v>
      </c>
      <c r="F9" s="35">
        <v>0.025625</v>
      </c>
      <c r="G9" s="12" t="str">
        <f t="shared" si="0"/>
        <v>3.41/km</v>
      </c>
      <c r="H9" s="13">
        <f t="shared" si="1"/>
        <v>0.0025578703703703666</v>
      </c>
      <c r="I9" s="13">
        <f t="shared" si="2"/>
        <v>0.0025578703703703666</v>
      </c>
    </row>
    <row r="10" spans="1:9" s="10" customFormat="1" ht="15" customHeight="1">
      <c r="A10" s="12">
        <v>6</v>
      </c>
      <c r="B10" s="42" t="s">
        <v>138</v>
      </c>
      <c r="C10" s="42" t="s">
        <v>44</v>
      </c>
      <c r="D10" s="43" t="s">
        <v>15</v>
      </c>
      <c r="E10" s="42" t="s">
        <v>19</v>
      </c>
      <c r="F10" s="35">
        <v>0.025752314814814815</v>
      </c>
      <c r="G10" s="12" t="str">
        <f t="shared" si="0"/>
        <v>3.43/km</v>
      </c>
      <c r="H10" s="13">
        <f t="shared" si="1"/>
        <v>0.002685185185185183</v>
      </c>
      <c r="I10" s="13">
        <f t="shared" si="2"/>
        <v>0.0019675925925925937</v>
      </c>
    </row>
    <row r="11" spans="1:9" s="10" customFormat="1" ht="15" customHeight="1">
      <c r="A11" s="12">
        <v>7</v>
      </c>
      <c r="B11" s="42" t="s">
        <v>139</v>
      </c>
      <c r="C11" s="42" t="s">
        <v>61</v>
      </c>
      <c r="D11" s="43" t="s">
        <v>15</v>
      </c>
      <c r="E11" s="42" t="s">
        <v>140</v>
      </c>
      <c r="F11" s="35">
        <v>0.026099537037037036</v>
      </c>
      <c r="G11" s="12" t="str">
        <f t="shared" si="0"/>
        <v>3.46/km</v>
      </c>
      <c r="H11" s="13">
        <f t="shared" si="1"/>
        <v>0.003032407407407404</v>
      </c>
      <c r="I11" s="13">
        <f t="shared" si="2"/>
        <v>0.0023148148148148147</v>
      </c>
    </row>
    <row r="12" spans="1:9" s="10" customFormat="1" ht="15" customHeight="1">
      <c r="A12" s="12">
        <v>8</v>
      </c>
      <c r="B12" s="42" t="s">
        <v>38</v>
      </c>
      <c r="C12" s="42" t="s">
        <v>39</v>
      </c>
      <c r="D12" s="43" t="s">
        <v>15</v>
      </c>
      <c r="E12" s="42" t="s">
        <v>32</v>
      </c>
      <c r="F12" s="35">
        <v>0.02613425925925926</v>
      </c>
      <c r="G12" s="12" t="str">
        <f t="shared" si="0"/>
        <v>3.46/km</v>
      </c>
      <c r="H12" s="13">
        <f t="shared" si="1"/>
        <v>0.003067129629629628</v>
      </c>
      <c r="I12" s="13">
        <f t="shared" si="2"/>
        <v>0.002349537037037039</v>
      </c>
    </row>
    <row r="13" spans="1:9" s="10" customFormat="1" ht="15" customHeight="1">
      <c r="A13" s="12">
        <v>9</v>
      </c>
      <c r="B13" s="42" t="s">
        <v>141</v>
      </c>
      <c r="C13" s="42" t="s">
        <v>142</v>
      </c>
      <c r="D13" s="43" t="s">
        <v>11</v>
      </c>
      <c r="E13" s="42" t="s">
        <v>143</v>
      </c>
      <c r="F13" s="35">
        <v>0.026261574074074076</v>
      </c>
      <c r="G13" s="12" t="str">
        <f t="shared" si="0"/>
        <v>3.47/km</v>
      </c>
      <c r="H13" s="13">
        <f t="shared" si="1"/>
        <v>0.003194444444444444</v>
      </c>
      <c r="I13" s="13">
        <f t="shared" si="2"/>
        <v>0.003194444444444444</v>
      </c>
    </row>
    <row r="14" spans="1:9" s="10" customFormat="1" ht="15" customHeight="1">
      <c r="A14" s="12">
        <v>10</v>
      </c>
      <c r="B14" s="42" t="s">
        <v>144</v>
      </c>
      <c r="C14" s="42" t="s">
        <v>121</v>
      </c>
      <c r="D14" s="43" t="s">
        <v>20</v>
      </c>
      <c r="E14" s="42" t="s">
        <v>19</v>
      </c>
      <c r="F14" s="35">
        <v>0.026342592592592588</v>
      </c>
      <c r="G14" s="12" t="str">
        <f t="shared" si="0"/>
        <v>3.48/km</v>
      </c>
      <c r="H14" s="13">
        <f t="shared" si="1"/>
        <v>0.0032754629629629557</v>
      </c>
      <c r="I14" s="13">
        <f t="shared" si="2"/>
        <v>0</v>
      </c>
    </row>
    <row r="15" spans="1:9" s="10" customFormat="1" ht="15" customHeight="1">
      <c r="A15" s="12">
        <v>11</v>
      </c>
      <c r="B15" s="42" t="s">
        <v>145</v>
      </c>
      <c r="C15" s="42" t="s">
        <v>17</v>
      </c>
      <c r="D15" s="43" t="s">
        <v>18</v>
      </c>
      <c r="E15" s="42" t="s">
        <v>52</v>
      </c>
      <c r="F15" s="35">
        <v>0.026400462962962962</v>
      </c>
      <c r="G15" s="12" t="str">
        <f t="shared" si="0"/>
        <v>3.48/km</v>
      </c>
      <c r="H15" s="13">
        <f t="shared" si="1"/>
        <v>0.0033333333333333305</v>
      </c>
      <c r="I15" s="13">
        <f t="shared" si="2"/>
        <v>0</v>
      </c>
    </row>
    <row r="16" spans="1:9" s="10" customFormat="1" ht="15" customHeight="1">
      <c r="A16" s="12">
        <v>12</v>
      </c>
      <c r="B16" s="42" t="s">
        <v>50</v>
      </c>
      <c r="C16" s="42" t="s">
        <v>55</v>
      </c>
      <c r="D16" s="43" t="s">
        <v>20</v>
      </c>
      <c r="E16" s="42" t="s">
        <v>21</v>
      </c>
      <c r="F16" s="35">
        <v>0.026458333333333334</v>
      </c>
      <c r="G16" s="12" t="str">
        <f t="shared" si="0"/>
        <v>3.49/km</v>
      </c>
      <c r="H16" s="13">
        <f t="shared" si="1"/>
        <v>0.003391203703703702</v>
      </c>
      <c r="I16" s="13">
        <f t="shared" si="2"/>
        <v>0.00011574074074074611</v>
      </c>
    </row>
    <row r="17" spans="1:9" s="10" customFormat="1" ht="15" customHeight="1">
      <c r="A17" s="12">
        <v>13</v>
      </c>
      <c r="B17" s="42" t="s">
        <v>146</v>
      </c>
      <c r="C17" s="42" t="s">
        <v>147</v>
      </c>
      <c r="D17" s="43" t="s">
        <v>66</v>
      </c>
      <c r="E17" s="42" t="s">
        <v>21</v>
      </c>
      <c r="F17" s="35">
        <v>0.026793981481481485</v>
      </c>
      <c r="G17" s="12" t="str">
        <f t="shared" si="0"/>
        <v>3.52/km</v>
      </c>
      <c r="H17" s="13">
        <f t="shared" si="1"/>
        <v>0.0037268518518518527</v>
      </c>
      <c r="I17" s="13">
        <f t="shared" si="2"/>
        <v>0</v>
      </c>
    </row>
    <row r="18" spans="1:9" s="10" customFormat="1" ht="15" customHeight="1">
      <c r="A18" s="12">
        <v>14</v>
      </c>
      <c r="B18" s="42" t="s">
        <v>148</v>
      </c>
      <c r="C18" s="42" t="s">
        <v>65</v>
      </c>
      <c r="D18" s="43" t="s">
        <v>31</v>
      </c>
      <c r="E18" s="42" t="s">
        <v>85</v>
      </c>
      <c r="F18" s="35">
        <v>0.026875</v>
      </c>
      <c r="G18" s="12" t="str">
        <f t="shared" si="0"/>
        <v>3.52/km</v>
      </c>
      <c r="H18" s="13">
        <f t="shared" si="1"/>
        <v>0.0038078703703703677</v>
      </c>
      <c r="I18" s="13">
        <f t="shared" si="2"/>
        <v>0</v>
      </c>
    </row>
    <row r="19" spans="1:9" s="10" customFormat="1" ht="15" customHeight="1">
      <c r="A19" s="12">
        <v>15</v>
      </c>
      <c r="B19" s="42" t="s">
        <v>50</v>
      </c>
      <c r="C19" s="42" t="s">
        <v>51</v>
      </c>
      <c r="D19" s="43" t="s">
        <v>20</v>
      </c>
      <c r="E19" s="42" t="s">
        <v>52</v>
      </c>
      <c r="F19" s="35">
        <v>0.027037037037037037</v>
      </c>
      <c r="G19" s="12" t="str">
        <f t="shared" si="0"/>
        <v>3.54/km</v>
      </c>
      <c r="H19" s="13">
        <f t="shared" si="1"/>
        <v>0.003969907407407405</v>
      </c>
      <c r="I19" s="13">
        <f t="shared" si="2"/>
        <v>0.0006944444444444489</v>
      </c>
    </row>
    <row r="20" spans="1:9" s="10" customFormat="1" ht="15" customHeight="1">
      <c r="A20" s="12">
        <v>16</v>
      </c>
      <c r="B20" s="42" t="s">
        <v>149</v>
      </c>
      <c r="C20" s="42" t="s">
        <v>118</v>
      </c>
      <c r="D20" s="43" t="s">
        <v>20</v>
      </c>
      <c r="E20" s="42" t="s">
        <v>35</v>
      </c>
      <c r="F20" s="35">
        <v>0.027430555555555555</v>
      </c>
      <c r="G20" s="12" t="str">
        <f t="shared" si="0"/>
        <v>3.57/km</v>
      </c>
      <c r="H20" s="13">
        <f t="shared" si="1"/>
        <v>0.004363425925925923</v>
      </c>
      <c r="I20" s="13">
        <f t="shared" si="2"/>
        <v>0.0010879629629629677</v>
      </c>
    </row>
    <row r="21" spans="1:9" ht="15" customHeight="1">
      <c r="A21" s="12">
        <v>17</v>
      </c>
      <c r="B21" s="42" t="s">
        <v>150</v>
      </c>
      <c r="C21" s="42" t="s">
        <v>36</v>
      </c>
      <c r="D21" s="43" t="s">
        <v>66</v>
      </c>
      <c r="E21" s="42" t="s">
        <v>151</v>
      </c>
      <c r="F21" s="35">
        <v>0.0275</v>
      </c>
      <c r="G21" s="12" t="str">
        <f t="shared" si="0"/>
        <v>3.58/km</v>
      </c>
      <c r="H21" s="13">
        <f t="shared" si="1"/>
        <v>0.004432870370370368</v>
      </c>
      <c r="I21" s="13">
        <f t="shared" si="2"/>
        <v>0.0007060185185185155</v>
      </c>
    </row>
    <row r="22" spans="1:9" ht="15" customHeight="1">
      <c r="A22" s="12">
        <v>18</v>
      </c>
      <c r="B22" s="42" t="s">
        <v>68</v>
      </c>
      <c r="C22" s="42" t="s">
        <v>44</v>
      </c>
      <c r="D22" s="43" t="s">
        <v>11</v>
      </c>
      <c r="E22" s="42" t="s">
        <v>69</v>
      </c>
      <c r="F22" s="35">
        <v>0.02775462962962963</v>
      </c>
      <c r="G22" s="12" t="str">
        <f aca="true" t="shared" si="3" ref="G22:G36">TEXT(INT((HOUR(F22)*3600+MINUTE(F22)*60+SECOND(F22))/$I$3/60),"0")&amp;"."&amp;TEXT(MOD((HOUR(F22)*3600+MINUTE(F22)*60+SECOND(F22))/$I$3,60),"00")&amp;"/km"</f>
        <v>3.60/km</v>
      </c>
      <c r="H22" s="13">
        <f aca="true" t="shared" si="4" ref="H22:H36">F22-$F$5</f>
        <v>0.004687499999999997</v>
      </c>
      <c r="I22" s="13">
        <f t="shared" si="2"/>
        <v>0.004687499999999997</v>
      </c>
    </row>
    <row r="23" spans="1:9" ht="15" customHeight="1">
      <c r="A23" s="12">
        <v>19</v>
      </c>
      <c r="B23" s="42" t="s">
        <v>49</v>
      </c>
      <c r="C23" s="42" t="s">
        <v>30</v>
      </c>
      <c r="D23" s="43" t="s">
        <v>11</v>
      </c>
      <c r="E23" s="42" t="s">
        <v>26</v>
      </c>
      <c r="F23" s="35">
        <v>0.02783564814814815</v>
      </c>
      <c r="G23" s="12" t="str">
        <f t="shared" si="3"/>
        <v>4.01/km</v>
      </c>
      <c r="H23" s="13">
        <f t="shared" si="4"/>
        <v>0.004768518518518519</v>
      </c>
      <c r="I23" s="13">
        <f t="shared" si="2"/>
        <v>0.004768518518518519</v>
      </c>
    </row>
    <row r="24" spans="1:9" ht="15" customHeight="1">
      <c r="A24" s="12">
        <v>20</v>
      </c>
      <c r="B24" s="42" t="s">
        <v>152</v>
      </c>
      <c r="C24" s="42" t="s">
        <v>63</v>
      </c>
      <c r="D24" s="43" t="s">
        <v>20</v>
      </c>
      <c r="E24" s="42" t="s">
        <v>21</v>
      </c>
      <c r="F24" s="35">
        <v>0.028460648148148148</v>
      </c>
      <c r="G24" s="12" t="str">
        <f t="shared" si="3"/>
        <v>4.06/km</v>
      </c>
      <c r="H24" s="13">
        <f t="shared" si="4"/>
        <v>0.005393518518518516</v>
      </c>
      <c r="I24" s="13">
        <f t="shared" si="2"/>
        <v>0.0021180555555555605</v>
      </c>
    </row>
    <row r="25" spans="1:9" ht="15" customHeight="1">
      <c r="A25" s="12">
        <v>21</v>
      </c>
      <c r="B25" s="42" t="s">
        <v>153</v>
      </c>
      <c r="C25" s="42" t="s">
        <v>103</v>
      </c>
      <c r="D25" s="43" t="s">
        <v>18</v>
      </c>
      <c r="E25" s="42" t="s">
        <v>19</v>
      </c>
      <c r="F25" s="35">
        <v>0.028483796296296295</v>
      </c>
      <c r="G25" s="12" t="str">
        <f t="shared" si="3"/>
        <v>4.06/km</v>
      </c>
      <c r="H25" s="13">
        <f t="shared" si="4"/>
        <v>0.005416666666666663</v>
      </c>
      <c r="I25" s="13">
        <f t="shared" si="2"/>
        <v>0.002083333333333333</v>
      </c>
    </row>
    <row r="26" spans="1:9" ht="15" customHeight="1">
      <c r="A26" s="12">
        <v>22</v>
      </c>
      <c r="B26" s="42" t="s">
        <v>64</v>
      </c>
      <c r="C26" s="42" t="s">
        <v>65</v>
      </c>
      <c r="D26" s="43" t="s">
        <v>66</v>
      </c>
      <c r="E26" s="42" t="s">
        <v>21</v>
      </c>
      <c r="F26" s="35">
        <v>0.028518518518518523</v>
      </c>
      <c r="G26" s="12" t="str">
        <f t="shared" si="3"/>
        <v>4.06/km</v>
      </c>
      <c r="H26" s="13">
        <f t="shared" si="4"/>
        <v>0.005451388888888891</v>
      </c>
      <c r="I26" s="13">
        <f t="shared" si="2"/>
        <v>0.0017245370370370383</v>
      </c>
    </row>
    <row r="27" spans="1:9" ht="15" customHeight="1">
      <c r="A27" s="12">
        <v>23</v>
      </c>
      <c r="B27" s="42" t="s">
        <v>154</v>
      </c>
      <c r="C27" s="42" t="s">
        <v>17</v>
      </c>
      <c r="D27" s="43" t="s">
        <v>18</v>
      </c>
      <c r="E27" s="42" t="s">
        <v>52</v>
      </c>
      <c r="F27" s="35">
        <v>0.028599537037037034</v>
      </c>
      <c r="G27" s="12" t="str">
        <f t="shared" si="3"/>
        <v>4.07/km</v>
      </c>
      <c r="H27" s="13">
        <f t="shared" si="4"/>
        <v>0.0055324074074074026</v>
      </c>
      <c r="I27" s="13">
        <f t="shared" si="2"/>
        <v>0.002199074074074072</v>
      </c>
    </row>
    <row r="28" spans="1:9" ht="15" customHeight="1">
      <c r="A28" s="12">
        <v>24</v>
      </c>
      <c r="B28" s="42" t="s">
        <v>119</v>
      </c>
      <c r="C28" s="42" t="s">
        <v>61</v>
      </c>
      <c r="D28" s="43" t="s">
        <v>18</v>
      </c>
      <c r="E28" s="42" t="s">
        <v>85</v>
      </c>
      <c r="F28" s="35">
        <v>0.028657407407407406</v>
      </c>
      <c r="G28" s="12" t="str">
        <f t="shared" si="3"/>
        <v>4.08/km</v>
      </c>
      <c r="H28" s="13">
        <f t="shared" si="4"/>
        <v>0.005590277777777774</v>
      </c>
      <c r="I28" s="13">
        <f t="shared" si="2"/>
        <v>0.0022569444444444434</v>
      </c>
    </row>
    <row r="29" spans="1:9" ht="15" customHeight="1">
      <c r="A29" s="12">
        <v>25</v>
      </c>
      <c r="B29" s="42" t="s">
        <v>155</v>
      </c>
      <c r="C29" s="42" t="s">
        <v>33</v>
      </c>
      <c r="D29" s="43" t="s">
        <v>20</v>
      </c>
      <c r="E29" s="42" t="s">
        <v>67</v>
      </c>
      <c r="F29" s="35">
        <v>0.02866898148148148</v>
      </c>
      <c r="G29" s="12" t="str">
        <f t="shared" si="3"/>
        <v>4.08/km</v>
      </c>
      <c r="H29" s="13">
        <f t="shared" si="4"/>
        <v>0.0056018518518518474</v>
      </c>
      <c r="I29" s="13">
        <f t="shared" si="2"/>
        <v>0.0023263888888888917</v>
      </c>
    </row>
    <row r="30" spans="1:9" ht="15" customHeight="1">
      <c r="A30" s="12">
        <v>26</v>
      </c>
      <c r="B30" s="42" t="s">
        <v>45</v>
      </c>
      <c r="C30" s="42" t="s">
        <v>71</v>
      </c>
      <c r="D30" s="43" t="s">
        <v>18</v>
      </c>
      <c r="E30" s="42" t="s">
        <v>32</v>
      </c>
      <c r="F30" s="35">
        <v>0.02900462962962963</v>
      </c>
      <c r="G30" s="12" t="str">
        <f t="shared" si="3"/>
        <v>4.11/km</v>
      </c>
      <c r="H30" s="13">
        <f t="shared" si="4"/>
        <v>0.005937499999999998</v>
      </c>
      <c r="I30" s="13">
        <f t="shared" si="2"/>
        <v>0.002604166666666668</v>
      </c>
    </row>
    <row r="31" spans="1:9" ht="15" customHeight="1">
      <c r="A31" s="12">
        <v>27</v>
      </c>
      <c r="B31" s="42" t="s">
        <v>22</v>
      </c>
      <c r="C31" s="42" t="s">
        <v>34</v>
      </c>
      <c r="D31" s="43" t="s">
        <v>18</v>
      </c>
      <c r="E31" s="42" t="s">
        <v>32</v>
      </c>
      <c r="F31" s="35">
        <v>0.02908564814814815</v>
      </c>
      <c r="G31" s="12" t="str">
        <f t="shared" si="3"/>
        <v>4.11/km</v>
      </c>
      <c r="H31" s="13">
        <f t="shared" si="4"/>
        <v>0.006018518518518517</v>
      </c>
      <c r="I31" s="13">
        <f t="shared" si="2"/>
        <v>0.0026851851851851863</v>
      </c>
    </row>
    <row r="32" spans="1:9" ht="15" customHeight="1">
      <c r="A32" s="12">
        <v>28</v>
      </c>
      <c r="B32" s="42" t="s">
        <v>30</v>
      </c>
      <c r="C32" s="42" t="s">
        <v>82</v>
      </c>
      <c r="D32" s="43" t="s">
        <v>11</v>
      </c>
      <c r="E32" s="42" t="s">
        <v>21</v>
      </c>
      <c r="F32" s="35">
        <v>0.029212962962962965</v>
      </c>
      <c r="G32" s="12" t="str">
        <f t="shared" si="3"/>
        <v>4.12/km</v>
      </c>
      <c r="H32" s="13">
        <f t="shared" si="4"/>
        <v>0.006145833333333333</v>
      </c>
      <c r="I32" s="13">
        <f t="shared" si="2"/>
        <v>0.006145833333333333</v>
      </c>
    </row>
    <row r="33" spans="1:9" ht="15" customHeight="1">
      <c r="A33" s="12">
        <v>29</v>
      </c>
      <c r="B33" s="42" t="s">
        <v>77</v>
      </c>
      <c r="C33" s="42" t="s">
        <v>34</v>
      </c>
      <c r="D33" s="43" t="s">
        <v>18</v>
      </c>
      <c r="E33" s="42" t="s">
        <v>19</v>
      </c>
      <c r="F33" s="35">
        <v>0.02925925925925926</v>
      </c>
      <c r="G33" s="12" t="str">
        <f t="shared" si="3"/>
        <v>4.13/km</v>
      </c>
      <c r="H33" s="13">
        <f t="shared" si="4"/>
        <v>0.006192129629629627</v>
      </c>
      <c r="I33" s="13">
        <f t="shared" si="2"/>
        <v>0.0028587962962962968</v>
      </c>
    </row>
    <row r="34" spans="1:9" ht="15" customHeight="1">
      <c r="A34" s="12">
        <v>30</v>
      </c>
      <c r="B34" s="42" t="s">
        <v>156</v>
      </c>
      <c r="C34" s="42" t="s">
        <v>36</v>
      </c>
      <c r="D34" s="43" t="s">
        <v>18</v>
      </c>
      <c r="E34" s="42" t="s">
        <v>157</v>
      </c>
      <c r="F34" s="35">
        <v>0.029328703703703704</v>
      </c>
      <c r="G34" s="12" t="str">
        <f t="shared" si="3"/>
        <v>4.13/km</v>
      </c>
      <c r="H34" s="13">
        <f t="shared" si="4"/>
        <v>0.006261574074074072</v>
      </c>
      <c r="I34" s="13">
        <f t="shared" si="2"/>
        <v>0.0029282407407407417</v>
      </c>
    </row>
    <row r="35" spans="1:9" ht="15" customHeight="1">
      <c r="A35" s="12">
        <v>31</v>
      </c>
      <c r="B35" s="42" t="s">
        <v>53</v>
      </c>
      <c r="C35" s="42" t="s">
        <v>54</v>
      </c>
      <c r="D35" s="43" t="s">
        <v>18</v>
      </c>
      <c r="E35" s="42" t="s">
        <v>19</v>
      </c>
      <c r="F35" s="35">
        <v>0.02936342592592592</v>
      </c>
      <c r="G35" s="12" t="str">
        <f t="shared" si="3"/>
        <v>4.14/km</v>
      </c>
      <c r="H35" s="13">
        <f t="shared" si="4"/>
        <v>0.006296296296296289</v>
      </c>
      <c r="I35" s="13">
        <f t="shared" si="2"/>
        <v>0.002962962962962959</v>
      </c>
    </row>
    <row r="36" spans="1:9" ht="15" customHeight="1">
      <c r="A36" s="12">
        <v>32</v>
      </c>
      <c r="B36" s="42" t="s">
        <v>158</v>
      </c>
      <c r="C36" s="42" t="s">
        <v>159</v>
      </c>
      <c r="D36" s="43" t="s">
        <v>20</v>
      </c>
      <c r="E36" s="42" t="s">
        <v>160</v>
      </c>
      <c r="F36" s="35">
        <v>0.029375</v>
      </c>
      <c r="G36" s="12" t="str">
        <f t="shared" si="3"/>
        <v>4.14/km</v>
      </c>
      <c r="H36" s="13">
        <f t="shared" si="4"/>
        <v>0.0063078703703703665</v>
      </c>
      <c r="I36" s="13">
        <f t="shared" si="2"/>
        <v>0.0030324074074074107</v>
      </c>
    </row>
    <row r="37" spans="1:9" ht="15" customHeight="1">
      <c r="A37" s="12">
        <v>33</v>
      </c>
      <c r="B37" s="42" t="s">
        <v>161</v>
      </c>
      <c r="C37" s="42" t="s">
        <v>44</v>
      </c>
      <c r="D37" s="43" t="s">
        <v>20</v>
      </c>
      <c r="E37" s="42" t="s">
        <v>32</v>
      </c>
      <c r="F37" s="35">
        <v>0.029386574074074075</v>
      </c>
      <c r="G37" s="12" t="str">
        <f aca="true" t="shared" si="5" ref="G37:G65">TEXT(INT((HOUR(F37)*3600+MINUTE(F37)*60+SECOND(F37))/$I$3/60),"0")&amp;"."&amp;TEXT(MOD((HOUR(F37)*3600+MINUTE(F37)*60+SECOND(F37))/$I$3,60),"00")&amp;"/km"</f>
        <v>4.14/km</v>
      </c>
      <c r="H37" s="13">
        <f aca="true" t="shared" si="6" ref="H37:H65">F37-$F$5</f>
        <v>0.0063194444444444435</v>
      </c>
      <c r="I37" s="13">
        <f t="shared" si="2"/>
        <v>0.0030439814814814878</v>
      </c>
    </row>
    <row r="38" spans="1:9" ht="15" customHeight="1">
      <c r="A38" s="12">
        <v>34</v>
      </c>
      <c r="B38" s="42" t="s">
        <v>75</v>
      </c>
      <c r="C38" s="42" t="s">
        <v>76</v>
      </c>
      <c r="D38" s="43" t="s">
        <v>66</v>
      </c>
      <c r="E38" s="42" t="s">
        <v>62</v>
      </c>
      <c r="F38" s="35">
        <v>0.02960648148148148</v>
      </c>
      <c r="G38" s="12" t="str">
        <f t="shared" si="5"/>
        <v>4.16/km</v>
      </c>
      <c r="H38" s="13">
        <f t="shared" si="6"/>
        <v>0.006539351851851848</v>
      </c>
      <c r="I38" s="13">
        <f t="shared" si="2"/>
        <v>0.0028124999999999956</v>
      </c>
    </row>
    <row r="39" spans="1:9" ht="15" customHeight="1">
      <c r="A39" s="12">
        <v>35</v>
      </c>
      <c r="B39" s="42" t="s">
        <v>162</v>
      </c>
      <c r="C39" s="42" t="s">
        <v>17</v>
      </c>
      <c r="D39" s="43" t="s">
        <v>18</v>
      </c>
      <c r="E39" s="42" t="s">
        <v>85</v>
      </c>
      <c r="F39" s="35">
        <v>0.029618055555555554</v>
      </c>
      <c r="G39" s="12" t="str">
        <f t="shared" si="5"/>
        <v>4.16/km</v>
      </c>
      <c r="H39" s="13">
        <f t="shared" si="6"/>
        <v>0.006550925925925922</v>
      </c>
      <c r="I39" s="13">
        <f t="shared" si="2"/>
        <v>0.0032175925925925913</v>
      </c>
    </row>
    <row r="40" spans="1:9" ht="15" customHeight="1">
      <c r="A40" s="12">
        <v>36</v>
      </c>
      <c r="B40" s="42" t="s">
        <v>29</v>
      </c>
      <c r="C40" s="42" t="s">
        <v>163</v>
      </c>
      <c r="D40" s="43" t="s">
        <v>11</v>
      </c>
      <c r="E40" s="42" t="s">
        <v>26</v>
      </c>
      <c r="F40" s="35">
        <v>0.029699074074074072</v>
      </c>
      <c r="G40" s="12" t="str">
        <f t="shared" si="5"/>
        <v>4.17/km</v>
      </c>
      <c r="H40" s="13">
        <f t="shared" si="6"/>
        <v>0.00663194444444444</v>
      </c>
      <c r="I40" s="13">
        <f t="shared" si="2"/>
        <v>0.00663194444444444</v>
      </c>
    </row>
    <row r="41" spans="1:9" ht="15" customHeight="1">
      <c r="A41" s="12">
        <v>37</v>
      </c>
      <c r="B41" s="42" t="s">
        <v>164</v>
      </c>
      <c r="C41" s="42" t="s">
        <v>41</v>
      </c>
      <c r="D41" s="43" t="s">
        <v>20</v>
      </c>
      <c r="E41" s="42" t="s">
        <v>165</v>
      </c>
      <c r="F41" s="35">
        <v>0.029699074074074072</v>
      </c>
      <c r="G41" s="12" t="str">
        <f t="shared" si="5"/>
        <v>4.17/km</v>
      </c>
      <c r="H41" s="13">
        <f t="shared" si="6"/>
        <v>0.00663194444444444</v>
      </c>
      <c r="I41" s="13">
        <f t="shared" si="2"/>
        <v>0.0033564814814814846</v>
      </c>
    </row>
    <row r="42" spans="1:9" ht="15" customHeight="1">
      <c r="A42" s="12">
        <v>38</v>
      </c>
      <c r="B42" s="42" t="s">
        <v>166</v>
      </c>
      <c r="C42" s="42" t="s">
        <v>167</v>
      </c>
      <c r="D42" s="43" t="s">
        <v>11</v>
      </c>
      <c r="E42" s="42" t="s">
        <v>85</v>
      </c>
      <c r="F42" s="35">
        <v>0.029861111111111113</v>
      </c>
      <c r="G42" s="12" t="str">
        <f t="shared" si="5"/>
        <v>4.18/km</v>
      </c>
      <c r="H42" s="13">
        <f t="shared" si="6"/>
        <v>0.006793981481481481</v>
      </c>
      <c r="I42" s="13">
        <f t="shared" si="2"/>
        <v>0.006793981481481481</v>
      </c>
    </row>
    <row r="43" spans="1:9" ht="15" customHeight="1">
      <c r="A43" s="12">
        <v>39</v>
      </c>
      <c r="B43" s="42" t="s">
        <v>168</v>
      </c>
      <c r="C43" s="42" t="s">
        <v>81</v>
      </c>
      <c r="D43" s="43" t="s">
        <v>11</v>
      </c>
      <c r="E43" s="42" t="s">
        <v>26</v>
      </c>
      <c r="F43" s="35">
        <v>0.03002314814814815</v>
      </c>
      <c r="G43" s="12" t="str">
        <f t="shared" si="5"/>
        <v>4.19/km</v>
      </c>
      <c r="H43" s="13">
        <f t="shared" si="6"/>
        <v>0.006956018518518518</v>
      </c>
      <c r="I43" s="13">
        <f t="shared" si="2"/>
        <v>0.006956018518518518</v>
      </c>
    </row>
    <row r="44" spans="1:9" ht="15" customHeight="1">
      <c r="A44" s="12">
        <v>40</v>
      </c>
      <c r="B44" s="42" t="s">
        <v>169</v>
      </c>
      <c r="C44" s="42" t="s">
        <v>112</v>
      </c>
      <c r="D44" s="43" t="s">
        <v>20</v>
      </c>
      <c r="E44" s="42" t="s">
        <v>21</v>
      </c>
      <c r="F44" s="35">
        <v>0.030162037037037032</v>
      </c>
      <c r="G44" s="12" t="str">
        <f t="shared" si="5"/>
        <v>4.21/km</v>
      </c>
      <c r="H44" s="13">
        <f t="shared" si="6"/>
        <v>0.0070949074074074005</v>
      </c>
      <c r="I44" s="13">
        <f t="shared" si="2"/>
        <v>0.0038194444444444448</v>
      </c>
    </row>
    <row r="45" spans="1:9" ht="15" customHeight="1">
      <c r="A45" s="12">
        <v>41</v>
      </c>
      <c r="B45" s="42" t="s">
        <v>170</v>
      </c>
      <c r="C45" s="42" t="s">
        <v>171</v>
      </c>
      <c r="D45" s="43" t="s">
        <v>11</v>
      </c>
      <c r="E45" s="42" t="s">
        <v>42</v>
      </c>
      <c r="F45" s="35">
        <v>0.03023148148148148</v>
      </c>
      <c r="G45" s="12" t="str">
        <f t="shared" si="5"/>
        <v>4.21/km</v>
      </c>
      <c r="H45" s="13">
        <f t="shared" si="6"/>
        <v>0.007164351851851849</v>
      </c>
      <c r="I45" s="13">
        <f t="shared" si="2"/>
        <v>0.007164351851851849</v>
      </c>
    </row>
    <row r="46" spans="1:9" ht="15" customHeight="1">
      <c r="A46" s="12">
        <v>42</v>
      </c>
      <c r="B46" s="42" t="s">
        <v>70</v>
      </c>
      <c r="C46" s="42" t="s">
        <v>79</v>
      </c>
      <c r="D46" s="43" t="s">
        <v>57</v>
      </c>
      <c r="E46" s="42" t="s">
        <v>52</v>
      </c>
      <c r="F46" s="35">
        <v>0.030381944444444444</v>
      </c>
      <c r="G46" s="12" t="str">
        <f t="shared" si="5"/>
        <v>4.23/km</v>
      </c>
      <c r="H46" s="13">
        <f t="shared" si="6"/>
        <v>0.007314814814814812</v>
      </c>
      <c r="I46" s="13">
        <f t="shared" si="2"/>
        <v>0</v>
      </c>
    </row>
    <row r="47" spans="1:9" ht="15" customHeight="1">
      <c r="A47" s="12">
        <v>43</v>
      </c>
      <c r="B47" s="42" t="s">
        <v>172</v>
      </c>
      <c r="C47" s="42" t="s">
        <v>73</v>
      </c>
      <c r="D47" s="43" t="s">
        <v>18</v>
      </c>
      <c r="E47" s="42" t="s">
        <v>52</v>
      </c>
      <c r="F47" s="35">
        <v>0.03043981481481482</v>
      </c>
      <c r="G47" s="12" t="str">
        <f t="shared" si="5"/>
        <v>4.23/km</v>
      </c>
      <c r="H47" s="13">
        <f t="shared" si="6"/>
        <v>0.007372685185185187</v>
      </c>
      <c r="I47" s="13">
        <f t="shared" si="2"/>
        <v>0.0040393518518518565</v>
      </c>
    </row>
    <row r="48" spans="1:9" ht="15" customHeight="1">
      <c r="A48" s="12">
        <v>44</v>
      </c>
      <c r="B48" s="42" t="s">
        <v>173</v>
      </c>
      <c r="C48" s="42" t="s">
        <v>103</v>
      </c>
      <c r="D48" s="43" t="s">
        <v>20</v>
      </c>
      <c r="E48" s="42" t="s">
        <v>85</v>
      </c>
      <c r="F48" s="35">
        <v>0.030486111111111113</v>
      </c>
      <c r="G48" s="12" t="str">
        <f t="shared" si="5"/>
        <v>4.23/km</v>
      </c>
      <c r="H48" s="13">
        <f t="shared" si="6"/>
        <v>0.007418981481481481</v>
      </c>
      <c r="I48" s="13">
        <f t="shared" si="2"/>
        <v>0.0041435185185185255</v>
      </c>
    </row>
    <row r="49" spans="1:9" ht="15" customHeight="1">
      <c r="A49" s="12">
        <v>45</v>
      </c>
      <c r="B49" s="42" t="s">
        <v>148</v>
      </c>
      <c r="C49" s="42" t="s">
        <v>48</v>
      </c>
      <c r="D49" s="43" t="s">
        <v>18</v>
      </c>
      <c r="E49" s="42" t="s">
        <v>21</v>
      </c>
      <c r="F49" s="35">
        <v>0.030671296296296294</v>
      </c>
      <c r="G49" s="12" t="str">
        <f t="shared" si="5"/>
        <v>4.25/km</v>
      </c>
      <c r="H49" s="13">
        <f t="shared" si="6"/>
        <v>0.007604166666666662</v>
      </c>
      <c r="I49" s="13">
        <f t="shared" si="2"/>
        <v>0.004270833333333331</v>
      </c>
    </row>
    <row r="50" spans="1:9" ht="15" customHeight="1">
      <c r="A50" s="12">
        <v>46</v>
      </c>
      <c r="B50" s="42" t="s">
        <v>86</v>
      </c>
      <c r="C50" s="42" t="s">
        <v>87</v>
      </c>
      <c r="D50" s="43" t="s">
        <v>88</v>
      </c>
      <c r="E50" s="42" t="s">
        <v>89</v>
      </c>
      <c r="F50" s="35">
        <v>0.030694444444444444</v>
      </c>
      <c r="G50" s="12" t="str">
        <f t="shared" si="5"/>
        <v>4.25/km</v>
      </c>
      <c r="H50" s="13">
        <f t="shared" si="6"/>
        <v>0.0076273148148148125</v>
      </c>
      <c r="I50" s="13">
        <f t="shared" si="2"/>
        <v>0</v>
      </c>
    </row>
    <row r="51" spans="1:9" ht="15" customHeight="1">
      <c r="A51" s="12">
        <v>47</v>
      </c>
      <c r="B51" s="42" t="s">
        <v>174</v>
      </c>
      <c r="C51" s="42" t="s">
        <v>175</v>
      </c>
      <c r="D51" s="43" t="s">
        <v>88</v>
      </c>
      <c r="E51" s="42" t="s">
        <v>176</v>
      </c>
      <c r="F51" s="35">
        <v>0.03108796296296296</v>
      </c>
      <c r="G51" s="12" t="str">
        <f t="shared" si="5"/>
        <v>4.29/km</v>
      </c>
      <c r="H51" s="13">
        <f t="shared" si="6"/>
        <v>0.008020833333333328</v>
      </c>
      <c r="I51" s="13">
        <f t="shared" si="2"/>
        <v>0.00039351851851851527</v>
      </c>
    </row>
    <row r="52" spans="1:9" ht="15" customHeight="1">
      <c r="A52" s="12">
        <v>48</v>
      </c>
      <c r="B52" s="42" t="s">
        <v>177</v>
      </c>
      <c r="C52" s="42" t="s">
        <v>178</v>
      </c>
      <c r="D52" s="43" t="s">
        <v>31</v>
      </c>
      <c r="E52" s="42" t="s">
        <v>26</v>
      </c>
      <c r="F52" s="35">
        <v>0.031122685185185187</v>
      </c>
      <c r="G52" s="12" t="str">
        <f t="shared" si="5"/>
        <v>4.29/km</v>
      </c>
      <c r="H52" s="13">
        <f t="shared" si="6"/>
        <v>0.008055555555555555</v>
      </c>
      <c r="I52" s="13">
        <f t="shared" si="2"/>
        <v>0.004247685185185188</v>
      </c>
    </row>
    <row r="53" spans="1:9" ht="15" customHeight="1">
      <c r="A53" s="12">
        <v>49</v>
      </c>
      <c r="B53" s="42" t="s">
        <v>179</v>
      </c>
      <c r="C53" s="42" t="s">
        <v>72</v>
      </c>
      <c r="D53" s="43" t="s">
        <v>18</v>
      </c>
      <c r="E53" s="42" t="s">
        <v>52</v>
      </c>
      <c r="F53" s="35">
        <v>0.031215277777777783</v>
      </c>
      <c r="G53" s="12" t="str">
        <f t="shared" si="5"/>
        <v>4.30/km</v>
      </c>
      <c r="H53" s="13">
        <f t="shared" si="6"/>
        <v>0.008148148148148151</v>
      </c>
      <c r="I53" s="13">
        <f t="shared" si="2"/>
        <v>0.00481481481481482</v>
      </c>
    </row>
    <row r="54" spans="1:9" ht="15" customHeight="1">
      <c r="A54" s="12">
        <v>50</v>
      </c>
      <c r="B54" s="42" t="s">
        <v>92</v>
      </c>
      <c r="C54" s="42" t="s">
        <v>43</v>
      </c>
      <c r="D54" s="43" t="s">
        <v>20</v>
      </c>
      <c r="E54" s="42" t="s">
        <v>93</v>
      </c>
      <c r="F54" s="35">
        <v>0.03127314814814815</v>
      </c>
      <c r="G54" s="12" t="str">
        <f t="shared" si="5"/>
        <v>4.30/km</v>
      </c>
      <c r="H54" s="13">
        <f t="shared" si="6"/>
        <v>0.008206018518518515</v>
      </c>
      <c r="I54" s="13">
        <f t="shared" si="2"/>
        <v>0.0049305555555555595</v>
      </c>
    </row>
    <row r="55" spans="1:9" ht="15" customHeight="1">
      <c r="A55" s="12">
        <v>51</v>
      </c>
      <c r="B55" s="42" t="s">
        <v>90</v>
      </c>
      <c r="C55" s="42" t="s">
        <v>91</v>
      </c>
      <c r="D55" s="43" t="s">
        <v>18</v>
      </c>
      <c r="E55" s="42" t="s">
        <v>23</v>
      </c>
      <c r="F55" s="35">
        <v>0.03131944444444445</v>
      </c>
      <c r="G55" s="12" t="str">
        <f t="shared" si="5"/>
        <v>4.31/km</v>
      </c>
      <c r="H55" s="13">
        <f t="shared" si="6"/>
        <v>0.008252314814814816</v>
      </c>
      <c r="I55" s="13">
        <f t="shared" si="2"/>
        <v>0.004918981481481486</v>
      </c>
    </row>
    <row r="56" spans="1:9" ht="15" customHeight="1">
      <c r="A56" s="12">
        <v>52</v>
      </c>
      <c r="B56" s="42" t="s">
        <v>102</v>
      </c>
      <c r="C56" s="42" t="s">
        <v>99</v>
      </c>
      <c r="D56" s="43" t="s">
        <v>18</v>
      </c>
      <c r="E56" s="42" t="s">
        <v>19</v>
      </c>
      <c r="F56" s="35">
        <v>0.03162037037037037</v>
      </c>
      <c r="G56" s="12" t="str">
        <f t="shared" si="5"/>
        <v>4.33/km</v>
      </c>
      <c r="H56" s="13">
        <f t="shared" si="6"/>
        <v>0.008553240740740736</v>
      </c>
      <c r="I56" s="13">
        <f t="shared" si="2"/>
        <v>0.005219907407407406</v>
      </c>
    </row>
    <row r="57" spans="1:9" ht="15" customHeight="1">
      <c r="A57" s="12">
        <v>53</v>
      </c>
      <c r="B57" s="42" t="s">
        <v>180</v>
      </c>
      <c r="C57" s="42" t="s">
        <v>72</v>
      </c>
      <c r="D57" s="43" t="s">
        <v>20</v>
      </c>
      <c r="E57" s="42" t="s">
        <v>12</v>
      </c>
      <c r="F57" s="35">
        <v>0.03166666666666667</v>
      </c>
      <c r="G57" s="12" t="str">
        <f t="shared" si="5"/>
        <v>4.34/km</v>
      </c>
      <c r="H57" s="13">
        <f t="shared" si="6"/>
        <v>0.008599537037037037</v>
      </c>
      <c r="I57" s="13">
        <f t="shared" si="2"/>
        <v>0.005324074074074082</v>
      </c>
    </row>
    <row r="58" spans="1:9" ht="15" customHeight="1">
      <c r="A58" s="12">
        <v>54</v>
      </c>
      <c r="B58" s="42" t="s">
        <v>181</v>
      </c>
      <c r="C58" s="42" t="s">
        <v>95</v>
      </c>
      <c r="D58" s="43" t="s">
        <v>66</v>
      </c>
      <c r="E58" s="42" t="s">
        <v>26</v>
      </c>
      <c r="F58" s="35">
        <v>0.03200231481481482</v>
      </c>
      <c r="G58" s="12" t="str">
        <f t="shared" si="5"/>
        <v>4.37/km</v>
      </c>
      <c r="H58" s="13">
        <f t="shared" si="6"/>
        <v>0.008935185185185185</v>
      </c>
      <c r="I58" s="13">
        <f t="shared" si="2"/>
        <v>0.005208333333333332</v>
      </c>
    </row>
    <row r="59" spans="1:9" ht="15" customHeight="1">
      <c r="A59" s="12">
        <v>55</v>
      </c>
      <c r="B59" s="42" t="s">
        <v>127</v>
      </c>
      <c r="C59" s="42" t="s">
        <v>182</v>
      </c>
      <c r="D59" s="43" t="s">
        <v>20</v>
      </c>
      <c r="E59" s="42" t="s">
        <v>32</v>
      </c>
      <c r="F59" s="35">
        <v>0.03201388888888889</v>
      </c>
      <c r="G59" s="12" t="str">
        <f t="shared" si="5"/>
        <v>4.37/km</v>
      </c>
      <c r="H59" s="13">
        <f t="shared" si="6"/>
        <v>0.008946759259259258</v>
      </c>
      <c r="I59" s="13">
        <f t="shared" si="2"/>
        <v>0.005671296296296303</v>
      </c>
    </row>
    <row r="60" spans="1:9" ht="15" customHeight="1">
      <c r="A60" s="12">
        <v>56</v>
      </c>
      <c r="B60" s="42" t="s">
        <v>58</v>
      </c>
      <c r="C60" s="42" t="s">
        <v>183</v>
      </c>
      <c r="D60" s="43" t="s">
        <v>57</v>
      </c>
      <c r="E60" s="42" t="s">
        <v>26</v>
      </c>
      <c r="F60" s="35">
        <v>0.03214120370370371</v>
      </c>
      <c r="G60" s="12" t="str">
        <f t="shared" si="5"/>
        <v>4.38/km</v>
      </c>
      <c r="H60" s="13">
        <f t="shared" si="6"/>
        <v>0.009074074074074075</v>
      </c>
      <c r="I60" s="13">
        <f t="shared" si="2"/>
        <v>0.0017592592592592625</v>
      </c>
    </row>
    <row r="61" spans="1:9" ht="15" customHeight="1">
      <c r="A61" s="12">
        <v>57</v>
      </c>
      <c r="B61" s="42" t="s">
        <v>184</v>
      </c>
      <c r="C61" s="42" t="s">
        <v>97</v>
      </c>
      <c r="D61" s="43" t="s">
        <v>129</v>
      </c>
      <c r="E61" s="42" t="s">
        <v>62</v>
      </c>
      <c r="F61" s="35">
        <v>0.032164351851851854</v>
      </c>
      <c r="G61" s="12" t="str">
        <f t="shared" si="5"/>
        <v>4.38/km</v>
      </c>
      <c r="H61" s="13">
        <f t="shared" si="6"/>
        <v>0.009097222222222222</v>
      </c>
      <c r="I61" s="13">
        <f t="shared" si="2"/>
        <v>0</v>
      </c>
    </row>
    <row r="62" spans="1:9" ht="15" customHeight="1">
      <c r="A62" s="12">
        <v>58</v>
      </c>
      <c r="B62" s="42" t="s">
        <v>98</v>
      </c>
      <c r="C62" s="42" t="s">
        <v>63</v>
      </c>
      <c r="D62" s="43" t="s">
        <v>15</v>
      </c>
      <c r="E62" s="42" t="s">
        <v>35</v>
      </c>
      <c r="F62" s="35">
        <v>0.032199074074074074</v>
      </c>
      <c r="G62" s="12" t="str">
        <f t="shared" si="5"/>
        <v>4.38/km</v>
      </c>
      <c r="H62" s="13">
        <f t="shared" si="6"/>
        <v>0.009131944444444443</v>
      </c>
      <c r="I62" s="13">
        <f t="shared" si="2"/>
        <v>0.008414351851851853</v>
      </c>
    </row>
    <row r="63" spans="1:9" ht="15" customHeight="1">
      <c r="A63" s="12">
        <v>59</v>
      </c>
      <c r="B63" s="42" t="s">
        <v>185</v>
      </c>
      <c r="C63" s="42" t="s">
        <v>186</v>
      </c>
      <c r="D63" s="43" t="s">
        <v>66</v>
      </c>
      <c r="E63" s="42" t="s">
        <v>130</v>
      </c>
      <c r="F63" s="35">
        <v>0.03224537037037037</v>
      </c>
      <c r="G63" s="12" t="str">
        <f t="shared" si="5"/>
        <v>4.39/km</v>
      </c>
      <c r="H63" s="13">
        <f t="shared" si="6"/>
        <v>0.009178240740740737</v>
      </c>
      <c r="I63" s="13">
        <f t="shared" si="2"/>
        <v>0.005451388888888884</v>
      </c>
    </row>
    <row r="64" spans="1:9" ht="15" customHeight="1">
      <c r="A64" s="12">
        <v>60</v>
      </c>
      <c r="B64" s="42" t="s">
        <v>187</v>
      </c>
      <c r="C64" s="42" t="s">
        <v>65</v>
      </c>
      <c r="D64" s="43" t="s">
        <v>18</v>
      </c>
      <c r="E64" s="42" t="s">
        <v>67</v>
      </c>
      <c r="F64" s="35">
        <v>0.03241898148148148</v>
      </c>
      <c r="G64" s="12" t="str">
        <f t="shared" si="5"/>
        <v>4.40/km</v>
      </c>
      <c r="H64" s="13">
        <f t="shared" si="6"/>
        <v>0.009351851851851847</v>
      </c>
      <c r="I64" s="13">
        <f t="shared" si="2"/>
        <v>0.006018518518518517</v>
      </c>
    </row>
    <row r="65" spans="1:9" ht="15" customHeight="1">
      <c r="A65" s="12">
        <v>61</v>
      </c>
      <c r="B65" s="42" t="s">
        <v>188</v>
      </c>
      <c r="C65" s="42" t="s">
        <v>43</v>
      </c>
      <c r="D65" s="43" t="s">
        <v>11</v>
      </c>
      <c r="E65" s="42" t="s">
        <v>26</v>
      </c>
      <c r="F65" s="35">
        <v>0.03256944444444444</v>
      </c>
      <c r="G65" s="12" t="str">
        <f t="shared" si="5"/>
        <v>4.41/km</v>
      </c>
      <c r="H65" s="13">
        <f t="shared" si="6"/>
        <v>0.00950231481481481</v>
      </c>
      <c r="I65" s="13">
        <f t="shared" si="2"/>
        <v>0.00950231481481481</v>
      </c>
    </row>
    <row r="66" spans="1:9" ht="15" customHeight="1">
      <c r="A66" s="12">
        <v>62</v>
      </c>
      <c r="B66" s="42" t="s">
        <v>108</v>
      </c>
      <c r="C66" s="42" t="s">
        <v>63</v>
      </c>
      <c r="D66" s="43" t="s">
        <v>11</v>
      </c>
      <c r="E66" s="42" t="s">
        <v>85</v>
      </c>
      <c r="F66" s="35">
        <v>0.032615740740740744</v>
      </c>
      <c r="G66" s="12" t="str">
        <f aca="true" t="shared" si="7" ref="G66:G106">TEXT(INT((HOUR(F66)*3600+MINUTE(F66)*60+SECOND(F66))/$I$3/60),"0")&amp;"."&amp;TEXT(MOD((HOUR(F66)*3600+MINUTE(F66)*60+SECOND(F66))/$I$3,60),"00")&amp;"/km"</f>
        <v>4.42/km</v>
      </c>
      <c r="H66" s="13">
        <f aca="true" t="shared" si="8" ref="H66:H106">F66-$F$5</f>
        <v>0.009548611111111112</v>
      </c>
      <c r="I66" s="13">
        <f t="shared" si="2"/>
        <v>0.009548611111111112</v>
      </c>
    </row>
    <row r="67" spans="1:9" ht="15" customHeight="1">
      <c r="A67" s="12">
        <v>63</v>
      </c>
      <c r="B67" s="42" t="s">
        <v>24</v>
      </c>
      <c r="C67" s="42" t="s">
        <v>80</v>
      </c>
      <c r="D67" s="43" t="s">
        <v>15</v>
      </c>
      <c r="E67" s="42" t="s">
        <v>23</v>
      </c>
      <c r="F67" s="35">
        <v>0.03275462962962963</v>
      </c>
      <c r="G67" s="12" t="str">
        <f t="shared" si="7"/>
        <v>4.43/km</v>
      </c>
      <c r="H67" s="13">
        <f t="shared" si="8"/>
        <v>0.009687499999999995</v>
      </c>
      <c r="I67" s="13">
        <f t="shared" si="2"/>
        <v>0.008969907407407406</v>
      </c>
    </row>
    <row r="68" spans="1:9" ht="15" customHeight="1">
      <c r="A68" s="12">
        <v>64</v>
      </c>
      <c r="B68" s="42" t="s">
        <v>105</v>
      </c>
      <c r="C68" s="42" t="s">
        <v>106</v>
      </c>
      <c r="D68" s="43" t="s">
        <v>101</v>
      </c>
      <c r="E68" s="42" t="s">
        <v>32</v>
      </c>
      <c r="F68" s="35">
        <v>0.03290509259259259</v>
      </c>
      <c r="G68" s="12" t="str">
        <f t="shared" si="7"/>
        <v>4.44/km</v>
      </c>
      <c r="H68" s="13">
        <f t="shared" si="8"/>
        <v>0.009837962962962958</v>
      </c>
      <c r="I68" s="13">
        <f t="shared" si="2"/>
        <v>0</v>
      </c>
    </row>
    <row r="69" spans="1:9" ht="15" customHeight="1">
      <c r="A69" s="12">
        <v>65</v>
      </c>
      <c r="B69" s="42" t="s">
        <v>126</v>
      </c>
      <c r="C69" s="42" t="s">
        <v>60</v>
      </c>
      <c r="D69" s="43" t="s">
        <v>31</v>
      </c>
      <c r="E69" s="42" t="s">
        <v>37</v>
      </c>
      <c r="F69" s="35">
        <v>0.033032407407407406</v>
      </c>
      <c r="G69" s="12" t="str">
        <f t="shared" si="7"/>
        <v>4.45/km</v>
      </c>
      <c r="H69" s="13">
        <f t="shared" si="8"/>
        <v>0.009965277777777774</v>
      </c>
      <c r="I69" s="13">
        <f t="shared" si="2"/>
        <v>0.006157407407407407</v>
      </c>
    </row>
    <row r="70" spans="1:9" ht="15" customHeight="1">
      <c r="A70" s="12">
        <v>66</v>
      </c>
      <c r="B70" s="42" t="s">
        <v>158</v>
      </c>
      <c r="C70" s="42" t="s">
        <v>56</v>
      </c>
      <c r="D70" s="43" t="s">
        <v>66</v>
      </c>
      <c r="E70" s="42" t="s">
        <v>52</v>
      </c>
      <c r="F70" s="35">
        <v>0.03305555555555555</v>
      </c>
      <c r="G70" s="12" t="str">
        <f t="shared" si="7"/>
        <v>4.46/km</v>
      </c>
      <c r="H70" s="13">
        <f t="shared" si="8"/>
        <v>0.009988425925925921</v>
      </c>
      <c r="I70" s="13">
        <f aca="true" t="shared" si="9" ref="I70:I106">F70-INDEX($F$5:$F$106,MATCH(D70,$D$5:$D$106,0))</f>
        <v>0.006261574074074069</v>
      </c>
    </row>
    <row r="71" spans="1:9" ht="15" customHeight="1">
      <c r="A71" s="12">
        <v>67</v>
      </c>
      <c r="B71" s="42" t="s">
        <v>189</v>
      </c>
      <c r="C71" s="42" t="s">
        <v>83</v>
      </c>
      <c r="D71" s="43" t="s">
        <v>129</v>
      </c>
      <c r="E71" s="42" t="s">
        <v>52</v>
      </c>
      <c r="F71" s="35">
        <v>0.03305555555555555</v>
      </c>
      <c r="G71" s="12" t="str">
        <f t="shared" si="7"/>
        <v>4.46/km</v>
      </c>
      <c r="H71" s="13">
        <f t="shared" si="8"/>
        <v>0.009988425925925921</v>
      </c>
      <c r="I71" s="13">
        <f t="shared" si="9"/>
        <v>0.0008912037037036996</v>
      </c>
    </row>
    <row r="72" spans="1:9" ht="15" customHeight="1">
      <c r="A72" s="12">
        <v>68</v>
      </c>
      <c r="B72" s="42" t="s">
        <v>190</v>
      </c>
      <c r="C72" s="42" t="s">
        <v>44</v>
      </c>
      <c r="D72" s="43" t="s">
        <v>11</v>
      </c>
      <c r="E72" s="42" t="s">
        <v>26</v>
      </c>
      <c r="F72" s="35">
        <v>0.03319444444444444</v>
      </c>
      <c r="G72" s="12" t="str">
        <f t="shared" si="7"/>
        <v>4.47/km</v>
      </c>
      <c r="H72" s="13">
        <f t="shared" si="8"/>
        <v>0.010127314814814811</v>
      </c>
      <c r="I72" s="13">
        <f t="shared" si="9"/>
        <v>0.010127314814814811</v>
      </c>
    </row>
    <row r="73" spans="1:9" ht="15" customHeight="1">
      <c r="A73" s="12">
        <v>69</v>
      </c>
      <c r="B73" s="42" t="s">
        <v>191</v>
      </c>
      <c r="C73" s="42" t="s">
        <v>14</v>
      </c>
      <c r="D73" s="43" t="s">
        <v>20</v>
      </c>
      <c r="E73" s="42" t="s">
        <v>26</v>
      </c>
      <c r="F73" s="35">
        <v>0.03320601851851852</v>
      </c>
      <c r="G73" s="12" t="str">
        <f t="shared" si="7"/>
        <v>4.47/km</v>
      </c>
      <c r="H73" s="13">
        <f t="shared" si="8"/>
        <v>0.010138888888888885</v>
      </c>
      <c r="I73" s="13">
        <f t="shared" si="9"/>
        <v>0.006863425925925929</v>
      </c>
    </row>
    <row r="74" spans="1:9" ht="15" customHeight="1">
      <c r="A74" s="12">
        <v>70</v>
      </c>
      <c r="B74" s="42" t="s">
        <v>192</v>
      </c>
      <c r="C74" s="42" t="s">
        <v>193</v>
      </c>
      <c r="D74" s="43" t="s">
        <v>101</v>
      </c>
      <c r="E74" s="42" t="s">
        <v>165</v>
      </c>
      <c r="F74" s="35">
        <v>0.033368055555555554</v>
      </c>
      <c r="G74" s="12" t="str">
        <f t="shared" si="7"/>
        <v>4.48/km</v>
      </c>
      <c r="H74" s="13">
        <f t="shared" si="8"/>
        <v>0.010300925925925922</v>
      </c>
      <c r="I74" s="13">
        <f t="shared" si="9"/>
        <v>0.00046296296296296363</v>
      </c>
    </row>
    <row r="75" spans="1:9" ht="15" customHeight="1">
      <c r="A75" s="12">
        <v>71</v>
      </c>
      <c r="B75" s="42" t="s">
        <v>104</v>
      </c>
      <c r="C75" s="42" t="s">
        <v>47</v>
      </c>
      <c r="D75" s="43" t="s">
        <v>20</v>
      </c>
      <c r="E75" s="42" t="s">
        <v>21</v>
      </c>
      <c r="F75" s="35">
        <v>0.033379629629629634</v>
      </c>
      <c r="G75" s="12" t="str">
        <f t="shared" si="7"/>
        <v>4.48/km</v>
      </c>
      <c r="H75" s="13">
        <f t="shared" si="8"/>
        <v>0.010312500000000002</v>
      </c>
      <c r="I75" s="13">
        <f t="shared" si="9"/>
        <v>0.0070370370370370465</v>
      </c>
    </row>
    <row r="76" spans="1:9" ht="15" customHeight="1">
      <c r="A76" s="12">
        <v>72</v>
      </c>
      <c r="B76" s="42" t="s">
        <v>107</v>
      </c>
      <c r="C76" s="42" t="s">
        <v>84</v>
      </c>
      <c r="D76" s="43" t="s">
        <v>11</v>
      </c>
      <c r="E76" s="42" t="s">
        <v>194</v>
      </c>
      <c r="F76" s="35">
        <v>0.03361111111111111</v>
      </c>
      <c r="G76" s="12" t="str">
        <f t="shared" si="7"/>
        <v>4.50/km</v>
      </c>
      <c r="H76" s="13">
        <f t="shared" si="8"/>
        <v>0.01054398148148148</v>
      </c>
      <c r="I76" s="13">
        <f t="shared" si="9"/>
        <v>0.01054398148148148</v>
      </c>
    </row>
    <row r="77" spans="1:9" ht="15" customHeight="1">
      <c r="A77" s="12">
        <v>73</v>
      </c>
      <c r="B77" s="42" t="s">
        <v>195</v>
      </c>
      <c r="C77" s="42" t="s">
        <v>61</v>
      </c>
      <c r="D77" s="43" t="s">
        <v>20</v>
      </c>
      <c r="E77" s="42" t="s">
        <v>85</v>
      </c>
      <c r="F77" s="35">
        <v>0.03363425925925926</v>
      </c>
      <c r="G77" s="12" t="str">
        <f t="shared" si="7"/>
        <v>4.51/km</v>
      </c>
      <c r="H77" s="13">
        <f t="shared" si="8"/>
        <v>0.010567129629629628</v>
      </c>
      <c r="I77" s="13">
        <f t="shared" si="9"/>
        <v>0.007291666666666672</v>
      </c>
    </row>
    <row r="78" spans="1:9" ht="15" customHeight="1">
      <c r="A78" s="12">
        <v>74</v>
      </c>
      <c r="B78" s="42" t="s">
        <v>196</v>
      </c>
      <c r="C78" s="42" t="s">
        <v>197</v>
      </c>
      <c r="D78" s="43" t="s">
        <v>101</v>
      </c>
      <c r="E78" s="42" t="s">
        <v>26</v>
      </c>
      <c r="F78" s="35">
        <v>0.03364583333333333</v>
      </c>
      <c r="G78" s="12" t="str">
        <f t="shared" si="7"/>
        <v>4.51/km</v>
      </c>
      <c r="H78" s="13">
        <f t="shared" si="8"/>
        <v>0.010578703703703701</v>
      </c>
      <c r="I78" s="13">
        <f t="shared" si="9"/>
        <v>0.0007407407407407432</v>
      </c>
    </row>
    <row r="79" spans="1:9" ht="15" customHeight="1">
      <c r="A79" s="12">
        <v>75</v>
      </c>
      <c r="B79" s="42" t="s">
        <v>198</v>
      </c>
      <c r="C79" s="42" t="s">
        <v>199</v>
      </c>
      <c r="D79" s="43" t="s">
        <v>101</v>
      </c>
      <c r="E79" s="42" t="s">
        <v>96</v>
      </c>
      <c r="F79" s="35">
        <v>0.03387731481481481</v>
      </c>
      <c r="G79" s="12" t="str">
        <f t="shared" si="7"/>
        <v>4.53/km</v>
      </c>
      <c r="H79" s="13">
        <f t="shared" si="8"/>
        <v>0.01081018518518518</v>
      </c>
      <c r="I79" s="13">
        <f t="shared" si="9"/>
        <v>0.0009722222222222215</v>
      </c>
    </row>
    <row r="80" spans="1:9" ht="15" customHeight="1">
      <c r="A80" s="12">
        <v>76</v>
      </c>
      <c r="B80" s="42" t="s">
        <v>200</v>
      </c>
      <c r="C80" s="42" t="s">
        <v>201</v>
      </c>
      <c r="D80" s="43" t="s">
        <v>20</v>
      </c>
      <c r="E80" s="42" t="s">
        <v>202</v>
      </c>
      <c r="F80" s="35">
        <v>0.03435185185185185</v>
      </c>
      <c r="G80" s="12" t="str">
        <f t="shared" si="7"/>
        <v>4.57/km</v>
      </c>
      <c r="H80" s="13">
        <f t="shared" si="8"/>
        <v>0.011284722222222217</v>
      </c>
      <c r="I80" s="13">
        <f t="shared" si="9"/>
        <v>0.008009259259259261</v>
      </c>
    </row>
    <row r="81" spans="1:9" ht="15" customHeight="1">
      <c r="A81" s="12">
        <v>77</v>
      </c>
      <c r="B81" s="42" t="s">
        <v>115</v>
      </c>
      <c r="C81" s="42" t="s">
        <v>203</v>
      </c>
      <c r="D81" s="43" t="s">
        <v>11</v>
      </c>
      <c r="E81" s="42" t="s">
        <v>37</v>
      </c>
      <c r="F81" s="35">
        <v>0.03487268518518519</v>
      </c>
      <c r="G81" s="12" t="str">
        <f t="shared" si="7"/>
        <v>5.01/km</v>
      </c>
      <c r="H81" s="13">
        <f t="shared" si="8"/>
        <v>0.011805555555555555</v>
      </c>
      <c r="I81" s="13">
        <f t="shared" si="9"/>
        <v>0.011805555555555555</v>
      </c>
    </row>
    <row r="82" spans="1:9" ht="15" customHeight="1">
      <c r="A82" s="12">
        <v>78</v>
      </c>
      <c r="B82" s="42" t="s">
        <v>113</v>
      </c>
      <c r="C82" s="42" t="s">
        <v>114</v>
      </c>
      <c r="D82" s="43" t="s">
        <v>31</v>
      </c>
      <c r="E82" s="42" t="s">
        <v>37</v>
      </c>
      <c r="F82" s="35">
        <v>0.034942129629629635</v>
      </c>
      <c r="G82" s="12" t="str">
        <f t="shared" si="7"/>
        <v>5.02/km</v>
      </c>
      <c r="H82" s="13">
        <f t="shared" si="8"/>
        <v>0.011875000000000004</v>
      </c>
      <c r="I82" s="13">
        <f t="shared" si="9"/>
        <v>0.008067129629629636</v>
      </c>
    </row>
    <row r="83" spans="1:9" ht="15" customHeight="1">
      <c r="A83" s="12">
        <v>79</v>
      </c>
      <c r="B83" s="42" t="s">
        <v>109</v>
      </c>
      <c r="C83" s="42" t="s">
        <v>82</v>
      </c>
      <c r="D83" s="43" t="s">
        <v>11</v>
      </c>
      <c r="E83" s="42" t="s">
        <v>42</v>
      </c>
      <c r="F83" s="35">
        <v>0.0349537037037037</v>
      </c>
      <c r="G83" s="12" t="str">
        <f t="shared" si="7"/>
        <v>5.02/km</v>
      </c>
      <c r="H83" s="13">
        <f t="shared" si="8"/>
        <v>0.01188657407407407</v>
      </c>
      <c r="I83" s="13">
        <f t="shared" si="9"/>
        <v>0.01188657407407407</v>
      </c>
    </row>
    <row r="84" spans="1:9" ht="15" customHeight="1">
      <c r="A84" s="12">
        <v>80</v>
      </c>
      <c r="B84" s="42" t="s">
        <v>204</v>
      </c>
      <c r="C84" s="42" t="s">
        <v>110</v>
      </c>
      <c r="D84" s="43" t="s">
        <v>15</v>
      </c>
      <c r="E84" s="42" t="s">
        <v>21</v>
      </c>
      <c r="F84" s="35">
        <v>0.035289351851851856</v>
      </c>
      <c r="G84" s="12" t="str">
        <f t="shared" si="7"/>
        <v>5.05/km</v>
      </c>
      <c r="H84" s="13">
        <f t="shared" si="8"/>
        <v>0.012222222222222225</v>
      </c>
      <c r="I84" s="13">
        <f t="shared" si="9"/>
        <v>0.011504629629629635</v>
      </c>
    </row>
    <row r="85" spans="1:9" ht="15" customHeight="1">
      <c r="A85" s="12">
        <v>81</v>
      </c>
      <c r="B85" s="42" t="s">
        <v>205</v>
      </c>
      <c r="C85" s="42" t="s">
        <v>30</v>
      </c>
      <c r="D85" s="43" t="s">
        <v>15</v>
      </c>
      <c r="E85" s="42" t="s">
        <v>206</v>
      </c>
      <c r="F85" s="35">
        <v>0.035289351851851856</v>
      </c>
      <c r="G85" s="12" t="str">
        <f t="shared" si="7"/>
        <v>5.05/km</v>
      </c>
      <c r="H85" s="13">
        <f t="shared" si="8"/>
        <v>0.012222222222222225</v>
      </c>
      <c r="I85" s="13">
        <f t="shared" si="9"/>
        <v>0.011504629629629635</v>
      </c>
    </row>
    <row r="86" spans="1:9" ht="15" customHeight="1">
      <c r="A86" s="12">
        <v>82</v>
      </c>
      <c r="B86" s="42" t="s">
        <v>207</v>
      </c>
      <c r="C86" s="42" t="s">
        <v>63</v>
      </c>
      <c r="D86" s="43" t="s">
        <v>20</v>
      </c>
      <c r="E86" s="42" t="s">
        <v>52</v>
      </c>
      <c r="F86" s="35">
        <v>0.03533564814814815</v>
      </c>
      <c r="G86" s="12" t="str">
        <f t="shared" si="7"/>
        <v>5.05/km</v>
      </c>
      <c r="H86" s="13">
        <f t="shared" si="8"/>
        <v>0.012268518518518519</v>
      </c>
      <c r="I86" s="13">
        <f t="shared" si="9"/>
        <v>0.008993055555555563</v>
      </c>
    </row>
    <row r="87" spans="1:9" ht="15" customHeight="1">
      <c r="A87" s="12">
        <v>83</v>
      </c>
      <c r="B87" s="42" t="s">
        <v>195</v>
      </c>
      <c r="C87" s="42" t="s">
        <v>46</v>
      </c>
      <c r="D87" s="43" t="s">
        <v>31</v>
      </c>
      <c r="E87" s="42" t="s">
        <v>85</v>
      </c>
      <c r="F87" s="35">
        <v>0.035451388888888886</v>
      </c>
      <c r="G87" s="12" t="str">
        <f t="shared" si="7"/>
        <v>5.06/km</v>
      </c>
      <c r="H87" s="13">
        <f t="shared" si="8"/>
        <v>0.012384259259259255</v>
      </c>
      <c r="I87" s="13">
        <f t="shared" si="9"/>
        <v>0.008576388888888887</v>
      </c>
    </row>
    <row r="88" spans="1:9" ht="15" customHeight="1">
      <c r="A88" s="12">
        <v>84</v>
      </c>
      <c r="B88" s="42" t="s">
        <v>208</v>
      </c>
      <c r="C88" s="42" t="s">
        <v>209</v>
      </c>
      <c r="D88" s="43" t="s">
        <v>88</v>
      </c>
      <c r="E88" s="42" t="s">
        <v>52</v>
      </c>
      <c r="F88" s="35">
        <v>0.03552083333333333</v>
      </c>
      <c r="G88" s="12" t="str">
        <f t="shared" si="7"/>
        <v>5.07/km</v>
      </c>
      <c r="H88" s="13">
        <f t="shared" si="8"/>
        <v>0.012453703703703696</v>
      </c>
      <c r="I88" s="13">
        <f t="shared" si="9"/>
        <v>0.0048263888888888835</v>
      </c>
    </row>
    <row r="89" spans="1:9" ht="15" customHeight="1">
      <c r="A89" s="12">
        <v>85</v>
      </c>
      <c r="B89" s="42" t="s">
        <v>210</v>
      </c>
      <c r="C89" s="42" t="s">
        <v>40</v>
      </c>
      <c r="D89" s="43" t="s">
        <v>15</v>
      </c>
      <c r="E89" s="42" t="s">
        <v>26</v>
      </c>
      <c r="F89" s="35">
        <v>0.03564814814814815</v>
      </c>
      <c r="G89" s="12" t="str">
        <f t="shared" si="7"/>
        <v>5.08/km</v>
      </c>
      <c r="H89" s="13">
        <f t="shared" si="8"/>
        <v>0.01258101851851852</v>
      </c>
      <c r="I89" s="13">
        <f t="shared" si="9"/>
        <v>0.01186342592592593</v>
      </c>
    </row>
    <row r="90" spans="1:9" ht="15" customHeight="1">
      <c r="A90" s="12">
        <v>86</v>
      </c>
      <c r="B90" s="42" t="s">
        <v>100</v>
      </c>
      <c r="C90" s="42" t="s">
        <v>116</v>
      </c>
      <c r="D90" s="43" t="s">
        <v>117</v>
      </c>
      <c r="E90" s="42" t="s">
        <v>21</v>
      </c>
      <c r="F90" s="35">
        <v>0.03570601851851852</v>
      </c>
      <c r="G90" s="12" t="str">
        <f t="shared" si="7"/>
        <v>5.09/km</v>
      </c>
      <c r="H90" s="13">
        <f t="shared" si="8"/>
        <v>0.012638888888888887</v>
      </c>
      <c r="I90" s="13">
        <f t="shared" si="9"/>
        <v>0</v>
      </c>
    </row>
    <row r="91" spans="1:9" ht="15" customHeight="1">
      <c r="A91" s="12">
        <v>87</v>
      </c>
      <c r="B91" s="42" t="s">
        <v>211</v>
      </c>
      <c r="C91" s="42" t="s">
        <v>14</v>
      </c>
      <c r="D91" s="43" t="s">
        <v>18</v>
      </c>
      <c r="E91" s="42" t="s">
        <v>212</v>
      </c>
      <c r="F91" s="35">
        <v>0.03584490740740741</v>
      </c>
      <c r="G91" s="12" t="str">
        <f t="shared" si="7"/>
        <v>5.10/km</v>
      </c>
      <c r="H91" s="13">
        <f t="shared" si="8"/>
        <v>0.012777777777777777</v>
      </c>
      <c r="I91" s="13">
        <f t="shared" si="9"/>
        <v>0.009444444444444446</v>
      </c>
    </row>
    <row r="92" spans="1:9" ht="15" customHeight="1">
      <c r="A92" s="12">
        <v>88</v>
      </c>
      <c r="B92" s="42" t="s">
        <v>213</v>
      </c>
      <c r="C92" s="42" t="s">
        <v>178</v>
      </c>
      <c r="D92" s="43" t="s">
        <v>31</v>
      </c>
      <c r="E92" s="42" t="s">
        <v>35</v>
      </c>
      <c r="F92" s="35">
        <v>0.036006944444444446</v>
      </c>
      <c r="G92" s="12" t="str">
        <f t="shared" si="7"/>
        <v>5.11/km</v>
      </c>
      <c r="H92" s="13">
        <f t="shared" si="8"/>
        <v>0.012939814814814814</v>
      </c>
      <c r="I92" s="13">
        <f t="shared" si="9"/>
        <v>0.009131944444444446</v>
      </c>
    </row>
    <row r="93" spans="1:9" ht="15" customHeight="1">
      <c r="A93" s="12">
        <v>89</v>
      </c>
      <c r="B93" s="42" t="s">
        <v>214</v>
      </c>
      <c r="C93" s="42" t="s">
        <v>40</v>
      </c>
      <c r="D93" s="43" t="s">
        <v>20</v>
      </c>
      <c r="E93" s="42" t="s">
        <v>215</v>
      </c>
      <c r="F93" s="35">
        <v>0.03612268518518518</v>
      </c>
      <c r="G93" s="12" t="str">
        <f t="shared" si="7"/>
        <v>5.12/km</v>
      </c>
      <c r="H93" s="13">
        <f t="shared" si="8"/>
        <v>0.01305555555555555</v>
      </c>
      <c r="I93" s="13">
        <f t="shared" si="9"/>
        <v>0.009780092592592594</v>
      </c>
    </row>
    <row r="94" spans="1:9" ht="15" customHeight="1">
      <c r="A94" s="12">
        <v>90</v>
      </c>
      <c r="B94" s="42" t="s">
        <v>216</v>
      </c>
      <c r="C94" s="42" t="s">
        <v>217</v>
      </c>
      <c r="D94" s="43" t="s">
        <v>57</v>
      </c>
      <c r="E94" s="42" t="s">
        <v>32</v>
      </c>
      <c r="F94" s="35">
        <v>0.03629629629629629</v>
      </c>
      <c r="G94" s="12" t="str">
        <f t="shared" si="7"/>
        <v>5.14/km</v>
      </c>
      <c r="H94" s="13">
        <f t="shared" si="8"/>
        <v>0.01322916666666666</v>
      </c>
      <c r="I94" s="13">
        <f t="shared" si="9"/>
        <v>0.005914351851851848</v>
      </c>
    </row>
    <row r="95" spans="1:9" ht="15" customHeight="1">
      <c r="A95" s="12">
        <v>91</v>
      </c>
      <c r="B95" s="42" t="s">
        <v>218</v>
      </c>
      <c r="C95" s="42" t="s">
        <v>219</v>
      </c>
      <c r="D95" s="43" t="s">
        <v>78</v>
      </c>
      <c r="E95" s="42" t="s">
        <v>85</v>
      </c>
      <c r="F95" s="35">
        <v>0.03636574074074074</v>
      </c>
      <c r="G95" s="12" t="str">
        <f t="shared" si="7"/>
        <v>5.14/km</v>
      </c>
      <c r="H95" s="13">
        <f t="shared" si="8"/>
        <v>0.013298611111111108</v>
      </c>
      <c r="I95" s="13">
        <f t="shared" si="9"/>
        <v>0</v>
      </c>
    </row>
    <row r="96" spans="1:9" ht="15" customHeight="1">
      <c r="A96" s="12">
        <v>92</v>
      </c>
      <c r="B96" s="42" t="s">
        <v>123</v>
      </c>
      <c r="C96" s="42" t="s">
        <v>220</v>
      </c>
      <c r="D96" s="43" t="s">
        <v>59</v>
      </c>
      <c r="E96" s="42" t="s">
        <v>221</v>
      </c>
      <c r="F96" s="35">
        <v>0.036585648148148145</v>
      </c>
      <c r="G96" s="12" t="str">
        <f t="shared" si="7"/>
        <v>5.16/km</v>
      </c>
      <c r="H96" s="13">
        <f t="shared" si="8"/>
        <v>0.013518518518518513</v>
      </c>
      <c r="I96" s="13">
        <f t="shared" si="9"/>
        <v>0</v>
      </c>
    </row>
    <row r="97" spans="1:9" ht="15" customHeight="1">
      <c r="A97" s="12">
        <v>93</v>
      </c>
      <c r="B97" s="42" t="s">
        <v>222</v>
      </c>
      <c r="C97" s="42" t="s">
        <v>178</v>
      </c>
      <c r="D97" s="43" t="s">
        <v>11</v>
      </c>
      <c r="E97" s="42" t="s">
        <v>26</v>
      </c>
      <c r="F97" s="35">
        <v>0.037974537037037036</v>
      </c>
      <c r="G97" s="12" t="str">
        <f t="shared" si="7"/>
        <v>5.28/km</v>
      </c>
      <c r="H97" s="13">
        <f t="shared" si="8"/>
        <v>0.014907407407407404</v>
      </c>
      <c r="I97" s="13">
        <f t="shared" si="9"/>
        <v>0.014907407407407404</v>
      </c>
    </row>
    <row r="98" spans="1:9" ht="15" customHeight="1">
      <c r="A98" s="12">
        <v>94</v>
      </c>
      <c r="B98" s="42" t="s">
        <v>74</v>
      </c>
      <c r="C98" s="42" t="s">
        <v>122</v>
      </c>
      <c r="D98" s="43" t="s">
        <v>31</v>
      </c>
      <c r="E98" s="42" t="s">
        <v>19</v>
      </c>
      <c r="F98" s="35">
        <v>0.03847222222222222</v>
      </c>
      <c r="G98" s="12" t="str">
        <f t="shared" si="7"/>
        <v>5.32/km</v>
      </c>
      <c r="H98" s="13">
        <f t="shared" si="8"/>
        <v>0.015405092592592588</v>
      </c>
      <c r="I98" s="13">
        <f t="shared" si="9"/>
        <v>0.01159722222222222</v>
      </c>
    </row>
    <row r="99" spans="1:9" ht="15" customHeight="1">
      <c r="A99" s="12">
        <v>95</v>
      </c>
      <c r="B99" s="42" t="s">
        <v>127</v>
      </c>
      <c r="C99" s="42" t="s">
        <v>128</v>
      </c>
      <c r="D99" s="43" t="s">
        <v>78</v>
      </c>
      <c r="E99" s="42" t="s">
        <v>23</v>
      </c>
      <c r="F99" s="35">
        <v>0.03894675925925926</v>
      </c>
      <c r="G99" s="12" t="str">
        <f t="shared" si="7"/>
        <v>5.37/km</v>
      </c>
      <c r="H99" s="13">
        <f t="shared" si="8"/>
        <v>0.015879629629629625</v>
      </c>
      <c r="I99" s="13">
        <f t="shared" si="9"/>
        <v>0.002581018518518517</v>
      </c>
    </row>
    <row r="100" spans="1:9" ht="15" customHeight="1">
      <c r="A100" s="12">
        <v>96</v>
      </c>
      <c r="B100" s="42" t="s">
        <v>94</v>
      </c>
      <c r="C100" s="42" t="s">
        <v>95</v>
      </c>
      <c r="D100" s="43" t="s">
        <v>20</v>
      </c>
      <c r="E100" s="42" t="s">
        <v>23</v>
      </c>
      <c r="F100" s="35">
        <v>0.038969907407407404</v>
      </c>
      <c r="G100" s="12" t="str">
        <f t="shared" si="7"/>
        <v>5.37/km</v>
      </c>
      <c r="H100" s="13">
        <f t="shared" si="8"/>
        <v>0.015902777777777773</v>
      </c>
      <c r="I100" s="13">
        <f t="shared" si="9"/>
        <v>0.012627314814814817</v>
      </c>
    </row>
    <row r="101" spans="1:9" ht="15" customHeight="1">
      <c r="A101" s="12">
        <v>97</v>
      </c>
      <c r="B101" s="42" t="s">
        <v>223</v>
      </c>
      <c r="C101" s="42" t="s">
        <v>112</v>
      </c>
      <c r="D101" s="43" t="s">
        <v>101</v>
      </c>
      <c r="E101" s="42" t="s">
        <v>52</v>
      </c>
      <c r="F101" s="35">
        <v>0.03923611111111111</v>
      </c>
      <c r="G101" s="12" t="str">
        <f t="shared" si="7"/>
        <v>5.39/km</v>
      </c>
      <c r="H101" s="13">
        <f t="shared" si="8"/>
        <v>0.01616898148148148</v>
      </c>
      <c r="I101" s="13">
        <f t="shared" si="9"/>
        <v>0.0063310185185185205</v>
      </c>
    </row>
    <row r="102" spans="1:9" ht="15" customHeight="1">
      <c r="A102" s="12">
        <v>98</v>
      </c>
      <c r="B102" s="42" t="s">
        <v>224</v>
      </c>
      <c r="C102" s="42" t="s">
        <v>131</v>
      </c>
      <c r="D102" s="43" t="s">
        <v>117</v>
      </c>
      <c r="E102" s="42" t="s">
        <v>21</v>
      </c>
      <c r="F102" s="35">
        <v>0.039594907407407405</v>
      </c>
      <c r="G102" s="12" t="str">
        <f t="shared" si="7"/>
        <v>5.42/km</v>
      </c>
      <c r="H102" s="13">
        <f t="shared" si="8"/>
        <v>0.016527777777777773</v>
      </c>
      <c r="I102" s="13">
        <f t="shared" si="9"/>
        <v>0.003888888888888886</v>
      </c>
    </row>
    <row r="103" spans="1:9" ht="15" customHeight="1">
      <c r="A103" s="12">
        <v>99</v>
      </c>
      <c r="B103" s="42" t="s">
        <v>120</v>
      </c>
      <c r="C103" s="42" t="s">
        <v>125</v>
      </c>
      <c r="D103" s="43" t="s">
        <v>88</v>
      </c>
      <c r="E103" s="42" t="s">
        <v>37</v>
      </c>
      <c r="F103" s="35">
        <v>0.04017361111111111</v>
      </c>
      <c r="G103" s="12" t="str">
        <f t="shared" si="7"/>
        <v>5.47/km</v>
      </c>
      <c r="H103" s="13">
        <f t="shared" si="8"/>
        <v>0.01710648148148148</v>
      </c>
      <c r="I103" s="13">
        <f t="shared" si="9"/>
        <v>0.009479166666666667</v>
      </c>
    </row>
    <row r="104" spans="1:9" ht="15" customHeight="1">
      <c r="A104" s="12">
        <v>100</v>
      </c>
      <c r="B104" s="42" t="s">
        <v>123</v>
      </c>
      <c r="C104" s="42" t="s">
        <v>124</v>
      </c>
      <c r="D104" s="43" t="s">
        <v>57</v>
      </c>
      <c r="E104" s="42" t="s">
        <v>37</v>
      </c>
      <c r="F104" s="35">
        <v>0.04019675925925926</v>
      </c>
      <c r="G104" s="12" t="str">
        <f t="shared" si="7"/>
        <v>5.47/km</v>
      </c>
      <c r="H104" s="13">
        <f t="shared" si="8"/>
        <v>0.017129629629629627</v>
      </c>
      <c r="I104" s="13">
        <f t="shared" si="9"/>
        <v>0.009814814814814814</v>
      </c>
    </row>
    <row r="105" spans="1:9" ht="15" customHeight="1">
      <c r="A105" s="12">
        <v>101</v>
      </c>
      <c r="B105" s="42" t="s">
        <v>225</v>
      </c>
      <c r="C105" s="42" t="s">
        <v>226</v>
      </c>
      <c r="D105" s="43" t="s">
        <v>66</v>
      </c>
      <c r="E105" s="42" t="s">
        <v>26</v>
      </c>
      <c r="F105" s="35">
        <v>0.04241898148148148</v>
      </c>
      <c r="G105" s="12" t="str">
        <f t="shared" si="7"/>
        <v>6.07/km</v>
      </c>
      <c r="H105" s="13">
        <f t="shared" si="8"/>
        <v>0.01935185185185185</v>
      </c>
      <c r="I105" s="13">
        <f t="shared" si="9"/>
        <v>0.015624999999999997</v>
      </c>
    </row>
    <row r="106" spans="1:9" ht="15" customHeight="1">
      <c r="A106" s="25">
        <v>102</v>
      </c>
      <c r="B106" s="44" t="s">
        <v>132</v>
      </c>
      <c r="C106" s="44" t="s">
        <v>36</v>
      </c>
      <c r="D106" s="45" t="s">
        <v>133</v>
      </c>
      <c r="E106" s="44" t="s">
        <v>85</v>
      </c>
      <c r="F106" s="36">
        <v>0.043009259259259254</v>
      </c>
      <c r="G106" s="25" t="str">
        <f t="shared" si="7"/>
        <v>6.12/km</v>
      </c>
      <c r="H106" s="26">
        <f t="shared" si="8"/>
        <v>0.019942129629629622</v>
      </c>
      <c r="I106" s="26">
        <f t="shared" si="9"/>
        <v>0</v>
      </c>
    </row>
  </sheetData>
  <sheetProtection/>
  <autoFilter ref="A4:I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Canneto</v>
      </c>
      <c r="B1" s="31"/>
      <c r="C1" s="32"/>
    </row>
    <row r="2" spans="1:3" ht="24" customHeight="1">
      <c r="A2" s="28" t="str">
        <f>Individuale!A2</f>
        <v>2ª edizione</v>
      </c>
      <c r="B2" s="28"/>
      <c r="C2" s="28"/>
    </row>
    <row r="3" spans="1:3" ht="24" customHeight="1">
      <c r="A3" s="33" t="str">
        <f>Individuale!A3</f>
        <v>Settefrati (FR) Italia - Venerdì 19/08/2016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4" t="s">
        <v>21</v>
      </c>
      <c r="C5" s="37">
        <v>12</v>
      </c>
    </row>
    <row r="6" spans="1:3" ht="15" customHeight="1">
      <c r="A6" s="19">
        <v>2</v>
      </c>
      <c r="B6" s="20" t="s">
        <v>52</v>
      </c>
      <c r="C6" s="38">
        <v>11</v>
      </c>
    </row>
    <row r="7" spans="1:3" ht="15" customHeight="1">
      <c r="A7" s="19">
        <v>3</v>
      </c>
      <c r="B7" s="20" t="s">
        <v>85</v>
      </c>
      <c r="C7" s="38">
        <v>10</v>
      </c>
    </row>
    <row r="8" spans="1:3" ht="15" customHeight="1">
      <c r="A8" s="19">
        <v>4</v>
      </c>
      <c r="B8" s="20" t="s">
        <v>32</v>
      </c>
      <c r="C8" s="38">
        <v>7</v>
      </c>
    </row>
    <row r="9" spans="1:3" ht="15" customHeight="1">
      <c r="A9" s="19">
        <v>5</v>
      </c>
      <c r="B9" s="20" t="s">
        <v>19</v>
      </c>
      <c r="C9" s="38">
        <v>7</v>
      </c>
    </row>
    <row r="10" spans="1:3" ht="15" customHeight="1">
      <c r="A10" s="19">
        <v>6</v>
      </c>
      <c r="B10" s="20" t="s">
        <v>37</v>
      </c>
      <c r="C10" s="38">
        <v>5</v>
      </c>
    </row>
    <row r="11" spans="1:3" ht="15" customHeight="1">
      <c r="A11" s="19">
        <v>7</v>
      </c>
      <c r="B11" s="20" t="s">
        <v>23</v>
      </c>
      <c r="C11" s="38">
        <v>4</v>
      </c>
    </row>
    <row r="12" spans="1:3" ht="15" customHeight="1">
      <c r="A12" s="19">
        <v>8</v>
      </c>
      <c r="B12" s="20" t="s">
        <v>35</v>
      </c>
      <c r="C12" s="38">
        <v>3</v>
      </c>
    </row>
    <row r="13" spans="1:3" ht="15" customHeight="1">
      <c r="A13" s="19">
        <v>9</v>
      </c>
      <c r="B13" s="20" t="s">
        <v>67</v>
      </c>
      <c r="C13" s="38">
        <v>2</v>
      </c>
    </row>
    <row r="14" spans="1:3" ht="15" customHeight="1">
      <c r="A14" s="19">
        <v>10</v>
      </c>
      <c r="B14" s="20" t="s">
        <v>42</v>
      </c>
      <c r="C14" s="38">
        <v>2</v>
      </c>
    </row>
    <row r="15" spans="1:3" ht="15" customHeight="1">
      <c r="A15" s="19">
        <v>11</v>
      </c>
      <c r="B15" s="20" t="s">
        <v>62</v>
      </c>
      <c r="C15" s="38">
        <v>2</v>
      </c>
    </row>
    <row r="16" spans="1:3" ht="15" customHeight="1">
      <c r="A16" s="19">
        <v>12</v>
      </c>
      <c r="B16" s="20" t="s">
        <v>165</v>
      </c>
      <c r="C16" s="38">
        <v>2</v>
      </c>
    </row>
    <row r="17" spans="1:3" ht="15" customHeight="1">
      <c r="A17" s="19">
        <v>13</v>
      </c>
      <c r="B17" s="20" t="s">
        <v>25</v>
      </c>
      <c r="C17" s="38">
        <v>1</v>
      </c>
    </row>
    <row r="18" spans="1:3" ht="15" customHeight="1">
      <c r="A18" s="19">
        <v>14</v>
      </c>
      <c r="B18" s="20" t="s">
        <v>12</v>
      </c>
      <c r="C18" s="38">
        <v>1</v>
      </c>
    </row>
    <row r="19" spans="1:3" ht="15" customHeight="1">
      <c r="A19" s="19">
        <v>15</v>
      </c>
      <c r="B19" s="20" t="s">
        <v>130</v>
      </c>
      <c r="C19" s="38">
        <v>1</v>
      </c>
    </row>
    <row r="20" spans="1:3" ht="15" customHeight="1">
      <c r="A20" s="19">
        <v>16</v>
      </c>
      <c r="B20" s="20" t="s">
        <v>96</v>
      </c>
      <c r="C20" s="38">
        <v>1</v>
      </c>
    </row>
    <row r="21" spans="1:3" ht="15" customHeight="1">
      <c r="A21" s="19">
        <v>17</v>
      </c>
      <c r="B21" s="20" t="s">
        <v>16</v>
      </c>
      <c r="C21" s="38">
        <v>1</v>
      </c>
    </row>
    <row r="22" spans="1:3" ht="15" customHeight="1">
      <c r="A22" s="19">
        <v>18</v>
      </c>
      <c r="B22" s="20" t="s">
        <v>111</v>
      </c>
      <c r="C22" s="38">
        <v>1</v>
      </c>
    </row>
    <row r="23" spans="1:3" ht="15" customHeight="1">
      <c r="A23" s="19">
        <v>19</v>
      </c>
      <c r="B23" s="20" t="s">
        <v>176</v>
      </c>
      <c r="C23" s="38">
        <v>1</v>
      </c>
    </row>
    <row r="24" spans="1:3" ht="15" customHeight="1">
      <c r="A24" s="19">
        <v>20</v>
      </c>
      <c r="B24" s="20" t="s">
        <v>194</v>
      </c>
      <c r="C24" s="38">
        <v>1</v>
      </c>
    </row>
    <row r="25" spans="1:3" ht="15" customHeight="1">
      <c r="A25" s="19">
        <v>21</v>
      </c>
      <c r="B25" s="20" t="s">
        <v>143</v>
      </c>
      <c r="C25" s="38">
        <v>1</v>
      </c>
    </row>
    <row r="26" spans="1:3" ht="15" customHeight="1">
      <c r="A26" s="19">
        <v>22</v>
      </c>
      <c r="B26" s="20" t="s">
        <v>151</v>
      </c>
      <c r="C26" s="38">
        <v>1</v>
      </c>
    </row>
    <row r="27" spans="1:3" ht="15" customHeight="1">
      <c r="A27" s="19">
        <v>23</v>
      </c>
      <c r="B27" s="20" t="s">
        <v>202</v>
      </c>
      <c r="C27" s="38">
        <v>1</v>
      </c>
    </row>
    <row r="28" spans="1:3" ht="15" customHeight="1">
      <c r="A28" s="19">
        <v>24</v>
      </c>
      <c r="B28" s="20" t="s">
        <v>140</v>
      </c>
      <c r="C28" s="38">
        <v>1</v>
      </c>
    </row>
    <row r="29" spans="1:3" ht="15" customHeight="1">
      <c r="A29" s="19">
        <v>25</v>
      </c>
      <c r="B29" s="20" t="s">
        <v>160</v>
      </c>
      <c r="C29" s="38">
        <v>1</v>
      </c>
    </row>
    <row r="30" spans="1:3" ht="15" customHeight="1">
      <c r="A30" s="19">
        <v>26</v>
      </c>
      <c r="B30" s="20" t="s">
        <v>69</v>
      </c>
      <c r="C30" s="38">
        <v>1</v>
      </c>
    </row>
    <row r="31" spans="1:3" ht="15" customHeight="1">
      <c r="A31" s="19">
        <v>27</v>
      </c>
      <c r="B31" s="20" t="s">
        <v>212</v>
      </c>
      <c r="C31" s="38">
        <v>1</v>
      </c>
    </row>
    <row r="32" spans="1:3" ht="12.75">
      <c r="A32" s="19">
        <v>28</v>
      </c>
      <c r="B32" s="20" t="s">
        <v>157</v>
      </c>
      <c r="C32" s="38">
        <v>1</v>
      </c>
    </row>
    <row r="33" spans="1:3" ht="12.75">
      <c r="A33" s="19">
        <v>29</v>
      </c>
      <c r="B33" s="20" t="s">
        <v>93</v>
      </c>
      <c r="C33" s="38">
        <v>1</v>
      </c>
    </row>
    <row r="34" spans="1:3" ht="12.75">
      <c r="A34" s="19">
        <v>30</v>
      </c>
      <c r="B34" s="20" t="s">
        <v>137</v>
      </c>
      <c r="C34" s="38">
        <v>1</v>
      </c>
    </row>
    <row r="35" spans="1:3" ht="12.75">
      <c r="A35" s="19">
        <v>31</v>
      </c>
      <c r="B35" s="20" t="s">
        <v>215</v>
      </c>
      <c r="C35" s="38">
        <v>1</v>
      </c>
    </row>
    <row r="36" spans="1:3" ht="12.75">
      <c r="A36" s="19">
        <v>32</v>
      </c>
      <c r="B36" s="20" t="s">
        <v>221</v>
      </c>
      <c r="C36" s="38">
        <v>1</v>
      </c>
    </row>
    <row r="37" spans="1:3" ht="12.75">
      <c r="A37" s="19">
        <v>33</v>
      </c>
      <c r="B37" s="20" t="s">
        <v>89</v>
      </c>
      <c r="C37" s="38">
        <v>1</v>
      </c>
    </row>
    <row r="38" spans="1:3" ht="12.75">
      <c r="A38" s="19">
        <v>34</v>
      </c>
      <c r="B38" s="20" t="s">
        <v>206</v>
      </c>
      <c r="C38" s="38">
        <v>1</v>
      </c>
    </row>
    <row r="39" spans="1:3" ht="12.75">
      <c r="A39" s="21">
        <v>35</v>
      </c>
      <c r="B39" s="22" t="s">
        <v>26</v>
      </c>
      <c r="C39" s="39">
        <v>13</v>
      </c>
    </row>
    <row r="40" ht="12.75">
      <c r="C40" s="2">
        <f>SUM(C5:C39)</f>
        <v>102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2016-09-03T13:18:23Z</dcterms:modified>
  <cp:category/>
  <cp:version/>
  <cp:contentType/>
  <cp:contentStatus/>
</cp:coreProperties>
</file>