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435" activeTab="0"/>
  </bookViews>
  <sheets>
    <sheet name="Individuale" sheetId="1" r:id="rId1"/>
    <sheet name="Squadra" sheetId="2" r:id="rId2"/>
  </sheets>
  <definedNames>
    <definedName name="_xlnm._FilterDatabase" localSheetId="0" hidden="1">'Individuale'!$A$4:$J$179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<sst xmlns="http://schemas.openxmlformats.org/spreadsheetml/2006/main" count="762" uniqueCount="338">
  <si>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</si>
  <si>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</si>
  <si>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</si>
  <si>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</si>
  <si>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</si>
  <si>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</si>
  <si>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</si>
  <si>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</si>
  <si>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</si>
  <si>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</si>
  <si>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</si>
  <si>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</si>
  <si>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D</t>
  </si>
  <si>
    <t>C</t>
  </si>
  <si>
    <t>B</t>
  </si>
  <si>
    <t>A</t>
  </si>
  <si>
    <t>E</t>
  </si>
  <si>
    <t>Davide</t>
  </si>
  <si>
    <t>Marco</t>
  </si>
  <si>
    <t>forhans team</t>
  </si>
  <si>
    <t>Marcello</t>
  </si>
  <si>
    <t>Paolo</t>
  </si>
  <si>
    <t>Fabio</t>
  </si>
  <si>
    <t>Mario</t>
  </si>
  <si>
    <t>Raffaele</t>
  </si>
  <si>
    <t>Atletica Abruzzo L'Aquila</t>
  </si>
  <si>
    <t>Massimo</t>
  </si>
  <si>
    <t>Alessandro</t>
  </si>
  <si>
    <t>Luca</t>
  </si>
  <si>
    <t>Francesco</t>
  </si>
  <si>
    <t>Giuseppe</t>
  </si>
  <si>
    <t>Atletica Pegaso</t>
  </si>
  <si>
    <t>Domenico</t>
  </si>
  <si>
    <t>Franco</t>
  </si>
  <si>
    <t>Pfizer Italia Running Team</t>
  </si>
  <si>
    <t>Claudio</t>
  </si>
  <si>
    <t>Stefano</t>
  </si>
  <si>
    <t>Libero</t>
  </si>
  <si>
    <t>Vincenzo</t>
  </si>
  <si>
    <t>Andrea</t>
  </si>
  <si>
    <t>Atletica Tusculum RS 001</t>
  </si>
  <si>
    <t>Curatolo</t>
  </si>
  <si>
    <t>Trail dei due laghi</t>
  </si>
  <si>
    <t>Michele</t>
  </si>
  <si>
    <t>Roberto</t>
  </si>
  <si>
    <t>Angelo</t>
  </si>
  <si>
    <t>Giovanni</t>
  </si>
  <si>
    <t>Maria</t>
  </si>
  <si>
    <t>Uisp Roma</t>
  </si>
  <si>
    <t>Patrizia</t>
  </si>
  <si>
    <t>Santoni</t>
  </si>
  <si>
    <t>Valter</t>
  </si>
  <si>
    <t>Peiffer</t>
  </si>
  <si>
    <t>Daniel</t>
  </si>
  <si>
    <t>Golvelli</t>
  </si>
  <si>
    <t>Cenni</t>
  </si>
  <si>
    <t>Paola</t>
  </si>
  <si>
    <t>GS Lital</t>
  </si>
  <si>
    <t>A.S.D. Podistica Solidarietà</t>
  </si>
  <si>
    <t>Atl. Acquacetosa</t>
  </si>
  <si>
    <t>Pietro</t>
  </si>
  <si>
    <t>Diego</t>
  </si>
  <si>
    <t>Gabriele</t>
  </si>
  <si>
    <t>Attilio</t>
  </si>
  <si>
    <t>Tommaso</t>
  </si>
  <si>
    <t>Alessandra</t>
  </si>
  <si>
    <t>Antonio</t>
  </si>
  <si>
    <t>Martini</t>
  </si>
  <si>
    <t>Sandro</t>
  </si>
  <si>
    <t>Simone</t>
  </si>
  <si>
    <t>Danilo</t>
  </si>
  <si>
    <t>Vittorio</t>
  </si>
  <si>
    <t>Maurizio</t>
  </si>
  <si>
    <t>Chiara</t>
  </si>
  <si>
    <t>Carmine</t>
  </si>
  <si>
    <t>Gerardo</t>
  </si>
  <si>
    <t>Massimiliano</t>
  </si>
  <si>
    <t>Daniele</t>
  </si>
  <si>
    <t>Gianluca</t>
  </si>
  <si>
    <t>runcard</t>
  </si>
  <si>
    <t>Pierluigi</t>
  </si>
  <si>
    <t>Italo</t>
  </si>
  <si>
    <t>Fabrizio</t>
  </si>
  <si>
    <t>Carinci</t>
  </si>
  <si>
    <t>Pasquale</t>
  </si>
  <si>
    <t>Luciano</t>
  </si>
  <si>
    <t>Barbara</t>
  </si>
  <si>
    <t>Enzo</t>
  </si>
  <si>
    <t>Francesca</t>
  </si>
  <si>
    <t>Renato</t>
  </si>
  <si>
    <t>Loredana</t>
  </si>
  <si>
    <t>Nicola</t>
  </si>
  <si>
    <t>Daniela</t>
  </si>
  <si>
    <t>Elisabetta</t>
  </si>
  <si>
    <t>Tiziana</t>
  </si>
  <si>
    <t>Manuela</t>
  </si>
  <si>
    <t xml:space="preserve">1ª edizione </t>
  </si>
  <si>
    <t>De pascale</t>
  </si>
  <si>
    <t>Giulio</t>
  </si>
  <si>
    <t>Road Runners Club Roma</t>
  </si>
  <si>
    <t>Minei</t>
  </si>
  <si>
    <t>Zirilli</t>
  </si>
  <si>
    <t>Edoardo</t>
  </si>
  <si>
    <t>GS Bancari Romani</t>
  </si>
  <si>
    <t>Corda</t>
  </si>
  <si>
    <t>Simonetti</t>
  </si>
  <si>
    <t>Corsa dei Santi</t>
  </si>
  <si>
    <t>Annalisa</t>
  </si>
  <si>
    <t>Amatori Villa Pamphili</t>
  </si>
  <si>
    <t>Rossi</t>
  </si>
  <si>
    <t>Todde</t>
  </si>
  <si>
    <t>Dell'Olio</t>
  </si>
  <si>
    <t>Mauro giuseppe</t>
  </si>
  <si>
    <t>Fiorillo</t>
  </si>
  <si>
    <t>Tiburtina running roma</t>
  </si>
  <si>
    <t>Galli</t>
  </si>
  <si>
    <t>Genzano marathon</t>
  </si>
  <si>
    <t>Bizzarri</t>
  </si>
  <si>
    <t>Ostia Runners Avis</t>
  </si>
  <si>
    <t>Cairo</t>
  </si>
  <si>
    <t>Salvatore</t>
  </si>
  <si>
    <t>Nardi</t>
  </si>
  <si>
    <t>Goffi</t>
  </si>
  <si>
    <t>Triathlon Ladispoli</t>
  </si>
  <si>
    <t>Casasanta</t>
  </si>
  <si>
    <t>Laura</t>
  </si>
  <si>
    <t>Cat Sport Roma</t>
  </si>
  <si>
    <t>Borcan</t>
  </si>
  <si>
    <t>Laurentiu Adrian</t>
  </si>
  <si>
    <t>Pieroni</t>
  </si>
  <si>
    <t>Renzo</t>
  </si>
  <si>
    <t>Astra Roma</t>
  </si>
  <si>
    <t>Martellacci</t>
  </si>
  <si>
    <t>Panarielllo</t>
  </si>
  <si>
    <t>Annunziata</t>
  </si>
  <si>
    <t>UISP Civitavecchia</t>
  </si>
  <si>
    <t>Pinto</t>
  </si>
  <si>
    <t>Timorosiastenersi</t>
  </si>
  <si>
    <t>Stefanelli</t>
  </si>
  <si>
    <t>Marathon Club Roma</t>
  </si>
  <si>
    <t>Marini</t>
  </si>
  <si>
    <t>Anguillara Sabazia</t>
  </si>
  <si>
    <t>Ruggeri</t>
  </si>
  <si>
    <t>Riccardo</t>
  </si>
  <si>
    <t>Due ponti sporting club</t>
  </si>
  <si>
    <t>Basciano</t>
  </si>
  <si>
    <t>Giovannetti</t>
  </si>
  <si>
    <t>Vinicio</t>
  </si>
  <si>
    <t>Laurenti</t>
  </si>
  <si>
    <t>Picchi</t>
  </si>
  <si>
    <t>Atletica Monte Mario</t>
  </si>
  <si>
    <t>Uneddu</t>
  </si>
  <si>
    <t>fulmini &amp; Saette</t>
  </si>
  <si>
    <t>Peruzzi</t>
  </si>
  <si>
    <t>Ciarli</t>
  </si>
  <si>
    <t>Giovannucci</t>
  </si>
  <si>
    <t>Lazio atletica leggera</t>
  </si>
  <si>
    <t>Costalunga</t>
  </si>
  <si>
    <t>D'alessandri</t>
  </si>
  <si>
    <t>Taddei</t>
  </si>
  <si>
    <t>Stabile</t>
  </si>
  <si>
    <t>GS Peter Pan</t>
  </si>
  <si>
    <t>Fonzi</t>
  </si>
  <si>
    <t>Castracane</t>
  </si>
  <si>
    <t>Galletta</t>
  </si>
  <si>
    <t>Navarra</t>
  </si>
  <si>
    <t>Genovese</t>
  </si>
  <si>
    <t>Colucci</t>
  </si>
  <si>
    <t>Matteucci</t>
  </si>
  <si>
    <t>ASD Atletica Vita</t>
  </si>
  <si>
    <t>Avino</t>
  </si>
  <si>
    <t>Vito</t>
  </si>
  <si>
    <t>Natale</t>
  </si>
  <si>
    <t>Guidi</t>
  </si>
  <si>
    <t>Giovanni Scavo Velletri</t>
  </si>
  <si>
    <t>Nuzzi</t>
  </si>
  <si>
    <t>Giudici</t>
  </si>
  <si>
    <t>Fazioli</t>
  </si>
  <si>
    <t>ASD Mediterranea</t>
  </si>
  <si>
    <t>Arias</t>
  </si>
  <si>
    <t>Haydee</t>
  </si>
  <si>
    <t>Zervos</t>
  </si>
  <si>
    <t>Thi Kim Thu</t>
  </si>
  <si>
    <t>Ceccarelli</t>
  </si>
  <si>
    <t>Bacchetta</t>
  </si>
  <si>
    <t>Adolfo</t>
  </si>
  <si>
    <t>Boldorini</t>
  </si>
  <si>
    <t>Pretolani</t>
  </si>
  <si>
    <t>Limentani</t>
  </si>
  <si>
    <t>Jessica</t>
  </si>
  <si>
    <t>Pirretto</t>
  </si>
  <si>
    <t>Battocchio</t>
  </si>
  <si>
    <t>Luca'</t>
  </si>
  <si>
    <t>Recchia</t>
  </si>
  <si>
    <t>Podisti Valmontone</t>
  </si>
  <si>
    <t>Monsellato</t>
  </si>
  <si>
    <t>Elena</t>
  </si>
  <si>
    <t>Feliziani</t>
  </si>
  <si>
    <t>Lazio Runners</t>
  </si>
  <si>
    <t>Spescha</t>
  </si>
  <si>
    <t>Travagliati</t>
  </si>
  <si>
    <t>Let's move running asd</t>
  </si>
  <si>
    <t>Ciervo</t>
  </si>
  <si>
    <t>Getuli</t>
  </si>
  <si>
    <t>Morlupi</t>
  </si>
  <si>
    <t>Bumbaca</t>
  </si>
  <si>
    <t>Barbaro</t>
  </si>
  <si>
    <t>Pod. Savonese</t>
  </si>
  <si>
    <t>Vergari</t>
  </si>
  <si>
    <t>Valeria</t>
  </si>
  <si>
    <t>Santarelli</t>
  </si>
  <si>
    <t>Pellegrini</t>
  </si>
  <si>
    <t>La gala</t>
  </si>
  <si>
    <t>Trebeschi</t>
  </si>
  <si>
    <t>Bellisi</t>
  </si>
  <si>
    <t>Atletico Centrale</t>
  </si>
  <si>
    <t>Pieretti</t>
  </si>
  <si>
    <t>Susan</t>
  </si>
  <si>
    <t>Passa</t>
  </si>
  <si>
    <t>Notarantonio</t>
  </si>
  <si>
    <t>Pietrosimone</t>
  </si>
  <si>
    <t>Podistreet</t>
  </si>
  <si>
    <t>Minervino</t>
  </si>
  <si>
    <t>Cosimo damiano</t>
  </si>
  <si>
    <t>Conti</t>
  </si>
  <si>
    <t>Tannoia</t>
  </si>
  <si>
    <t>Perotti</t>
  </si>
  <si>
    <t>Colozza</t>
  </si>
  <si>
    <t>Angiolina</t>
  </si>
  <si>
    <t>Giordani</t>
  </si>
  <si>
    <t>Uisp Roseto</t>
  </si>
  <si>
    <t>Paluzzi</t>
  </si>
  <si>
    <t>Maurici</t>
  </si>
  <si>
    <t>Cristina</t>
  </si>
  <si>
    <t>Vetrari</t>
  </si>
  <si>
    <t>Rodolfo</t>
  </si>
  <si>
    <t>Tascio</t>
  </si>
  <si>
    <t>Gandini</t>
  </si>
  <si>
    <t>Baldi</t>
  </si>
  <si>
    <t>Manneschi</t>
  </si>
  <si>
    <t>Nicoletta</t>
  </si>
  <si>
    <t>Rocca</t>
  </si>
  <si>
    <t>Di giammartino</t>
  </si>
  <si>
    <t>Petruzelli</t>
  </si>
  <si>
    <t>Lattanzi</t>
  </si>
  <si>
    <t>Cardoselli</t>
  </si>
  <si>
    <t>Basili</t>
  </si>
  <si>
    <t>De gregorio</t>
  </si>
  <si>
    <t>Buonfiglio</t>
  </si>
  <si>
    <t>Rocco michele</t>
  </si>
  <si>
    <t>Di lucia</t>
  </si>
  <si>
    <t>Annamaria</t>
  </si>
  <si>
    <t>Placidi</t>
  </si>
  <si>
    <t>Pod. Colli Aniene RM535</t>
  </si>
  <si>
    <t>Fusco</t>
  </si>
  <si>
    <t>Liberato</t>
  </si>
  <si>
    <t>Pizzicori</t>
  </si>
  <si>
    <t>Michela</t>
  </si>
  <si>
    <t>Ragozzino</t>
  </si>
  <si>
    <t>Sulpizi</t>
  </si>
  <si>
    <t>Carlizza</t>
  </si>
  <si>
    <t>Maria albena</t>
  </si>
  <si>
    <t>Minnucci</t>
  </si>
  <si>
    <t>De Gregori</t>
  </si>
  <si>
    <t>Bella</t>
  </si>
  <si>
    <t>Pelliccia</t>
  </si>
  <si>
    <t>Venturi</t>
  </si>
  <si>
    <t>Chantal</t>
  </si>
  <si>
    <t>Tomassini</t>
  </si>
  <si>
    <t>Finocchi</t>
  </si>
  <si>
    <t>Frioni</t>
  </si>
  <si>
    <t>Adinolfi</t>
  </si>
  <si>
    <t>D'Adamo</t>
  </si>
  <si>
    <t>Di bitonto</t>
  </si>
  <si>
    <t>AS Olimpia 2004</t>
  </si>
  <si>
    <t>Capobianchi</t>
  </si>
  <si>
    <t>Covino</t>
  </si>
  <si>
    <t>Grilli</t>
  </si>
  <si>
    <t>Cappabianca</t>
  </si>
  <si>
    <t>Petrolini</t>
  </si>
  <si>
    <t>Lucia</t>
  </si>
  <si>
    <t>Messeca</t>
  </si>
  <si>
    <t>Romatletica</t>
  </si>
  <si>
    <t>Cocozza</t>
  </si>
  <si>
    <t>Capasso</t>
  </si>
  <si>
    <t>Andrea alfonso</t>
  </si>
  <si>
    <t>Santi</t>
  </si>
  <si>
    <t>Colangeli</t>
  </si>
  <si>
    <t>Muzi</t>
  </si>
  <si>
    <t>Fabrizio maria</t>
  </si>
  <si>
    <t>Tartaglione</t>
  </si>
  <si>
    <t>Papuano</t>
  </si>
  <si>
    <t>D'Alessandro</t>
  </si>
  <si>
    <t>Cirrincione</t>
  </si>
  <si>
    <t>Brancia</t>
  </si>
  <si>
    <t>Fiaschetti</t>
  </si>
  <si>
    <t>Foglia manzillo</t>
  </si>
  <si>
    <t>Cicciola</t>
  </si>
  <si>
    <t>Maria pia</t>
  </si>
  <si>
    <t>Milone</t>
  </si>
  <si>
    <t>Maria Antonietta</t>
  </si>
  <si>
    <t>Gelli</t>
  </si>
  <si>
    <t>Medile</t>
  </si>
  <si>
    <t>Reali</t>
  </si>
  <si>
    <t>Ilaria</t>
  </si>
  <si>
    <t>Cioffi</t>
  </si>
  <si>
    <t>Patirelis</t>
  </si>
  <si>
    <t>Panteleimon</t>
  </si>
  <si>
    <t>Saverio</t>
  </si>
  <si>
    <t>Romano</t>
  </si>
  <si>
    <t>Rossi de gasperis</t>
  </si>
  <si>
    <t>Mazzetta</t>
  </si>
  <si>
    <t>Anna</t>
  </si>
  <si>
    <t>Cattivera</t>
  </si>
  <si>
    <t>Asturian</t>
  </si>
  <si>
    <t>Santina Maria</t>
  </si>
  <si>
    <t>Riccobaldi</t>
  </si>
  <si>
    <t>Vitale</t>
  </si>
  <si>
    <t>Viviana maura</t>
  </si>
  <si>
    <t>Innamorati</t>
  </si>
  <si>
    <t>Morelli</t>
  </si>
  <si>
    <t>Top runners castelli romani</t>
  </si>
  <si>
    <t>D'Amore</t>
  </si>
  <si>
    <t>Polini</t>
  </si>
  <si>
    <t>Clementi</t>
  </si>
  <si>
    <t>Marasco</t>
  </si>
  <si>
    <t>Giovannini</t>
  </si>
  <si>
    <t>Colapietro</t>
  </si>
  <si>
    <t>La penna</t>
  </si>
  <si>
    <t>Padovani</t>
  </si>
  <si>
    <t>Lorella</t>
  </si>
  <si>
    <t>Alunni</t>
  </si>
  <si>
    <t>Clarizia</t>
  </si>
  <si>
    <t>Danza</t>
  </si>
  <si>
    <t>Nigro</t>
  </si>
  <si>
    <t>Mattiacci</t>
  </si>
  <si>
    <t>Cross CorriLIPU</t>
  </si>
  <si>
    <t>Oasi Castel di Guido - Roma (RM) Italia - Domenica 05/06/2016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</si>
</sst>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  <numFmt numFmtId="178" formatCode="h:mm:ss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1" fontId="7" fillId="0" borderId="12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21" fontId="7" fillId="0" borderId="16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vertical="center"/>
    </xf>
    <xf numFmtId="0" fontId="50" fillId="35" borderId="13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13" fillId="34" borderId="18" xfId="0" applyFont="1" applyFill="1" applyBorder="1" applyAlignment="1">
      <alignment horizontal="center" vertical="center" wrapText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0" fontId="12" fillId="33" borderId="17" xfId="0" applyFont="1" applyFill="1" applyBorder="1" applyAlignment="1">
      <alignment horizontal="center" vertical="center"/>
    </xf>
    <xf numFmtId="178" fontId="7" fillId="0" borderId="12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1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178" fontId="50" fillId="35" borderId="13" xfId="0" applyNumberFormat="1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horizontal="center" vertical="center"/>
    </xf>
    <xf numFmtId="0" fontId="50" fillId="35" borderId="21" xfId="0" applyFont="1" applyFill="1" applyBorder="1" applyAlignment="1">
      <alignment vertical="center"/>
    </xf>
    <xf numFmtId="0" fontId="50" fillId="35" borderId="21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12" sqref="E12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4" customWidth="1"/>
    <col min="6" max="7" width="10.7109375" style="16" customWidth="1"/>
    <col min="8" max="10" width="10.7109375" style="1" customWidth="1"/>
  </cols>
  <sheetData>
    <row r="1" spans="1:10" ht="45" customHeight="1">
      <c r="A1" s="30" t="s">
        <v>336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96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337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10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7" t="s">
        <v>6</v>
      </c>
      <c r="G4" s="17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22" t="s">
        <v>97</v>
      </c>
      <c r="C5" s="22" t="s">
        <v>98</v>
      </c>
      <c r="D5" s="11" t="s">
        <v>13</v>
      </c>
      <c r="E5" s="22" t="s">
        <v>99</v>
      </c>
      <c r="F5" s="37">
        <v>0.027314814814814816</v>
      </c>
      <c r="G5" s="37">
        <v>0.027314814814814816</v>
      </c>
      <c r="H5" s="11" t="str">
        <f>TEXT(INT((HOUR(G5)*3600+MINUTE(G5)*60+SECOND(G5))/$J$3/60),"0")&amp;"."&amp;TEXT(MOD((HOUR(G5)*3600+MINUTE(G5)*60+SECOND(G5))/$J$3,60),"00")&amp;"/km"</f>
        <v>3.56/km</v>
      </c>
      <c r="I5" s="15">
        <f>G5-$G$5</f>
        <v>0</v>
      </c>
      <c r="J5" s="15">
        <f aca="true" t="shared" si="0" ref="J5:J68">G5-INDEX($G$5:$G$261,MATCH(D5,$D$5:$D$261,0))</f>
        <v>0</v>
      </c>
    </row>
    <row r="6" spans="1:10" s="10" customFormat="1" ht="15" customHeight="1">
      <c r="A6" s="12">
        <v>2</v>
      </c>
      <c r="B6" s="23" t="s">
        <v>100</v>
      </c>
      <c r="C6" s="23" t="s">
        <v>18</v>
      </c>
      <c r="D6" s="12" t="s">
        <v>13</v>
      </c>
      <c r="E6" s="23" t="s">
        <v>34</v>
      </c>
      <c r="F6" s="38">
        <v>0.0278125</v>
      </c>
      <c r="G6" s="38">
        <v>0.0278125</v>
      </c>
      <c r="H6" s="12" t="str">
        <f>TEXT(INT((HOUR(G6)*3600+MINUTE(G6)*60+SECOND(G6))/$J$3/60),"0")&amp;"."&amp;TEXT(MOD((HOUR(G6)*3600+MINUTE(G6)*60+SECOND(G6))/$J$3,60),"00")&amp;"/km"</f>
        <v>4.00/km</v>
      </c>
      <c r="I6" s="13">
        <f>G6-$G$5</f>
        <v>0.0004976851851851843</v>
      </c>
      <c r="J6" s="13">
        <f t="shared" si="0"/>
        <v>0.0004976851851851843</v>
      </c>
    </row>
    <row r="7" spans="1:10" s="10" customFormat="1" ht="15" customHeight="1">
      <c r="A7" s="12">
        <v>3</v>
      </c>
      <c r="B7" s="23" t="s">
        <v>101</v>
      </c>
      <c r="C7" s="23" t="s">
        <v>102</v>
      </c>
      <c r="D7" s="12" t="s">
        <v>14</v>
      </c>
      <c r="E7" s="23" t="s">
        <v>103</v>
      </c>
      <c r="F7" s="38">
        <v>0.028460648148148148</v>
      </c>
      <c r="G7" s="38">
        <v>0.028460648148148148</v>
      </c>
      <c r="H7" s="12" t="str">
        <f aca="true" t="shared" si="1" ref="H7:H17">TEXT(INT((HOUR(G7)*3600+MINUTE(G7)*60+SECOND(G7))/$J$3/60),"0")&amp;"."&amp;TEXT(MOD((HOUR(G7)*3600+MINUTE(G7)*60+SECOND(G7))/$J$3,60),"00")&amp;"/km"</f>
        <v>4.06/km</v>
      </c>
      <c r="I7" s="13">
        <f aca="true" t="shared" si="2" ref="I7:I18">G7-$G$5</f>
        <v>0.001145833333333332</v>
      </c>
      <c r="J7" s="13">
        <f t="shared" si="0"/>
        <v>0</v>
      </c>
    </row>
    <row r="8" spans="1:10" s="10" customFormat="1" ht="15" customHeight="1">
      <c r="A8" s="27">
        <v>4</v>
      </c>
      <c r="B8" s="29" t="s">
        <v>104</v>
      </c>
      <c r="C8" s="29" t="s">
        <v>78</v>
      </c>
      <c r="D8" s="27" t="s">
        <v>13</v>
      </c>
      <c r="E8" s="29" t="s">
        <v>58</v>
      </c>
      <c r="F8" s="42">
        <v>0.028634259259259262</v>
      </c>
      <c r="G8" s="42">
        <v>0.028634259259259262</v>
      </c>
      <c r="H8" s="27" t="str">
        <f t="shared" si="1"/>
        <v>4.07/km</v>
      </c>
      <c r="I8" s="28">
        <f t="shared" si="2"/>
        <v>0.001319444444444446</v>
      </c>
      <c r="J8" s="28">
        <f t="shared" si="0"/>
        <v>0.001319444444444446</v>
      </c>
    </row>
    <row r="9" spans="1:10" s="10" customFormat="1" ht="15" customHeight="1">
      <c r="A9" s="12">
        <v>5</v>
      </c>
      <c r="B9" s="23" t="s">
        <v>105</v>
      </c>
      <c r="C9" s="23" t="s">
        <v>18</v>
      </c>
      <c r="D9" s="12" t="s">
        <v>13</v>
      </c>
      <c r="E9" s="23" t="s">
        <v>106</v>
      </c>
      <c r="F9" s="38">
        <v>0.029039351851851854</v>
      </c>
      <c r="G9" s="38">
        <v>0.029039351851851854</v>
      </c>
      <c r="H9" s="12" t="str">
        <f t="shared" si="1"/>
        <v>4.11/km</v>
      </c>
      <c r="I9" s="13">
        <f t="shared" si="2"/>
        <v>0.0017245370370370383</v>
      </c>
      <c r="J9" s="13">
        <f t="shared" si="0"/>
        <v>0.0017245370370370383</v>
      </c>
    </row>
    <row r="10" spans="1:10" s="10" customFormat="1" ht="15" customHeight="1">
      <c r="A10" s="12">
        <v>6</v>
      </c>
      <c r="B10" s="23" t="s">
        <v>62</v>
      </c>
      <c r="C10" s="23" t="s">
        <v>107</v>
      </c>
      <c r="D10" s="12" t="s">
        <v>13</v>
      </c>
      <c r="E10" s="23" t="s">
        <v>108</v>
      </c>
      <c r="F10" s="38">
        <v>0.02922453703703704</v>
      </c>
      <c r="G10" s="38">
        <v>0.02922453703703704</v>
      </c>
      <c r="H10" s="12" t="str">
        <f t="shared" si="1"/>
        <v>4.13/km</v>
      </c>
      <c r="I10" s="13">
        <f t="shared" si="2"/>
        <v>0.0019097222222222224</v>
      </c>
      <c r="J10" s="13">
        <f t="shared" si="0"/>
        <v>0.0019097222222222224</v>
      </c>
    </row>
    <row r="11" spans="1:10" s="10" customFormat="1" ht="15" customHeight="1">
      <c r="A11" s="27">
        <v>7</v>
      </c>
      <c r="B11" s="29" t="s">
        <v>109</v>
      </c>
      <c r="C11" s="29" t="s">
        <v>21</v>
      </c>
      <c r="D11" s="27" t="s">
        <v>12</v>
      </c>
      <c r="E11" s="29" t="s">
        <v>58</v>
      </c>
      <c r="F11" s="42">
        <v>0.029861111111111113</v>
      </c>
      <c r="G11" s="42">
        <v>0.029861111111111113</v>
      </c>
      <c r="H11" s="27" t="str">
        <f t="shared" si="1"/>
        <v>4.18/km</v>
      </c>
      <c r="I11" s="28">
        <f t="shared" si="2"/>
        <v>0.0025462962962962965</v>
      </c>
      <c r="J11" s="28">
        <f t="shared" si="0"/>
        <v>0</v>
      </c>
    </row>
    <row r="12" spans="1:10" s="10" customFormat="1" ht="15" customHeight="1">
      <c r="A12" s="27">
        <v>8</v>
      </c>
      <c r="B12" s="29" t="s">
        <v>110</v>
      </c>
      <c r="C12" s="29" t="s">
        <v>27</v>
      </c>
      <c r="D12" s="27" t="s">
        <v>14</v>
      </c>
      <c r="E12" s="29" t="s">
        <v>58</v>
      </c>
      <c r="F12" s="42">
        <v>0.029861111111111113</v>
      </c>
      <c r="G12" s="42">
        <v>0.029861111111111113</v>
      </c>
      <c r="H12" s="27" t="str">
        <f t="shared" si="1"/>
        <v>4.18/km</v>
      </c>
      <c r="I12" s="28">
        <f t="shared" si="2"/>
        <v>0.0025462962962962965</v>
      </c>
      <c r="J12" s="28">
        <f t="shared" si="0"/>
        <v>0.0014004629629629645</v>
      </c>
    </row>
    <row r="13" spans="1:10" s="10" customFormat="1" ht="15" customHeight="1">
      <c r="A13" s="27">
        <v>9</v>
      </c>
      <c r="B13" s="29" t="s">
        <v>111</v>
      </c>
      <c r="C13" s="29" t="s">
        <v>112</v>
      </c>
      <c r="D13" s="27" t="s">
        <v>13</v>
      </c>
      <c r="E13" s="29" t="s">
        <v>58</v>
      </c>
      <c r="F13" s="42">
        <v>0.029861111111111113</v>
      </c>
      <c r="G13" s="42">
        <v>0.029861111111111113</v>
      </c>
      <c r="H13" s="27" t="str">
        <f t="shared" si="1"/>
        <v>4.18/km</v>
      </c>
      <c r="I13" s="28">
        <f t="shared" si="2"/>
        <v>0.0025462962962962965</v>
      </c>
      <c r="J13" s="28">
        <f t="shared" si="0"/>
        <v>0.0025462962962962965</v>
      </c>
    </row>
    <row r="14" spans="1:10" s="10" customFormat="1" ht="15" customHeight="1">
      <c r="A14" s="12">
        <v>10</v>
      </c>
      <c r="B14" s="23" t="s">
        <v>113</v>
      </c>
      <c r="C14" s="23" t="s">
        <v>74</v>
      </c>
      <c r="D14" s="12" t="s">
        <v>12</v>
      </c>
      <c r="E14" s="23" t="s">
        <v>114</v>
      </c>
      <c r="F14" s="38">
        <v>0.030034722222222223</v>
      </c>
      <c r="G14" s="38">
        <v>0.030034722222222223</v>
      </c>
      <c r="H14" s="12" t="str">
        <f t="shared" si="1"/>
        <v>4.20/km</v>
      </c>
      <c r="I14" s="13">
        <f t="shared" si="2"/>
        <v>0.002719907407407407</v>
      </c>
      <c r="J14" s="13">
        <f t="shared" si="0"/>
        <v>0.0001736111111111105</v>
      </c>
    </row>
    <row r="15" spans="1:10" s="10" customFormat="1" ht="15" customHeight="1">
      <c r="A15" s="12">
        <v>11</v>
      </c>
      <c r="B15" s="23" t="s">
        <v>115</v>
      </c>
      <c r="C15" s="23" t="s">
        <v>61</v>
      </c>
      <c r="D15" s="12" t="s">
        <v>14</v>
      </c>
      <c r="E15" s="23" t="s">
        <v>116</v>
      </c>
      <c r="F15" s="38">
        <v>0.030219907407407407</v>
      </c>
      <c r="G15" s="38">
        <v>0.030219907407407407</v>
      </c>
      <c r="H15" s="12" t="str">
        <f t="shared" si="1"/>
        <v>4.21/km</v>
      </c>
      <c r="I15" s="13">
        <f t="shared" si="2"/>
        <v>0.002905092592592591</v>
      </c>
      <c r="J15" s="13">
        <f t="shared" si="0"/>
        <v>0.001759259259259259</v>
      </c>
    </row>
    <row r="16" spans="1:10" s="10" customFormat="1" ht="15" customHeight="1">
      <c r="A16" s="12">
        <v>12</v>
      </c>
      <c r="B16" s="23" t="s">
        <v>117</v>
      </c>
      <c r="C16" s="23" t="s">
        <v>91</v>
      </c>
      <c r="D16" s="12" t="s">
        <v>13</v>
      </c>
      <c r="E16" s="23" t="s">
        <v>118</v>
      </c>
      <c r="F16" s="38">
        <v>0.030312499999999996</v>
      </c>
      <c r="G16" s="38">
        <v>0.030312499999999996</v>
      </c>
      <c r="H16" s="12" t="str">
        <f t="shared" si="1"/>
        <v>4.22/km</v>
      </c>
      <c r="I16" s="13">
        <f t="shared" si="2"/>
        <v>0.0029976851851851796</v>
      </c>
      <c r="J16" s="13">
        <f t="shared" si="0"/>
        <v>0.0029976851851851796</v>
      </c>
    </row>
    <row r="17" spans="1:10" s="10" customFormat="1" ht="15" customHeight="1">
      <c r="A17" s="27">
        <v>13</v>
      </c>
      <c r="B17" s="29" t="s">
        <v>109</v>
      </c>
      <c r="C17" s="29" t="s">
        <v>80</v>
      </c>
      <c r="D17" s="27" t="s">
        <v>12</v>
      </c>
      <c r="E17" s="29" t="s">
        <v>58</v>
      </c>
      <c r="F17" s="42">
        <v>0.03061342592592593</v>
      </c>
      <c r="G17" s="42">
        <v>0.03061342592592593</v>
      </c>
      <c r="H17" s="27" t="str">
        <f t="shared" si="1"/>
        <v>4.25/km</v>
      </c>
      <c r="I17" s="28">
        <f t="shared" si="2"/>
        <v>0.0032986111111111133</v>
      </c>
      <c r="J17" s="28">
        <f t="shared" si="0"/>
        <v>0.0007523148148148168</v>
      </c>
    </row>
    <row r="18" spans="1:10" s="10" customFormat="1" ht="15" customHeight="1">
      <c r="A18" s="27">
        <v>14</v>
      </c>
      <c r="B18" s="29" t="s">
        <v>119</v>
      </c>
      <c r="C18" s="29" t="s">
        <v>120</v>
      </c>
      <c r="D18" s="27" t="s">
        <v>13</v>
      </c>
      <c r="E18" s="29" t="s">
        <v>58</v>
      </c>
      <c r="F18" s="42">
        <v>0.030659722222222224</v>
      </c>
      <c r="G18" s="42">
        <v>0.030659722222222224</v>
      </c>
      <c r="H18" s="27" t="str">
        <f aca="true" t="shared" si="3" ref="H18:H54">TEXT(INT((HOUR(G18)*3600+MINUTE(G18)*60+SECOND(G18))/$J$3/60),"0")&amp;"."&amp;TEXT(MOD((HOUR(G18)*3600+MINUTE(G18)*60+SECOND(G18))/$J$3,60),"00")&amp;"/km"</f>
        <v>4.25/km</v>
      </c>
      <c r="I18" s="28">
        <f aca="true" t="shared" si="4" ref="I18:I54">G18-$G$5</f>
        <v>0.0033449074074074076</v>
      </c>
      <c r="J18" s="28">
        <f t="shared" si="0"/>
        <v>0.0033449074074074076</v>
      </c>
    </row>
    <row r="19" spans="1:10" ht="15" customHeight="1">
      <c r="A19" s="12">
        <v>15</v>
      </c>
      <c r="B19" s="23" t="s">
        <v>121</v>
      </c>
      <c r="C19" s="23" t="s">
        <v>21</v>
      </c>
      <c r="D19" s="12" t="s">
        <v>14</v>
      </c>
      <c r="E19" s="23" t="s">
        <v>79</v>
      </c>
      <c r="F19" s="38">
        <v>0.030810185185185187</v>
      </c>
      <c r="G19" s="38">
        <v>0.030810185185185187</v>
      </c>
      <c r="H19" s="12" t="str">
        <f t="shared" si="3"/>
        <v>4.26/km</v>
      </c>
      <c r="I19" s="13">
        <f t="shared" si="4"/>
        <v>0.003495370370370371</v>
      </c>
      <c r="J19" s="13">
        <f t="shared" si="0"/>
        <v>0.002349537037037039</v>
      </c>
    </row>
    <row r="20" spans="1:10" ht="15" customHeight="1">
      <c r="A20" s="12">
        <v>16</v>
      </c>
      <c r="B20" s="23" t="s">
        <v>122</v>
      </c>
      <c r="C20" s="23" t="s">
        <v>27</v>
      </c>
      <c r="D20" s="12" t="s">
        <v>13</v>
      </c>
      <c r="E20" s="23" t="s">
        <v>123</v>
      </c>
      <c r="F20" s="38">
        <v>0.031018518518518515</v>
      </c>
      <c r="G20" s="38">
        <v>0.031018518518518515</v>
      </c>
      <c r="H20" s="12" t="str">
        <f t="shared" si="3"/>
        <v>4.28/km</v>
      </c>
      <c r="I20" s="13">
        <f t="shared" si="4"/>
        <v>0.0037037037037036986</v>
      </c>
      <c r="J20" s="13">
        <f t="shared" si="0"/>
        <v>0.0037037037037036986</v>
      </c>
    </row>
    <row r="21" spans="1:10" ht="15" customHeight="1">
      <c r="A21" s="12">
        <v>17</v>
      </c>
      <c r="B21" s="23" t="s">
        <v>124</v>
      </c>
      <c r="C21" s="23" t="s">
        <v>125</v>
      </c>
      <c r="D21" s="12" t="s">
        <v>14</v>
      </c>
      <c r="E21" s="23" t="s">
        <v>126</v>
      </c>
      <c r="F21" s="38">
        <v>0.031180555555555555</v>
      </c>
      <c r="G21" s="38">
        <v>0.031180555555555555</v>
      </c>
      <c r="H21" s="12" t="str">
        <f t="shared" si="3"/>
        <v>4.29/km</v>
      </c>
      <c r="I21" s="13">
        <f t="shared" si="4"/>
        <v>0.003865740740740739</v>
      </c>
      <c r="J21" s="13">
        <f t="shared" si="0"/>
        <v>0.002719907407407407</v>
      </c>
    </row>
    <row r="22" spans="1:10" ht="15" customHeight="1">
      <c r="A22" s="12">
        <v>18</v>
      </c>
      <c r="B22" s="23" t="s">
        <v>127</v>
      </c>
      <c r="C22" s="23" t="s">
        <v>128</v>
      </c>
      <c r="D22" s="12" t="s">
        <v>13</v>
      </c>
      <c r="E22" s="23" t="s">
        <v>126</v>
      </c>
      <c r="F22" s="38">
        <v>0.031180555555555555</v>
      </c>
      <c r="G22" s="38">
        <v>0.031180555555555555</v>
      </c>
      <c r="H22" s="12" t="str">
        <f t="shared" si="3"/>
        <v>4.29/km</v>
      </c>
      <c r="I22" s="13">
        <f t="shared" si="4"/>
        <v>0.003865740740740739</v>
      </c>
      <c r="J22" s="13">
        <f t="shared" si="0"/>
        <v>0.003865740740740739</v>
      </c>
    </row>
    <row r="23" spans="1:10" ht="15" customHeight="1">
      <c r="A23" s="12">
        <v>19</v>
      </c>
      <c r="B23" s="23" t="s">
        <v>129</v>
      </c>
      <c r="C23" s="23" t="s">
        <v>130</v>
      </c>
      <c r="D23" s="12" t="s">
        <v>16</v>
      </c>
      <c r="E23" s="23" t="s">
        <v>131</v>
      </c>
      <c r="F23" s="38">
        <v>0.031226851851851853</v>
      </c>
      <c r="G23" s="38">
        <v>0.031226851851851853</v>
      </c>
      <c r="H23" s="12" t="str">
        <f t="shared" si="3"/>
        <v>4.30/km</v>
      </c>
      <c r="I23" s="13">
        <f t="shared" si="4"/>
        <v>0.003912037037037037</v>
      </c>
      <c r="J23" s="13">
        <f t="shared" si="0"/>
        <v>0</v>
      </c>
    </row>
    <row r="24" spans="1:10" ht="15" customHeight="1">
      <c r="A24" s="12">
        <v>20</v>
      </c>
      <c r="B24" s="23" t="s">
        <v>132</v>
      </c>
      <c r="C24" s="23" t="s">
        <v>78</v>
      </c>
      <c r="D24" s="12" t="s">
        <v>13</v>
      </c>
      <c r="E24" s="23" t="s">
        <v>126</v>
      </c>
      <c r="F24" s="38">
        <v>0.03130787037037037</v>
      </c>
      <c r="G24" s="38">
        <v>0.03130787037037037</v>
      </c>
      <c r="H24" s="12" t="str">
        <f t="shared" si="3"/>
        <v>4.31/km</v>
      </c>
      <c r="I24" s="13">
        <f t="shared" si="4"/>
        <v>0.003993055555555552</v>
      </c>
      <c r="J24" s="13">
        <f t="shared" si="0"/>
        <v>0.003993055555555552</v>
      </c>
    </row>
    <row r="25" spans="1:10" ht="15" customHeight="1">
      <c r="A25" s="27">
        <v>21</v>
      </c>
      <c r="B25" s="29" t="s">
        <v>133</v>
      </c>
      <c r="C25" s="29" t="s">
        <v>80</v>
      </c>
      <c r="D25" s="27" t="s">
        <v>12</v>
      </c>
      <c r="E25" s="29" t="s">
        <v>58</v>
      </c>
      <c r="F25" s="42">
        <v>0.031331018518518515</v>
      </c>
      <c r="G25" s="42">
        <v>0.031331018518518515</v>
      </c>
      <c r="H25" s="27" t="str">
        <f t="shared" si="3"/>
        <v>4.31/km</v>
      </c>
      <c r="I25" s="28">
        <f t="shared" si="4"/>
        <v>0.004016203703703699</v>
      </c>
      <c r="J25" s="28">
        <f t="shared" si="0"/>
        <v>0.0014699074074074024</v>
      </c>
    </row>
    <row r="26" spans="1:10" ht="15" customHeight="1">
      <c r="A26" s="12">
        <v>22</v>
      </c>
      <c r="B26" s="23" t="s">
        <v>134</v>
      </c>
      <c r="C26" s="23" t="s">
        <v>30</v>
      </c>
      <c r="D26" s="12" t="s">
        <v>12</v>
      </c>
      <c r="E26" s="23" t="s">
        <v>135</v>
      </c>
      <c r="F26" s="38">
        <v>0.03137731481481481</v>
      </c>
      <c r="G26" s="38">
        <v>0.03137731481481481</v>
      </c>
      <c r="H26" s="12" t="str">
        <f t="shared" si="3"/>
        <v>4.31/km</v>
      </c>
      <c r="I26" s="13">
        <f t="shared" si="4"/>
        <v>0.004062499999999993</v>
      </c>
      <c r="J26" s="13">
        <f t="shared" si="0"/>
        <v>0.0015162037037036967</v>
      </c>
    </row>
    <row r="27" spans="1:10" ht="15" customHeight="1">
      <c r="A27" s="12">
        <v>23</v>
      </c>
      <c r="B27" s="23" t="s">
        <v>136</v>
      </c>
      <c r="C27" s="23" t="s">
        <v>76</v>
      </c>
      <c r="D27" s="12" t="s">
        <v>13</v>
      </c>
      <c r="E27" s="23" t="s">
        <v>137</v>
      </c>
      <c r="F27" s="38">
        <v>0.03142361111111111</v>
      </c>
      <c r="G27" s="38">
        <v>0.03142361111111111</v>
      </c>
      <c r="H27" s="12" t="str">
        <f t="shared" si="3"/>
        <v>4.32/km</v>
      </c>
      <c r="I27" s="13">
        <f t="shared" si="4"/>
        <v>0.004108796296296294</v>
      </c>
      <c r="J27" s="13">
        <f t="shared" si="0"/>
        <v>0.004108796296296294</v>
      </c>
    </row>
    <row r="28" spans="1:10" ht="15" customHeight="1">
      <c r="A28" s="12">
        <v>24</v>
      </c>
      <c r="B28" s="23" t="s">
        <v>138</v>
      </c>
      <c r="C28" s="23" t="s">
        <v>28</v>
      </c>
      <c r="D28" s="12" t="s">
        <v>12</v>
      </c>
      <c r="E28" s="23" t="s">
        <v>139</v>
      </c>
      <c r="F28" s="38">
        <v>0.031574074074074074</v>
      </c>
      <c r="G28" s="38">
        <v>0.031574074074074074</v>
      </c>
      <c r="H28" s="12" t="str">
        <f t="shared" si="3"/>
        <v>4.33/km</v>
      </c>
      <c r="I28" s="13">
        <f t="shared" si="4"/>
        <v>0.004259259259259258</v>
      </c>
      <c r="J28" s="13">
        <f t="shared" si="0"/>
        <v>0.0017129629629629613</v>
      </c>
    </row>
    <row r="29" spans="1:10" ht="15" customHeight="1">
      <c r="A29" s="12">
        <v>25</v>
      </c>
      <c r="B29" s="23" t="s">
        <v>140</v>
      </c>
      <c r="C29" s="23" t="s">
        <v>44</v>
      </c>
      <c r="D29" s="12" t="s">
        <v>12</v>
      </c>
      <c r="E29" s="23" t="s">
        <v>141</v>
      </c>
      <c r="F29" s="38">
        <v>0.03210648148148148</v>
      </c>
      <c r="G29" s="38">
        <v>0.03210648148148148</v>
      </c>
      <c r="H29" s="12" t="str">
        <f t="shared" si="3"/>
        <v>4.37/km</v>
      </c>
      <c r="I29" s="13">
        <f t="shared" si="4"/>
        <v>0.004791666666666663</v>
      </c>
      <c r="J29" s="13">
        <f t="shared" si="0"/>
        <v>0.0022453703703703663</v>
      </c>
    </row>
    <row r="30" spans="1:10" ht="15" customHeight="1">
      <c r="A30" s="12">
        <v>26</v>
      </c>
      <c r="B30" s="23" t="s">
        <v>142</v>
      </c>
      <c r="C30" s="23" t="s">
        <v>143</v>
      </c>
      <c r="D30" s="12" t="s">
        <v>16</v>
      </c>
      <c r="E30" s="23" t="s">
        <v>144</v>
      </c>
      <c r="F30" s="38">
        <v>0.03224537037037037</v>
      </c>
      <c r="G30" s="38">
        <v>0.03224537037037037</v>
      </c>
      <c r="H30" s="12" t="str">
        <f t="shared" si="3"/>
        <v>4.39/km</v>
      </c>
      <c r="I30" s="13">
        <f t="shared" si="4"/>
        <v>0.004930555555555553</v>
      </c>
      <c r="J30" s="13">
        <f t="shared" si="0"/>
        <v>0.0010185185185185158</v>
      </c>
    </row>
    <row r="31" spans="1:10" ht="15" customHeight="1">
      <c r="A31" s="27">
        <v>27</v>
      </c>
      <c r="B31" s="29" t="s">
        <v>145</v>
      </c>
      <c r="C31" s="29" t="s">
        <v>78</v>
      </c>
      <c r="D31" s="27" t="s">
        <v>13</v>
      </c>
      <c r="E31" s="29" t="s">
        <v>58</v>
      </c>
      <c r="F31" s="42">
        <v>0.03238425925925926</v>
      </c>
      <c r="G31" s="42">
        <v>0.03238425925925926</v>
      </c>
      <c r="H31" s="27" t="str">
        <f t="shared" si="3"/>
        <v>4.40/km</v>
      </c>
      <c r="I31" s="28">
        <f t="shared" si="4"/>
        <v>0.005069444444444442</v>
      </c>
      <c r="J31" s="28">
        <f t="shared" si="0"/>
        <v>0.005069444444444442</v>
      </c>
    </row>
    <row r="32" spans="1:10" ht="15" customHeight="1">
      <c r="A32" s="27">
        <v>28</v>
      </c>
      <c r="B32" s="29" t="s">
        <v>146</v>
      </c>
      <c r="C32" s="29" t="s">
        <v>147</v>
      </c>
      <c r="D32" s="27" t="s">
        <v>12</v>
      </c>
      <c r="E32" s="29" t="s">
        <v>58</v>
      </c>
      <c r="F32" s="42">
        <v>0.03241898148148148</v>
      </c>
      <c r="G32" s="42">
        <v>0.03241898148148148</v>
      </c>
      <c r="H32" s="27" t="str">
        <f t="shared" si="3"/>
        <v>4.40/km</v>
      </c>
      <c r="I32" s="28">
        <f t="shared" si="4"/>
        <v>0.005104166666666663</v>
      </c>
      <c r="J32" s="28">
        <f t="shared" si="0"/>
        <v>0.0025578703703703666</v>
      </c>
    </row>
    <row r="33" spans="1:10" ht="15" customHeight="1">
      <c r="A33" s="12">
        <v>29</v>
      </c>
      <c r="B33" s="23" t="s">
        <v>148</v>
      </c>
      <c r="C33" s="23" t="s">
        <v>18</v>
      </c>
      <c r="D33" s="12" t="s">
        <v>13</v>
      </c>
      <c r="E33" s="23" t="s">
        <v>144</v>
      </c>
      <c r="F33" s="38">
        <v>0.03248842592592593</v>
      </c>
      <c r="G33" s="38">
        <v>0.03248842592592593</v>
      </c>
      <c r="H33" s="12" t="str">
        <f t="shared" si="3"/>
        <v>4.41/km</v>
      </c>
      <c r="I33" s="13">
        <f t="shared" si="4"/>
        <v>0.0051736111111111115</v>
      </c>
      <c r="J33" s="13">
        <f t="shared" si="0"/>
        <v>0.0051736111111111115</v>
      </c>
    </row>
    <row r="34" spans="1:10" ht="15" customHeight="1">
      <c r="A34" s="12">
        <v>30</v>
      </c>
      <c r="B34" s="23" t="s">
        <v>149</v>
      </c>
      <c r="C34" s="23" t="s">
        <v>69</v>
      </c>
      <c r="D34" s="12" t="s">
        <v>13</v>
      </c>
      <c r="E34" s="23" t="s">
        <v>150</v>
      </c>
      <c r="F34" s="38">
        <v>0.032650462962962964</v>
      </c>
      <c r="G34" s="38">
        <v>0.032650462962962964</v>
      </c>
      <c r="H34" s="12" t="str">
        <f t="shared" si="3"/>
        <v>4.42/km</v>
      </c>
      <c r="I34" s="13">
        <f t="shared" si="4"/>
        <v>0.005335648148148148</v>
      </c>
      <c r="J34" s="13">
        <f t="shared" si="0"/>
        <v>0.005335648148148148</v>
      </c>
    </row>
    <row r="35" spans="1:10" ht="15" customHeight="1">
      <c r="A35" s="12">
        <v>31</v>
      </c>
      <c r="B35" s="23" t="s">
        <v>151</v>
      </c>
      <c r="C35" s="23" t="s">
        <v>120</v>
      </c>
      <c r="D35" s="12" t="s">
        <v>12</v>
      </c>
      <c r="E35" s="23" t="s">
        <v>152</v>
      </c>
      <c r="F35" s="38">
        <v>0.032685185185185185</v>
      </c>
      <c r="G35" s="38">
        <v>0.032685185185185185</v>
      </c>
      <c r="H35" s="12" t="str">
        <f t="shared" si="3"/>
        <v>4.42/km</v>
      </c>
      <c r="I35" s="13">
        <f t="shared" si="4"/>
        <v>0.005370370370370369</v>
      </c>
      <c r="J35" s="13">
        <f t="shared" si="0"/>
        <v>0.0028240740740740726</v>
      </c>
    </row>
    <row r="36" spans="1:10" ht="15" customHeight="1">
      <c r="A36" s="12">
        <v>32</v>
      </c>
      <c r="B36" s="23" t="s">
        <v>153</v>
      </c>
      <c r="C36" s="23" t="s">
        <v>125</v>
      </c>
      <c r="D36" s="12" t="s">
        <v>13</v>
      </c>
      <c r="E36" s="23" t="s">
        <v>150</v>
      </c>
      <c r="F36" s="38">
        <v>0.03270833333333333</v>
      </c>
      <c r="G36" s="38">
        <v>0.03270833333333333</v>
      </c>
      <c r="H36" s="12" t="str">
        <f t="shared" si="3"/>
        <v>4.43/km</v>
      </c>
      <c r="I36" s="13">
        <f t="shared" si="4"/>
        <v>0.005393518518518516</v>
      </c>
      <c r="J36" s="13">
        <f t="shared" si="0"/>
        <v>0.005393518518518516</v>
      </c>
    </row>
    <row r="37" spans="1:10" ht="15" customHeight="1">
      <c r="A37" s="12">
        <v>33</v>
      </c>
      <c r="B37" s="23" t="s">
        <v>154</v>
      </c>
      <c r="C37" s="23" t="s">
        <v>17</v>
      </c>
      <c r="D37" s="12" t="s">
        <v>12</v>
      </c>
      <c r="E37" s="23" t="s">
        <v>108</v>
      </c>
      <c r="F37" s="38">
        <v>0.03273148148148148</v>
      </c>
      <c r="G37" s="38">
        <v>0.03273148148148148</v>
      </c>
      <c r="H37" s="12" t="str">
        <f t="shared" si="3"/>
        <v>4.43/km</v>
      </c>
      <c r="I37" s="13">
        <f t="shared" si="4"/>
        <v>0.005416666666666663</v>
      </c>
      <c r="J37" s="13">
        <f t="shared" si="0"/>
        <v>0.002870370370370367</v>
      </c>
    </row>
    <row r="38" spans="1:10" ht="15" customHeight="1">
      <c r="A38" s="12">
        <v>34</v>
      </c>
      <c r="B38" s="23" t="s">
        <v>155</v>
      </c>
      <c r="C38" s="23" t="s">
        <v>18</v>
      </c>
      <c r="D38" s="12" t="s">
        <v>13</v>
      </c>
      <c r="E38" s="23" t="s">
        <v>156</v>
      </c>
      <c r="F38" s="38">
        <v>0.03275462962962963</v>
      </c>
      <c r="G38" s="38">
        <v>0.03275462962962963</v>
      </c>
      <c r="H38" s="12" t="str">
        <f t="shared" si="3"/>
        <v>4.43/km</v>
      </c>
      <c r="I38" s="13">
        <f t="shared" si="4"/>
        <v>0.0054398148148148105</v>
      </c>
      <c r="J38" s="13">
        <f t="shared" si="0"/>
        <v>0.0054398148148148105</v>
      </c>
    </row>
    <row r="39" spans="1:10" ht="15" customHeight="1">
      <c r="A39" s="12">
        <v>35</v>
      </c>
      <c r="B39" s="23" t="s">
        <v>157</v>
      </c>
      <c r="C39" s="23" t="s">
        <v>82</v>
      </c>
      <c r="D39" s="12" t="s">
        <v>12</v>
      </c>
      <c r="E39" s="23" t="s">
        <v>40</v>
      </c>
      <c r="F39" s="38">
        <v>0.032789351851851854</v>
      </c>
      <c r="G39" s="38">
        <v>0.032789351851851854</v>
      </c>
      <c r="H39" s="12" t="str">
        <f t="shared" si="3"/>
        <v>4.43/km</v>
      </c>
      <c r="I39" s="13">
        <f t="shared" si="4"/>
        <v>0.005474537037037038</v>
      </c>
      <c r="J39" s="13">
        <f t="shared" si="0"/>
        <v>0.0029282407407407417</v>
      </c>
    </row>
    <row r="40" spans="1:10" ht="15" customHeight="1">
      <c r="A40" s="12">
        <v>36</v>
      </c>
      <c r="B40" s="23" t="s">
        <v>158</v>
      </c>
      <c r="C40" s="23" t="s">
        <v>28</v>
      </c>
      <c r="D40" s="12" t="s">
        <v>13</v>
      </c>
      <c r="E40" s="23" t="s">
        <v>42</v>
      </c>
      <c r="F40" s="38">
        <v>0.032858796296296296</v>
      </c>
      <c r="G40" s="38">
        <v>0.032858796296296296</v>
      </c>
      <c r="H40" s="12" t="str">
        <f t="shared" si="3"/>
        <v>4.44/km</v>
      </c>
      <c r="I40" s="13">
        <f t="shared" si="4"/>
        <v>0.00554398148148148</v>
      </c>
      <c r="J40" s="13">
        <f t="shared" si="0"/>
        <v>0.00554398148148148</v>
      </c>
    </row>
    <row r="41" spans="1:10" ht="15" customHeight="1">
      <c r="A41" s="27">
        <v>37</v>
      </c>
      <c r="B41" s="29" t="s">
        <v>159</v>
      </c>
      <c r="C41" s="29" t="s">
        <v>18</v>
      </c>
      <c r="D41" s="27" t="s">
        <v>12</v>
      </c>
      <c r="E41" s="29" t="s">
        <v>58</v>
      </c>
      <c r="F41" s="42">
        <v>0.033171296296296296</v>
      </c>
      <c r="G41" s="42">
        <v>0.033171296296296296</v>
      </c>
      <c r="H41" s="27" t="str">
        <f t="shared" si="3"/>
        <v>4.47/km</v>
      </c>
      <c r="I41" s="28">
        <f t="shared" si="4"/>
        <v>0.00585648148148148</v>
      </c>
      <c r="J41" s="28">
        <f t="shared" si="0"/>
        <v>0.0033101851851851834</v>
      </c>
    </row>
    <row r="42" spans="1:10" ht="15" customHeight="1">
      <c r="A42" s="12">
        <v>38</v>
      </c>
      <c r="B42" s="23" t="s">
        <v>160</v>
      </c>
      <c r="C42" s="23" t="s">
        <v>66</v>
      </c>
      <c r="D42" s="12" t="s">
        <v>12</v>
      </c>
      <c r="E42" s="23" t="s">
        <v>161</v>
      </c>
      <c r="F42" s="38">
        <v>0.03320601851851852</v>
      </c>
      <c r="G42" s="38">
        <v>0.03320601851851852</v>
      </c>
      <c r="H42" s="12" t="str">
        <f t="shared" si="3"/>
        <v>4.47/km</v>
      </c>
      <c r="I42" s="13">
        <f t="shared" si="4"/>
        <v>0.005891203703703701</v>
      </c>
      <c r="J42" s="13">
        <f t="shared" si="0"/>
        <v>0.003344907407407404</v>
      </c>
    </row>
    <row r="43" spans="1:10" ht="15" customHeight="1">
      <c r="A43" s="27">
        <v>39</v>
      </c>
      <c r="B43" s="29" t="s">
        <v>162</v>
      </c>
      <c r="C43" s="29" t="s">
        <v>77</v>
      </c>
      <c r="D43" s="27" t="s">
        <v>13</v>
      </c>
      <c r="E43" s="29" t="s">
        <v>58</v>
      </c>
      <c r="F43" s="42">
        <v>0.033240740740740744</v>
      </c>
      <c r="G43" s="42">
        <v>0.033240740740740744</v>
      </c>
      <c r="H43" s="27" t="str">
        <f t="shared" si="3"/>
        <v>4.47/km</v>
      </c>
      <c r="I43" s="28">
        <f t="shared" si="4"/>
        <v>0.005925925925925928</v>
      </c>
      <c r="J43" s="28">
        <f t="shared" si="0"/>
        <v>0.005925925925925928</v>
      </c>
    </row>
    <row r="44" spans="1:10" ht="15" customHeight="1">
      <c r="A44" s="27">
        <v>40</v>
      </c>
      <c r="B44" s="29" t="s">
        <v>163</v>
      </c>
      <c r="C44" s="29" t="s">
        <v>85</v>
      </c>
      <c r="D44" s="27" t="s">
        <v>12</v>
      </c>
      <c r="E44" s="29" t="s">
        <v>58</v>
      </c>
      <c r="F44" s="42">
        <v>0.03326388888888889</v>
      </c>
      <c r="G44" s="42">
        <v>0.03326388888888889</v>
      </c>
      <c r="H44" s="27" t="str">
        <f t="shared" si="3"/>
        <v>4.47/km</v>
      </c>
      <c r="I44" s="28">
        <f t="shared" si="4"/>
        <v>0.005949074074074075</v>
      </c>
      <c r="J44" s="28">
        <f t="shared" si="0"/>
        <v>0.003402777777777779</v>
      </c>
    </row>
    <row r="45" spans="1:10" ht="15" customHeight="1">
      <c r="A45" s="27">
        <v>41</v>
      </c>
      <c r="B45" s="29" t="s">
        <v>164</v>
      </c>
      <c r="C45" s="29" t="s">
        <v>46</v>
      </c>
      <c r="D45" s="27" t="s">
        <v>14</v>
      </c>
      <c r="E45" s="29" t="s">
        <v>58</v>
      </c>
      <c r="F45" s="42">
        <v>0.03351851851851852</v>
      </c>
      <c r="G45" s="42">
        <v>0.03351851851851852</v>
      </c>
      <c r="H45" s="27" t="str">
        <f t="shared" si="3"/>
        <v>4.50/km</v>
      </c>
      <c r="I45" s="28">
        <f t="shared" si="4"/>
        <v>0.006203703703703701</v>
      </c>
      <c r="J45" s="28">
        <f t="shared" si="0"/>
        <v>0.005057870370370369</v>
      </c>
    </row>
    <row r="46" spans="1:10" ht="15" customHeight="1">
      <c r="A46" s="12">
        <v>42</v>
      </c>
      <c r="B46" s="23" t="s">
        <v>165</v>
      </c>
      <c r="C46" s="23" t="s">
        <v>22</v>
      </c>
      <c r="D46" s="12" t="s">
        <v>13</v>
      </c>
      <c r="E46" s="23" t="s">
        <v>161</v>
      </c>
      <c r="F46" s="38">
        <v>0.03353009259259259</v>
      </c>
      <c r="G46" s="38">
        <v>0.03353009259259259</v>
      </c>
      <c r="H46" s="12" t="str">
        <f t="shared" si="3"/>
        <v>4.50/km</v>
      </c>
      <c r="I46" s="13">
        <f t="shared" si="4"/>
        <v>0.006215277777777774</v>
      </c>
      <c r="J46" s="13">
        <f t="shared" si="0"/>
        <v>0.006215277777777774</v>
      </c>
    </row>
    <row r="47" spans="1:10" ht="15" customHeight="1">
      <c r="A47" s="12">
        <v>43</v>
      </c>
      <c r="B47" s="23" t="s">
        <v>166</v>
      </c>
      <c r="C47" s="23" t="s">
        <v>39</v>
      </c>
      <c r="D47" s="12" t="s">
        <v>12</v>
      </c>
      <c r="E47" s="23" t="s">
        <v>126</v>
      </c>
      <c r="F47" s="38">
        <v>0.033587962962962965</v>
      </c>
      <c r="G47" s="38">
        <v>0.033587962962962965</v>
      </c>
      <c r="H47" s="12" t="str">
        <f t="shared" si="3"/>
        <v>4.50/km</v>
      </c>
      <c r="I47" s="13">
        <f t="shared" si="4"/>
        <v>0.006273148148148149</v>
      </c>
      <c r="J47" s="13">
        <f t="shared" si="0"/>
        <v>0.0037268518518518527</v>
      </c>
    </row>
    <row r="48" spans="1:10" ht="15" customHeight="1">
      <c r="A48" s="12">
        <v>44</v>
      </c>
      <c r="B48" s="23" t="s">
        <v>167</v>
      </c>
      <c r="C48" s="23" t="s">
        <v>22</v>
      </c>
      <c r="D48" s="12" t="s">
        <v>12</v>
      </c>
      <c r="E48" s="23" t="s">
        <v>144</v>
      </c>
      <c r="F48" s="38">
        <v>0.03387731481481481</v>
      </c>
      <c r="G48" s="38">
        <v>0.03387731481481481</v>
      </c>
      <c r="H48" s="12" t="str">
        <f t="shared" si="3"/>
        <v>4.53/km</v>
      </c>
      <c r="I48" s="13">
        <f t="shared" si="4"/>
        <v>0.006562499999999995</v>
      </c>
      <c r="J48" s="13">
        <f t="shared" si="0"/>
        <v>0.004016203703703699</v>
      </c>
    </row>
    <row r="49" spans="1:10" ht="15" customHeight="1">
      <c r="A49" s="12">
        <v>45</v>
      </c>
      <c r="B49" s="23" t="s">
        <v>168</v>
      </c>
      <c r="C49" s="23" t="s">
        <v>30</v>
      </c>
      <c r="D49" s="12" t="s">
        <v>16</v>
      </c>
      <c r="E49" s="23" t="s">
        <v>169</v>
      </c>
      <c r="F49" s="38">
        <v>0.03392361111111111</v>
      </c>
      <c r="G49" s="38">
        <v>0.03392361111111111</v>
      </c>
      <c r="H49" s="12" t="str">
        <f t="shared" si="3"/>
        <v>4.53/km</v>
      </c>
      <c r="I49" s="13">
        <f t="shared" si="4"/>
        <v>0.006608796296296297</v>
      </c>
      <c r="J49" s="13">
        <f t="shared" si="0"/>
        <v>0.00269675925925926</v>
      </c>
    </row>
    <row r="50" spans="1:10" ht="15" customHeight="1">
      <c r="A50" s="27">
        <v>46</v>
      </c>
      <c r="B50" s="29" t="s">
        <v>170</v>
      </c>
      <c r="C50" s="29" t="s">
        <v>171</v>
      </c>
      <c r="D50" s="27" t="s">
        <v>12</v>
      </c>
      <c r="E50" s="29" t="s">
        <v>58</v>
      </c>
      <c r="F50" s="42">
        <v>0.03405092592592592</v>
      </c>
      <c r="G50" s="42">
        <v>0.03405092592592592</v>
      </c>
      <c r="H50" s="27" t="str">
        <f t="shared" si="3"/>
        <v>4.54/km</v>
      </c>
      <c r="I50" s="28">
        <f t="shared" si="4"/>
        <v>0.006736111111111106</v>
      </c>
      <c r="J50" s="28">
        <f t="shared" si="0"/>
        <v>0.004189814814814809</v>
      </c>
    </row>
    <row r="51" spans="1:10" ht="15" customHeight="1">
      <c r="A51" s="27">
        <v>47</v>
      </c>
      <c r="B51" s="29" t="s">
        <v>172</v>
      </c>
      <c r="C51" s="29" t="s">
        <v>65</v>
      </c>
      <c r="D51" s="27" t="s">
        <v>14</v>
      </c>
      <c r="E51" s="29" t="s">
        <v>58</v>
      </c>
      <c r="F51" s="42">
        <v>0.03414351851851852</v>
      </c>
      <c r="G51" s="42">
        <v>0.03414351851851852</v>
      </c>
      <c r="H51" s="27" t="str">
        <f t="shared" si="3"/>
        <v>4.55/km</v>
      </c>
      <c r="I51" s="28">
        <f t="shared" si="4"/>
        <v>0.006828703703703701</v>
      </c>
      <c r="J51" s="28">
        <f t="shared" si="0"/>
        <v>0.005682870370370369</v>
      </c>
    </row>
    <row r="52" spans="1:10" ht="15" customHeight="1">
      <c r="A52" s="12">
        <v>48</v>
      </c>
      <c r="B52" s="23" t="s">
        <v>173</v>
      </c>
      <c r="C52" s="23" t="s">
        <v>68</v>
      </c>
      <c r="D52" s="12" t="s">
        <v>12</v>
      </c>
      <c r="E52" s="23" t="s">
        <v>174</v>
      </c>
      <c r="F52" s="38">
        <v>0.03422453703703703</v>
      </c>
      <c r="G52" s="38">
        <v>0.03422453703703703</v>
      </c>
      <c r="H52" s="12" t="str">
        <f t="shared" si="3"/>
        <v>4.56/km</v>
      </c>
      <c r="I52" s="13">
        <f t="shared" si="4"/>
        <v>0.006909722222222216</v>
      </c>
      <c r="J52" s="13">
        <f t="shared" si="0"/>
        <v>0.00436342592592592</v>
      </c>
    </row>
    <row r="53" spans="1:10" ht="15" customHeight="1">
      <c r="A53" s="27">
        <v>49</v>
      </c>
      <c r="B53" s="29" t="s">
        <v>175</v>
      </c>
      <c r="C53" s="29" t="s">
        <v>32</v>
      </c>
      <c r="D53" s="27" t="s">
        <v>12</v>
      </c>
      <c r="E53" s="29" t="s">
        <v>58</v>
      </c>
      <c r="F53" s="42">
        <v>0.03424768518518519</v>
      </c>
      <c r="G53" s="42">
        <v>0.03424768518518519</v>
      </c>
      <c r="H53" s="27" t="str">
        <f t="shared" si="3"/>
        <v>4.56/km</v>
      </c>
      <c r="I53" s="28">
        <f t="shared" si="4"/>
        <v>0.0069328703703703705</v>
      </c>
      <c r="J53" s="28">
        <f t="shared" si="0"/>
        <v>0.004386574074074074</v>
      </c>
    </row>
    <row r="54" spans="1:10" ht="15" customHeight="1">
      <c r="A54" s="27">
        <v>50</v>
      </c>
      <c r="B54" s="29" t="s">
        <v>176</v>
      </c>
      <c r="C54" s="29" t="s">
        <v>22</v>
      </c>
      <c r="D54" s="27" t="s">
        <v>14</v>
      </c>
      <c r="E54" s="29" t="s">
        <v>58</v>
      </c>
      <c r="F54" s="42">
        <v>0.034270833333333334</v>
      </c>
      <c r="G54" s="42">
        <v>0.034270833333333334</v>
      </c>
      <c r="H54" s="27" t="str">
        <f t="shared" si="3"/>
        <v>4.56/km</v>
      </c>
      <c r="I54" s="28">
        <f t="shared" si="4"/>
        <v>0.006956018518518518</v>
      </c>
      <c r="J54" s="28">
        <f t="shared" si="0"/>
        <v>0.005810185185185186</v>
      </c>
    </row>
    <row r="55" spans="1:10" ht="15" customHeight="1">
      <c r="A55" s="12">
        <v>51</v>
      </c>
      <c r="B55" s="23" t="s">
        <v>177</v>
      </c>
      <c r="C55" s="23" t="s">
        <v>33</v>
      </c>
      <c r="D55" s="12" t="s">
        <v>12</v>
      </c>
      <c r="E55" s="23" t="s">
        <v>178</v>
      </c>
      <c r="F55" s="38">
        <v>0.03429398148148148</v>
      </c>
      <c r="G55" s="38">
        <v>0.03429398148148148</v>
      </c>
      <c r="H55" s="12" t="str">
        <f aca="true" t="shared" si="5" ref="H55:H118">TEXT(INT((HOUR(G55)*3600+MINUTE(G55)*60+SECOND(G55))/$J$3/60),"0")&amp;"."&amp;TEXT(MOD((HOUR(G55)*3600+MINUTE(G55)*60+SECOND(G55))/$J$3,60),"00")&amp;"/km"</f>
        <v>4.56/km</v>
      </c>
      <c r="I55" s="13">
        <f aca="true" t="shared" si="6" ref="I55:I118">G55-$G$5</f>
        <v>0.006979166666666665</v>
      </c>
      <c r="J55" s="13">
        <f t="shared" si="0"/>
        <v>0.004432870370370368</v>
      </c>
    </row>
    <row r="56" spans="1:10" ht="15" customHeight="1">
      <c r="A56" s="27">
        <v>52</v>
      </c>
      <c r="B56" s="29" t="s">
        <v>179</v>
      </c>
      <c r="C56" s="29" t="s">
        <v>180</v>
      </c>
      <c r="D56" s="27" t="s">
        <v>14</v>
      </c>
      <c r="E56" s="29" t="s">
        <v>58</v>
      </c>
      <c r="F56" s="42">
        <v>0.034525462962962966</v>
      </c>
      <c r="G56" s="42">
        <v>0.034525462962962966</v>
      </c>
      <c r="H56" s="27" t="str">
        <f t="shared" si="5"/>
        <v>4.58/km</v>
      </c>
      <c r="I56" s="28">
        <f t="shared" si="6"/>
        <v>0.00721064814814815</v>
      </c>
      <c r="J56" s="28">
        <f t="shared" si="0"/>
        <v>0.006064814814814818</v>
      </c>
    </row>
    <row r="57" spans="1:10" ht="15" customHeight="1">
      <c r="A57" s="12">
        <v>53</v>
      </c>
      <c r="B57" s="23" t="s">
        <v>181</v>
      </c>
      <c r="C57" s="23" t="s">
        <v>182</v>
      </c>
      <c r="D57" s="12" t="s">
        <v>12</v>
      </c>
      <c r="E57" s="23" t="s">
        <v>19</v>
      </c>
      <c r="F57" s="38">
        <v>0.03454861111111111</v>
      </c>
      <c r="G57" s="38">
        <v>0.03454861111111111</v>
      </c>
      <c r="H57" s="12" t="str">
        <f t="shared" si="5"/>
        <v>4.59/km</v>
      </c>
      <c r="I57" s="13">
        <f t="shared" si="6"/>
        <v>0.007233796296296297</v>
      </c>
      <c r="J57" s="13">
        <f t="shared" si="0"/>
        <v>0.004687500000000001</v>
      </c>
    </row>
    <row r="58" spans="1:10" ht="15" customHeight="1">
      <c r="A58" s="12">
        <v>54</v>
      </c>
      <c r="B58" s="23" t="s">
        <v>183</v>
      </c>
      <c r="C58" s="23" t="s">
        <v>21</v>
      </c>
      <c r="D58" s="12" t="s">
        <v>12</v>
      </c>
      <c r="E58" s="23" t="s">
        <v>169</v>
      </c>
      <c r="F58" s="38">
        <v>0.034618055555555555</v>
      </c>
      <c r="G58" s="38">
        <v>0.034618055555555555</v>
      </c>
      <c r="H58" s="12" t="str">
        <f t="shared" si="5"/>
        <v>4.59/km</v>
      </c>
      <c r="I58" s="13">
        <f t="shared" si="6"/>
        <v>0.007303240740740739</v>
      </c>
      <c r="J58" s="13">
        <f t="shared" si="0"/>
        <v>0.004756944444444442</v>
      </c>
    </row>
    <row r="59" spans="1:10" ht="15" customHeight="1">
      <c r="A59" s="27">
        <v>55</v>
      </c>
      <c r="B59" s="29" t="s">
        <v>184</v>
      </c>
      <c r="C59" s="29" t="s">
        <v>185</v>
      </c>
      <c r="D59" s="27" t="s">
        <v>12</v>
      </c>
      <c r="E59" s="29" t="s">
        <v>58</v>
      </c>
      <c r="F59" s="42">
        <v>0.034652777777777775</v>
      </c>
      <c r="G59" s="42">
        <v>0.034652777777777775</v>
      </c>
      <c r="H59" s="27" t="str">
        <f t="shared" si="5"/>
        <v>4.59/km</v>
      </c>
      <c r="I59" s="28">
        <f t="shared" si="6"/>
        <v>0.007337962962962959</v>
      </c>
      <c r="J59" s="28">
        <f t="shared" si="0"/>
        <v>0.004791666666666663</v>
      </c>
    </row>
    <row r="60" spans="1:10" ht="15" customHeight="1">
      <c r="A60" s="27">
        <v>56</v>
      </c>
      <c r="B60" s="29" t="s">
        <v>186</v>
      </c>
      <c r="C60" s="29" t="s">
        <v>77</v>
      </c>
      <c r="D60" s="27" t="s">
        <v>14</v>
      </c>
      <c r="E60" s="29" t="s">
        <v>58</v>
      </c>
      <c r="F60" s="42">
        <v>0.0346875</v>
      </c>
      <c r="G60" s="42">
        <v>0.0346875</v>
      </c>
      <c r="H60" s="27" t="str">
        <f t="shared" si="5"/>
        <v>4.60/km</v>
      </c>
      <c r="I60" s="28">
        <f t="shared" si="6"/>
        <v>0.007372685185185187</v>
      </c>
      <c r="J60" s="28">
        <f t="shared" si="0"/>
        <v>0.006226851851851855</v>
      </c>
    </row>
    <row r="61" spans="1:10" ht="15" customHeight="1">
      <c r="A61" s="27">
        <v>57</v>
      </c>
      <c r="B61" s="29" t="s">
        <v>187</v>
      </c>
      <c r="C61" s="29" t="s">
        <v>28</v>
      </c>
      <c r="D61" s="27" t="s">
        <v>12</v>
      </c>
      <c r="E61" s="29" t="s">
        <v>58</v>
      </c>
      <c r="F61" s="42">
        <v>0.03474537037037037</v>
      </c>
      <c r="G61" s="42">
        <v>0.03474537037037037</v>
      </c>
      <c r="H61" s="27" t="str">
        <f t="shared" si="5"/>
        <v>5.00/km</v>
      </c>
      <c r="I61" s="28">
        <f t="shared" si="6"/>
        <v>0.007430555555555555</v>
      </c>
      <c r="J61" s="28">
        <f t="shared" si="0"/>
        <v>0.004884259259259258</v>
      </c>
    </row>
    <row r="62" spans="1:10" ht="15" customHeight="1">
      <c r="A62" s="27">
        <v>58</v>
      </c>
      <c r="B62" s="29" t="s">
        <v>188</v>
      </c>
      <c r="C62" s="29" t="s">
        <v>189</v>
      </c>
      <c r="D62" s="27" t="s">
        <v>14</v>
      </c>
      <c r="E62" s="29" t="s">
        <v>58</v>
      </c>
      <c r="F62" s="42">
        <v>0.03478009259259259</v>
      </c>
      <c r="G62" s="42">
        <v>0.03478009259259259</v>
      </c>
      <c r="H62" s="27" t="str">
        <f t="shared" si="5"/>
        <v>5.01/km</v>
      </c>
      <c r="I62" s="28">
        <f t="shared" si="6"/>
        <v>0.0074652777777777755</v>
      </c>
      <c r="J62" s="28">
        <f t="shared" si="0"/>
        <v>0.0063194444444444435</v>
      </c>
    </row>
    <row r="63" spans="1:10" ht="15" customHeight="1">
      <c r="A63" s="27">
        <v>59</v>
      </c>
      <c r="B63" s="29" t="s">
        <v>190</v>
      </c>
      <c r="C63" s="29" t="s">
        <v>24</v>
      </c>
      <c r="D63" s="27" t="s">
        <v>13</v>
      </c>
      <c r="E63" s="29" t="s">
        <v>58</v>
      </c>
      <c r="F63" s="42">
        <v>0.03484953703703703</v>
      </c>
      <c r="G63" s="42">
        <v>0.03484953703703703</v>
      </c>
      <c r="H63" s="27" t="str">
        <f t="shared" si="5"/>
        <v>5.01/km</v>
      </c>
      <c r="I63" s="28">
        <f t="shared" si="6"/>
        <v>0.007534722222222217</v>
      </c>
      <c r="J63" s="28">
        <f t="shared" si="0"/>
        <v>0.007534722222222217</v>
      </c>
    </row>
    <row r="64" spans="1:10" ht="15" customHeight="1">
      <c r="A64" s="27">
        <v>60</v>
      </c>
      <c r="B64" s="29" t="s">
        <v>191</v>
      </c>
      <c r="C64" s="29" t="s">
        <v>73</v>
      </c>
      <c r="D64" s="27" t="s">
        <v>13</v>
      </c>
      <c r="E64" s="29" t="s">
        <v>58</v>
      </c>
      <c r="F64" s="42">
        <v>0.035104166666666665</v>
      </c>
      <c r="G64" s="42">
        <v>0.035104166666666665</v>
      </c>
      <c r="H64" s="27" t="str">
        <f t="shared" si="5"/>
        <v>5.03/km</v>
      </c>
      <c r="I64" s="28">
        <f t="shared" si="6"/>
        <v>0.007789351851851849</v>
      </c>
      <c r="J64" s="28">
        <f t="shared" si="0"/>
        <v>0.007789351851851849</v>
      </c>
    </row>
    <row r="65" spans="1:10" ht="15" customHeight="1">
      <c r="A65" s="12">
        <v>61</v>
      </c>
      <c r="B65" s="23" t="s">
        <v>192</v>
      </c>
      <c r="C65" s="23" t="s">
        <v>70</v>
      </c>
      <c r="D65" s="12" t="s">
        <v>13</v>
      </c>
      <c r="E65" s="23" t="s">
        <v>57</v>
      </c>
      <c r="F65" s="38">
        <v>0.03517361111111111</v>
      </c>
      <c r="G65" s="38">
        <v>0.03517361111111111</v>
      </c>
      <c r="H65" s="12" t="str">
        <f t="shared" si="5"/>
        <v>5.04/km</v>
      </c>
      <c r="I65" s="13">
        <f t="shared" si="6"/>
        <v>0.00785879629629629</v>
      </c>
      <c r="J65" s="13">
        <f t="shared" si="0"/>
        <v>0.00785879629629629</v>
      </c>
    </row>
    <row r="66" spans="1:10" ht="15" customHeight="1">
      <c r="A66" s="12">
        <v>62</v>
      </c>
      <c r="B66" s="23" t="s">
        <v>193</v>
      </c>
      <c r="C66" s="23" t="s">
        <v>82</v>
      </c>
      <c r="D66" s="12" t="s">
        <v>13</v>
      </c>
      <c r="E66" s="23" t="s">
        <v>194</v>
      </c>
      <c r="F66" s="38">
        <v>0.03532407407407407</v>
      </c>
      <c r="G66" s="38">
        <v>0.03532407407407407</v>
      </c>
      <c r="H66" s="12" t="str">
        <f t="shared" si="5"/>
        <v>5.05/km</v>
      </c>
      <c r="I66" s="13">
        <f t="shared" si="6"/>
        <v>0.008009259259259254</v>
      </c>
      <c r="J66" s="13">
        <f t="shared" si="0"/>
        <v>0.008009259259259254</v>
      </c>
    </row>
    <row r="67" spans="1:10" ht="15" customHeight="1">
      <c r="A67" s="27">
        <v>63</v>
      </c>
      <c r="B67" s="29" t="s">
        <v>195</v>
      </c>
      <c r="C67" s="29" t="s">
        <v>196</v>
      </c>
      <c r="D67" s="27" t="s">
        <v>13</v>
      </c>
      <c r="E67" s="29" t="s">
        <v>58</v>
      </c>
      <c r="F67" s="42">
        <v>0.035370370370370365</v>
      </c>
      <c r="G67" s="42">
        <v>0.035370370370370365</v>
      </c>
      <c r="H67" s="27" t="str">
        <f t="shared" si="5"/>
        <v>5.06/km</v>
      </c>
      <c r="I67" s="28">
        <f t="shared" si="6"/>
        <v>0.008055555555555548</v>
      </c>
      <c r="J67" s="28">
        <f t="shared" si="0"/>
        <v>0.008055555555555548</v>
      </c>
    </row>
    <row r="68" spans="1:10" ht="15" customHeight="1">
      <c r="A68" s="12">
        <v>64</v>
      </c>
      <c r="B68" s="23" t="s">
        <v>197</v>
      </c>
      <c r="C68" s="23" t="s">
        <v>35</v>
      </c>
      <c r="D68" s="12" t="s">
        <v>12</v>
      </c>
      <c r="E68" s="23" t="s">
        <v>198</v>
      </c>
      <c r="F68" s="38">
        <v>0.03543981481481481</v>
      </c>
      <c r="G68" s="38">
        <v>0.03543981481481481</v>
      </c>
      <c r="H68" s="12" t="str">
        <f t="shared" si="5"/>
        <v>5.06/km</v>
      </c>
      <c r="I68" s="13">
        <f t="shared" si="6"/>
        <v>0.008124999999999997</v>
      </c>
      <c r="J68" s="13">
        <f t="shared" si="0"/>
        <v>0.0055787037037037</v>
      </c>
    </row>
    <row r="69" spans="1:10" ht="15" customHeight="1">
      <c r="A69" s="27">
        <v>65</v>
      </c>
      <c r="B69" s="29" t="s">
        <v>199</v>
      </c>
      <c r="C69" s="29" t="s">
        <v>125</v>
      </c>
      <c r="D69" s="27" t="s">
        <v>13</v>
      </c>
      <c r="E69" s="29" t="s">
        <v>58</v>
      </c>
      <c r="F69" s="42">
        <v>0.035555555555555556</v>
      </c>
      <c r="G69" s="42">
        <v>0.035555555555555556</v>
      </c>
      <c r="H69" s="27" t="str">
        <f t="shared" si="5"/>
        <v>5.07/km</v>
      </c>
      <c r="I69" s="28">
        <f t="shared" si="6"/>
        <v>0.00824074074074074</v>
      </c>
      <c r="J69" s="28">
        <f aca="true" t="shared" si="7" ref="J69:J132">G69-INDEX($G$5:$G$261,MATCH(D69,$D$5:$D$261,0))</f>
        <v>0.00824074074074074</v>
      </c>
    </row>
    <row r="70" spans="1:10" ht="15" customHeight="1">
      <c r="A70" s="12">
        <v>66</v>
      </c>
      <c r="B70" s="23" t="s">
        <v>200</v>
      </c>
      <c r="C70" s="23" t="s">
        <v>49</v>
      </c>
      <c r="D70" s="12" t="s">
        <v>12</v>
      </c>
      <c r="E70" s="23" t="s">
        <v>201</v>
      </c>
      <c r="F70" s="38">
        <v>0.03575231481481481</v>
      </c>
      <c r="G70" s="38">
        <v>0.03575231481481481</v>
      </c>
      <c r="H70" s="12" t="str">
        <f t="shared" si="5"/>
        <v>5.09/km</v>
      </c>
      <c r="I70" s="13">
        <f t="shared" si="6"/>
        <v>0.008437499999999997</v>
      </c>
      <c r="J70" s="13">
        <f t="shared" si="7"/>
        <v>0.005891203703703701</v>
      </c>
    </row>
    <row r="71" spans="1:10" ht="15" customHeight="1">
      <c r="A71" s="12">
        <v>67</v>
      </c>
      <c r="B71" s="23" t="s">
        <v>202</v>
      </c>
      <c r="C71" s="23" t="s">
        <v>66</v>
      </c>
      <c r="D71" s="12" t="s">
        <v>16</v>
      </c>
      <c r="E71" s="23" t="s">
        <v>135</v>
      </c>
      <c r="F71" s="38">
        <v>0.03581018518518519</v>
      </c>
      <c r="G71" s="38">
        <v>0.03581018518518519</v>
      </c>
      <c r="H71" s="12" t="str">
        <f t="shared" si="5"/>
        <v>5.09/km</v>
      </c>
      <c r="I71" s="13">
        <f t="shared" si="6"/>
        <v>0.008495370370370372</v>
      </c>
      <c r="J71" s="13">
        <f t="shared" si="7"/>
        <v>0.004583333333333335</v>
      </c>
    </row>
    <row r="72" spans="1:10" ht="15" customHeight="1">
      <c r="A72" s="27">
        <v>68</v>
      </c>
      <c r="B72" s="29" t="s">
        <v>203</v>
      </c>
      <c r="C72" s="29" t="s">
        <v>44</v>
      </c>
      <c r="D72" s="27" t="s">
        <v>13</v>
      </c>
      <c r="E72" s="29" t="s">
        <v>58</v>
      </c>
      <c r="F72" s="42">
        <v>0.03608796296296297</v>
      </c>
      <c r="G72" s="42">
        <v>0.03608796296296297</v>
      </c>
      <c r="H72" s="27" t="str">
        <f t="shared" si="5"/>
        <v>5.12/km</v>
      </c>
      <c r="I72" s="28">
        <f t="shared" si="6"/>
        <v>0.008773148148148151</v>
      </c>
      <c r="J72" s="28">
        <f t="shared" si="7"/>
        <v>0.008773148148148151</v>
      </c>
    </row>
    <row r="73" spans="1:10" ht="15" customHeight="1">
      <c r="A73" s="12">
        <v>69</v>
      </c>
      <c r="B73" s="23" t="s">
        <v>204</v>
      </c>
      <c r="C73" s="23" t="s">
        <v>27</v>
      </c>
      <c r="D73" s="12" t="s">
        <v>13</v>
      </c>
      <c r="E73" s="23" t="s">
        <v>126</v>
      </c>
      <c r="F73" s="38">
        <v>0.03631944444444444</v>
      </c>
      <c r="G73" s="38">
        <v>0.03631944444444444</v>
      </c>
      <c r="H73" s="12" t="str">
        <f t="shared" si="5"/>
        <v>5.14/km</v>
      </c>
      <c r="I73" s="13">
        <f t="shared" si="6"/>
        <v>0.009004629629629623</v>
      </c>
      <c r="J73" s="13">
        <f t="shared" si="7"/>
        <v>0.009004629629629623</v>
      </c>
    </row>
    <row r="74" spans="1:10" ht="15" customHeight="1">
      <c r="A74" s="27">
        <v>70</v>
      </c>
      <c r="B74" s="29" t="s">
        <v>54</v>
      </c>
      <c r="C74" s="29" t="s">
        <v>46</v>
      </c>
      <c r="D74" s="27" t="s">
        <v>16</v>
      </c>
      <c r="E74" s="29" t="s">
        <v>58</v>
      </c>
      <c r="F74" s="42">
        <v>0.036423611111111115</v>
      </c>
      <c r="G74" s="42">
        <v>0.036423611111111115</v>
      </c>
      <c r="H74" s="27" t="str">
        <f t="shared" si="5"/>
        <v>5.15/km</v>
      </c>
      <c r="I74" s="28">
        <f t="shared" si="6"/>
        <v>0.009108796296296299</v>
      </c>
      <c r="J74" s="28">
        <f t="shared" si="7"/>
        <v>0.005196759259259262</v>
      </c>
    </row>
    <row r="75" spans="1:10" ht="15" customHeight="1">
      <c r="A75" s="12">
        <v>71</v>
      </c>
      <c r="B75" s="23" t="s">
        <v>205</v>
      </c>
      <c r="C75" s="23" t="s">
        <v>43</v>
      </c>
      <c r="D75" s="12" t="s">
        <v>12</v>
      </c>
      <c r="E75" s="23" t="s">
        <v>114</v>
      </c>
      <c r="F75" s="38">
        <v>0.03648148148148148</v>
      </c>
      <c r="G75" s="38">
        <v>0.03648148148148148</v>
      </c>
      <c r="H75" s="12" t="str">
        <f t="shared" si="5"/>
        <v>5.15/km</v>
      </c>
      <c r="I75" s="13">
        <f t="shared" si="6"/>
        <v>0.009166666666666667</v>
      </c>
      <c r="J75" s="13">
        <f t="shared" si="7"/>
        <v>0.00662037037037037</v>
      </c>
    </row>
    <row r="76" spans="1:10" ht="15" customHeight="1">
      <c r="A76" s="12">
        <v>72</v>
      </c>
      <c r="B76" s="23" t="s">
        <v>206</v>
      </c>
      <c r="C76" s="23" t="s">
        <v>29</v>
      </c>
      <c r="D76" s="12" t="s">
        <v>14</v>
      </c>
      <c r="E76" s="23" t="s">
        <v>207</v>
      </c>
      <c r="F76" s="38">
        <v>0.03678240740740741</v>
      </c>
      <c r="G76" s="38">
        <v>0.03678240740740741</v>
      </c>
      <c r="H76" s="12" t="str">
        <f t="shared" si="5"/>
        <v>5.18/km</v>
      </c>
      <c r="I76" s="13">
        <f t="shared" si="6"/>
        <v>0.009467592592592593</v>
      </c>
      <c r="J76" s="13">
        <f t="shared" si="7"/>
        <v>0.008321759259259261</v>
      </c>
    </row>
    <row r="77" spans="1:10" ht="15" customHeight="1">
      <c r="A77" s="12">
        <v>73</v>
      </c>
      <c r="B77" s="23" t="s">
        <v>208</v>
      </c>
      <c r="C77" s="23" t="s">
        <v>209</v>
      </c>
      <c r="D77" s="12" t="s">
        <v>14</v>
      </c>
      <c r="E77" s="23" t="s">
        <v>144</v>
      </c>
      <c r="F77" s="38">
        <v>0.036875</v>
      </c>
      <c r="G77" s="38">
        <v>0.036875</v>
      </c>
      <c r="H77" s="12" t="str">
        <f t="shared" si="5"/>
        <v>5.19/km</v>
      </c>
      <c r="I77" s="13">
        <f t="shared" si="6"/>
        <v>0.009560185185185182</v>
      </c>
      <c r="J77" s="13">
        <f t="shared" si="7"/>
        <v>0.00841435185185185</v>
      </c>
    </row>
    <row r="78" spans="1:10" ht="15" customHeight="1">
      <c r="A78" s="27">
        <v>74</v>
      </c>
      <c r="B78" s="29" t="s">
        <v>210</v>
      </c>
      <c r="C78" s="29" t="s">
        <v>75</v>
      </c>
      <c r="D78" s="27" t="s">
        <v>12</v>
      </c>
      <c r="E78" s="29" t="s">
        <v>58</v>
      </c>
      <c r="F78" s="42">
        <v>0.036909722222222226</v>
      </c>
      <c r="G78" s="42">
        <v>0.036909722222222226</v>
      </c>
      <c r="H78" s="27" t="str">
        <f t="shared" si="5"/>
        <v>5.19/km</v>
      </c>
      <c r="I78" s="28">
        <f t="shared" si="6"/>
        <v>0.00959490740740741</v>
      </c>
      <c r="J78" s="28">
        <f t="shared" si="7"/>
        <v>0.007048611111111113</v>
      </c>
    </row>
    <row r="79" spans="1:10" ht="15" customHeight="1">
      <c r="A79" s="12">
        <v>75</v>
      </c>
      <c r="B79" s="23" t="s">
        <v>211</v>
      </c>
      <c r="C79" s="23" t="s">
        <v>35</v>
      </c>
      <c r="D79" s="12" t="s">
        <v>16</v>
      </c>
      <c r="E79" s="23" t="s">
        <v>169</v>
      </c>
      <c r="F79" s="38">
        <v>0.036932870370370366</v>
      </c>
      <c r="G79" s="38">
        <v>0.036932870370370366</v>
      </c>
      <c r="H79" s="12" t="str">
        <f t="shared" si="5"/>
        <v>5.19/km</v>
      </c>
      <c r="I79" s="13">
        <f t="shared" si="6"/>
        <v>0.00961805555555555</v>
      </c>
      <c r="J79" s="13">
        <f t="shared" si="7"/>
        <v>0.005706018518518513</v>
      </c>
    </row>
    <row r="80" spans="1:10" ht="15" customHeight="1">
      <c r="A80" s="12">
        <v>76</v>
      </c>
      <c r="B80" s="23" t="s">
        <v>67</v>
      </c>
      <c r="C80" s="23" t="s">
        <v>81</v>
      </c>
      <c r="D80" s="12" t="s">
        <v>12</v>
      </c>
      <c r="E80" s="23" t="s">
        <v>34</v>
      </c>
      <c r="F80" s="38">
        <v>0.03697916666666667</v>
      </c>
      <c r="G80" s="38">
        <v>0.03697916666666667</v>
      </c>
      <c r="H80" s="12" t="str">
        <f t="shared" si="5"/>
        <v>5.20/km</v>
      </c>
      <c r="I80" s="13">
        <f t="shared" si="6"/>
        <v>0.009664351851851851</v>
      </c>
      <c r="J80" s="13">
        <f t="shared" si="7"/>
        <v>0.0071180555555555546</v>
      </c>
    </row>
    <row r="81" spans="1:10" ht="15" customHeight="1">
      <c r="A81" s="27">
        <v>77</v>
      </c>
      <c r="B81" s="29" t="s">
        <v>212</v>
      </c>
      <c r="C81" s="29" t="s">
        <v>30</v>
      </c>
      <c r="D81" s="27" t="s">
        <v>12</v>
      </c>
      <c r="E81" s="29" t="s">
        <v>58</v>
      </c>
      <c r="F81" s="42">
        <v>0.037002314814814814</v>
      </c>
      <c r="G81" s="42">
        <v>0.037002314814814814</v>
      </c>
      <c r="H81" s="27" t="str">
        <f t="shared" si="5"/>
        <v>5.20/km</v>
      </c>
      <c r="I81" s="28">
        <f t="shared" si="6"/>
        <v>0.009687499999999998</v>
      </c>
      <c r="J81" s="28">
        <f t="shared" si="7"/>
        <v>0.007141203703703702</v>
      </c>
    </row>
    <row r="82" spans="1:10" ht="15" customHeight="1">
      <c r="A82" s="27">
        <v>78</v>
      </c>
      <c r="B82" s="29" t="s">
        <v>213</v>
      </c>
      <c r="C82" s="29" t="s">
        <v>26</v>
      </c>
      <c r="D82" s="27" t="s">
        <v>13</v>
      </c>
      <c r="E82" s="29" t="s">
        <v>58</v>
      </c>
      <c r="F82" s="42">
        <v>0.03710648148148148</v>
      </c>
      <c r="G82" s="42">
        <v>0.03710648148148148</v>
      </c>
      <c r="H82" s="27" t="str">
        <f t="shared" si="5"/>
        <v>5.21/km</v>
      </c>
      <c r="I82" s="28">
        <f t="shared" si="6"/>
        <v>0.009791666666666667</v>
      </c>
      <c r="J82" s="28">
        <f t="shared" si="7"/>
        <v>0.009791666666666667</v>
      </c>
    </row>
    <row r="83" spans="1:10" ht="15" customHeight="1">
      <c r="A83" s="12">
        <v>79</v>
      </c>
      <c r="B83" s="23" t="s">
        <v>214</v>
      </c>
      <c r="C83" s="23" t="s">
        <v>72</v>
      </c>
      <c r="D83" s="12" t="s">
        <v>16</v>
      </c>
      <c r="E83" s="23" t="s">
        <v>215</v>
      </c>
      <c r="F83" s="38">
        <v>0.037349537037037035</v>
      </c>
      <c r="G83" s="38">
        <v>0.037349537037037035</v>
      </c>
      <c r="H83" s="12" t="str">
        <f t="shared" si="5"/>
        <v>5.23/km</v>
      </c>
      <c r="I83" s="13">
        <f t="shared" si="6"/>
        <v>0.01003472222222222</v>
      </c>
      <c r="J83" s="13">
        <f t="shared" si="7"/>
        <v>0.006122685185185182</v>
      </c>
    </row>
    <row r="84" spans="1:10" ht="15" customHeight="1">
      <c r="A84" s="12">
        <v>80</v>
      </c>
      <c r="B84" s="23" t="s">
        <v>216</v>
      </c>
      <c r="C84" s="23" t="s">
        <v>217</v>
      </c>
      <c r="D84" s="12" t="s">
        <v>13</v>
      </c>
      <c r="E84" s="23" t="s">
        <v>99</v>
      </c>
      <c r="F84" s="38">
        <v>0.03758101851851852</v>
      </c>
      <c r="G84" s="38">
        <v>0.03758101851851852</v>
      </c>
      <c r="H84" s="12" t="str">
        <f t="shared" si="5"/>
        <v>5.25/km</v>
      </c>
      <c r="I84" s="13">
        <f t="shared" si="6"/>
        <v>0.010266203703703704</v>
      </c>
      <c r="J84" s="13">
        <f t="shared" si="7"/>
        <v>0.010266203703703704</v>
      </c>
    </row>
    <row r="85" spans="1:10" ht="15" customHeight="1">
      <c r="A85" s="12">
        <v>81</v>
      </c>
      <c r="B85" s="23" t="s">
        <v>218</v>
      </c>
      <c r="C85" s="23" t="s">
        <v>72</v>
      </c>
      <c r="D85" s="12" t="s">
        <v>13</v>
      </c>
      <c r="E85" s="23" t="s">
        <v>103</v>
      </c>
      <c r="F85" s="38">
        <v>0.03760416666666667</v>
      </c>
      <c r="G85" s="38">
        <v>0.03760416666666667</v>
      </c>
      <c r="H85" s="12" t="str">
        <f t="shared" si="5"/>
        <v>5.25/km</v>
      </c>
      <c r="I85" s="13">
        <f t="shared" si="6"/>
        <v>0.010289351851851852</v>
      </c>
      <c r="J85" s="13">
        <f t="shared" si="7"/>
        <v>0.010289351851851852</v>
      </c>
    </row>
    <row r="86" spans="1:10" ht="15" customHeight="1">
      <c r="A86" s="27">
        <v>82</v>
      </c>
      <c r="B86" s="29" t="s">
        <v>219</v>
      </c>
      <c r="C86" s="29" t="s">
        <v>85</v>
      </c>
      <c r="D86" s="27" t="s">
        <v>12</v>
      </c>
      <c r="E86" s="29" t="s">
        <v>58</v>
      </c>
      <c r="F86" s="42">
        <v>0.037638888888888895</v>
      </c>
      <c r="G86" s="42">
        <v>0.037638888888888895</v>
      </c>
      <c r="H86" s="27" t="str">
        <f t="shared" si="5"/>
        <v>5.25/km</v>
      </c>
      <c r="I86" s="28">
        <f t="shared" si="6"/>
        <v>0.01032407407407408</v>
      </c>
      <c r="J86" s="28">
        <f t="shared" si="7"/>
        <v>0.007777777777777783</v>
      </c>
    </row>
    <row r="87" spans="1:10" ht="15" customHeight="1">
      <c r="A87" s="12">
        <v>83</v>
      </c>
      <c r="B87" s="23" t="s">
        <v>220</v>
      </c>
      <c r="C87" s="23" t="s">
        <v>71</v>
      </c>
      <c r="D87" s="12" t="s">
        <v>16</v>
      </c>
      <c r="E87" s="23" t="s">
        <v>221</v>
      </c>
      <c r="F87" s="38">
        <v>0.03771990740740741</v>
      </c>
      <c r="G87" s="38">
        <v>0.03771990740740741</v>
      </c>
      <c r="H87" s="12" t="str">
        <f t="shared" si="5"/>
        <v>5.26/km</v>
      </c>
      <c r="I87" s="13">
        <f t="shared" si="6"/>
        <v>0.010405092592592594</v>
      </c>
      <c r="J87" s="13">
        <f t="shared" si="7"/>
        <v>0.0064930555555555575</v>
      </c>
    </row>
    <row r="88" spans="1:10" ht="15" customHeight="1">
      <c r="A88" s="27">
        <v>84</v>
      </c>
      <c r="B88" s="29" t="s">
        <v>222</v>
      </c>
      <c r="C88" s="29" t="s">
        <v>223</v>
      </c>
      <c r="D88" s="27" t="s">
        <v>13</v>
      </c>
      <c r="E88" s="29" t="s">
        <v>58</v>
      </c>
      <c r="F88" s="42">
        <v>0.03783564814814815</v>
      </c>
      <c r="G88" s="42">
        <v>0.03783564814814815</v>
      </c>
      <c r="H88" s="27" t="str">
        <f t="shared" si="5"/>
        <v>5.27/km</v>
      </c>
      <c r="I88" s="28">
        <f t="shared" si="6"/>
        <v>0.010520833333333337</v>
      </c>
      <c r="J88" s="28">
        <f t="shared" si="7"/>
        <v>0.010520833333333337</v>
      </c>
    </row>
    <row r="89" spans="1:10" ht="15" customHeight="1">
      <c r="A89" s="12">
        <v>85</v>
      </c>
      <c r="B89" s="23" t="s">
        <v>224</v>
      </c>
      <c r="C89" s="23" t="s">
        <v>17</v>
      </c>
      <c r="D89" s="12" t="s">
        <v>15</v>
      </c>
      <c r="E89" s="23" t="s">
        <v>156</v>
      </c>
      <c r="F89" s="38">
        <v>0.03784722222222222</v>
      </c>
      <c r="G89" s="38">
        <v>0.03784722222222222</v>
      </c>
      <c r="H89" s="12" t="str">
        <f t="shared" si="5"/>
        <v>5.27/km</v>
      </c>
      <c r="I89" s="13">
        <f t="shared" si="6"/>
        <v>0.010532407407407404</v>
      </c>
      <c r="J89" s="13">
        <f t="shared" si="7"/>
        <v>0</v>
      </c>
    </row>
    <row r="90" spans="1:10" ht="15" customHeight="1">
      <c r="A90" s="27">
        <v>86</v>
      </c>
      <c r="B90" s="29" t="s">
        <v>225</v>
      </c>
      <c r="C90" s="29" t="s">
        <v>23</v>
      </c>
      <c r="D90" s="27" t="s">
        <v>13</v>
      </c>
      <c r="E90" s="29" t="s">
        <v>58</v>
      </c>
      <c r="F90" s="42">
        <v>0.03787037037037037</v>
      </c>
      <c r="G90" s="42">
        <v>0.03787037037037037</v>
      </c>
      <c r="H90" s="27" t="str">
        <f t="shared" si="5"/>
        <v>5.27/km</v>
      </c>
      <c r="I90" s="28">
        <f t="shared" si="6"/>
        <v>0.01055555555555555</v>
      </c>
      <c r="J90" s="28">
        <f t="shared" si="7"/>
        <v>0.01055555555555555</v>
      </c>
    </row>
    <row r="91" spans="1:10" ht="15" customHeight="1">
      <c r="A91" s="12">
        <v>87</v>
      </c>
      <c r="B91" s="23" t="s">
        <v>41</v>
      </c>
      <c r="C91" s="23" t="s">
        <v>30</v>
      </c>
      <c r="D91" s="12" t="s">
        <v>16</v>
      </c>
      <c r="E91" s="23" t="s">
        <v>31</v>
      </c>
      <c r="F91" s="38">
        <v>0.037939814814814815</v>
      </c>
      <c r="G91" s="38">
        <v>0.037939814814814815</v>
      </c>
      <c r="H91" s="12" t="str">
        <f t="shared" si="5"/>
        <v>5.28/km</v>
      </c>
      <c r="I91" s="13">
        <f t="shared" si="6"/>
        <v>0.010624999999999999</v>
      </c>
      <c r="J91" s="13">
        <f t="shared" si="7"/>
        <v>0.006712962962962962</v>
      </c>
    </row>
    <row r="92" spans="1:10" ht="15" customHeight="1">
      <c r="A92" s="12">
        <v>88</v>
      </c>
      <c r="B92" s="23" t="s">
        <v>226</v>
      </c>
      <c r="C92" s="23" t="s">
        <v>32</v>
      </c>
      <c r="D92" s="12" t="s">
        <v>14</v>
      </c>
      <c r="E92" s="23" t="s">
        <v>37</v>
      </c>
      <c r="F92" s="38">
        <v>0.03805555555555556</v>
      </c>
      <c r="G92" s="38">
        <v>0.03805555555555556</v>
      </c>
      <c r="H92" s="12" t="str">
        <f t="shared" si="5"/>
        <v>5.29/km</v>
      </c>
      <c r="I92" s="13">
        <f t="shared" si="6"/>
        <v>0.010740740740740742</v>
      </c>
      <c r="J92" s="13">
        <f t="shared" si="7"/>
        <v>0.00959490740740741</v>
      </c>
    </row>
    <row r="93" spans="1:10" ht="15" customHeight="1">
      <c r="A93" s="27">
        <v>89</v>
      </c>
      <c r="B93" s="29" t="s">
        <v>227</v>
      </c>
      <c r="C93" s="29" t="s">
        <v>228</v>
      </c>
      <c r="D93" s="27" t="s">
        <v>12</v>
      </c>
      <c r="E93" s="29" t="s">
        <v>58</v>
      </c>
      <c r="F93" s="42">
        <v>0.03815972222222223</v>
      </c>
      <c r="G93" s="42">
        <v>0.03815972222222223</v>
      </c>
      <c r="H93" s="27" t="str">
        <f t="shared" si="5"/>
        <v>5.30/km</v>
      </c>
      <c r="I93" s="28">
        <f t="shared" si="6"/>
        <v>0.01084490740740741</v>
      </c>
      <c r="J93" s="28">
        <f t="shared" si="7"/>
        <v>0.008298611111111114</v>
      </c>
    </row>
    <row r="94" spans="1:10" ht="15" customHeight="1">
      <c r="A94" s="12">
        <v>90</v>
      </c>
      <c r="B94" s="23" t="s">
        <v>229</v>
      </c>
      <c r="C94" s="23" t="s">
        <v>39</v>
      </c>
      <c r="D94" s="12" t="s">
        <v>14</v>
      </c>
      <c r="E94" s="23" t="s">
        <v>230</v>
      </c>
      <c r="F94" s="38">
        <v>0.03826388888888889</v>
      </c>
      <c r="G94" s="38">
        <v>0.03826388888888889</v>
      </c>
      <c r="H94" s="12" t="str">
        <f t="shared" si="5"/>
        <v>5.31/km</v>
      </c>
      <c r="I94" s="13">
        <f t="shared" si="6"/>
        <v>0.010949074074074073</v>
      </c>
      <c r="J94" s="13">
        <f t="shared" si="7"/>
        <v>0.00980324074074074</v>
      </c>
    </row>
    <row r="95" spans="1:10" ht="15" customHeight="1">
      <c r="A95" s="27">
        <v>91</v>
      </c>
      <c r="B95" s="29" t="s">
        <v>231</v>
      </c>
      <c r="C95" s="29" t="s">
        <v>39</v>
      </c>
      <c r="D95" s="27" t="s">
        <v>13</v>
      </c>
      <c r="E95" s="29" t="s">
        <v>58</v>
      </c>
      <c r="F95" s="42">
        <v>0.03837962962962963</v>
      </c>
      <c r="G95" s="42">
        <v>0.03837962962962963</v>
      </c>
      <c r="H95" s="27" t="str">
        <f t="shared" si="5"/>
        <v>5.32/km</v>
      </c>
      <c r="I95" s="28">
        <f t="shared" si="6"/>
        <v>0.011064814814814816</v>
      </c>
      <c r="J95" s="28">
        <f t="shared" si="7"/>
        <v>0.011064814814814816</v>
      </c>
    </row>
    <row r="96" spans="1:10" ht="15" customHeight="1">
      <c r="A96" s="27">
        <v>92</v>
      </c>
      <c r="B96" s="29" t="s">
        <v>83</v>
      </c>
      <c r="C96" s="29" t="s">
        <v>36</v>
      </c>
      <c r="D96" s="27" t="s">
        <v>13</v>
      </c>
      <c r="E96" s="29" t="s">
        <v>58</v>
      </c>
      <c r="F96" s="42">
        <v>0.03868055555555556</v>
      </c>
      <c r="G96" s="42">
        <v>0.03868055555555556</v>
      </c>
      <c r="H96" s="27" t="str">
        <f t="shared" si="5"/>
        <v>5.34/km</v>
      </c>
      <c r="I96" s="28">
        <f t="shared" si="6"/>
        <v>0.011365740740740742</v>
      </c>
      <c r="J96" s="28">
        <f t="shared" si="7"/>
        <v>0.011365740740740742</v>
      </c>
    </row>
    <row r="97" spans="1:10" ht="15" customHeight="1">
      <c r="A97" s="27">
        <v>93</v>
      </c>
      <c r="B97" s="29" t="s">
        <v>232</v>
      </c>
      <c r="C97" s="29" t="s">
        <v>233</v>
      </c>
      <c r="D97" s="27" t="s">
        <v>12</v>
      </c>
      <c r="E97" s="29" t="s">
        <v>58</v>
      </c>
      <c r="F97" s="42">
        <v>0.038703703703703705</v>
      </c>
      <c r="G97" s="42">
        <v>0.038703703703703705</v>
      </c>
      <c r="H97" s="27" t="str">
        <f t="shared" si="5"/>
        <v>5.34/km</v>
      </c>
      <c r="I97" s="28">
        <f t="shared" si="6"/>
        <v>0.01138888888888889</v>
      </c>
      <c r="J97" s="28">
        <f t="shared" si="7"/>
        <v>0.008842592592592593</v>
      </c>
    </row>
    <row r="98" spans="1:10" ht="15" customHeight="1">
      <c r="A98" s="27">
        <v>94</v>
      </c>
      <c r="B98" s="29" t="s">
        <v>50</v>
      </c>
      <c r="C98" s="29" t="s">
        <v>51</v>
      </c>
      <c r="D98" s="27" t="s">
        <v>12</v>
      </c>
      <c r="E98" s="29" t="s">
        <v>58</v>
      </c>
      <c r="F98" s="42">
        <v>0.03888888888888889</v>
      </c>
      <c r="G98" s="42">
        <v>0.03888888888888889</v>
      </c>
      <c r="H98" s="27" t="str">
        <f t="shared" si="5"/>
        <v>5.36/km</v>
      </c>
      <c r="I98" s="28">
        <f t="shared" si="6"/>
        <v>0.011574074074074073</v>
      </c>
      <c r="J98" s="28">
        <f t="shared" si="7"/>
        <v>0.009027777777777777</v>
      </c>
    </row>
    <row r="99" spans="1:10" ht="15" customHeight="1">
      <c r="A99" s="12">
        <v>95</v>
      </c>
      <c r="B99" s="23" t="s">
        <v>234</v>
      </c>
      <c r="C99" s="23" t="s">
        <v>235</v>
      </c>
      <c r="D99" s="12" t="s">
        <v>12</v>
      </c>
      <c r="E99" s="23" t="s">
        <v>57</v>
      </c>
      <c r="F99" s="38">
        <v>0.03891203703703704</v>
      </c>
      <c r="G99" s="38">
        <v>0.03891203703703704</v>
      </c>
      <c r="H99" s="12" t="str">
        <f t="shared" si="5"/>
        <v>5.36/km</v>
      </c>
      <c r="I99" s="13">
        <f t="shared" si="6"/>
        <v>0.01159722222222222</v>
      </c>
      <c r="J99" s="13">
        <f t="shared" si="7"/>
        <v>0.009050925925925924</v>
      </c>
    </row>
    <row r="100" spans="1:10" ht="15" customHeight="1">
      <c r="A100" s="27">
        <v>96</v>
      </c>
      <c r="B100" s="29" t="s">
        <v>236</v>
      </c>
      <c r="C100" s="29" t="s">
        <v>94</v>
      </c>
      <c r="D100" s="27" t="s">
        <v>13</v>
      </c>
      <c r="E100" s="29" t="s">
        <v>58</v>
      </c>
      <c r="F100" s="42">
        <v>0.03902777777777778</v>
      </c>
      <c r="G100" s="42">
        <v>0.03902777777777778</v>
      </c>
      <c r="H100" s="27" t="str">
        <f t="shared" si="5"/>
        <v>5.37/km</v>
      </c>
      <c r="I100" s="28">
        <f t="shared" si="6"/>
        <v>0.011712962962962963</v>
      </c>
      <c r="J100" s="28">
        <f t="shared" si="7"/>
        <v>0.011712962962962963</v>
      </c>
    </row>
    <row r="101" spans="1:10" ht="15" customHeight="1">
      <c r="A101" s="27">
        <v>97</v>
      </c>
      <c r="B101" s="29" t="s">
        <v>52</v>
      </c>
      <c r="C101" s="29" t="s">
        <v>53</v>
      </c>
      <c r="D101" s="27" t="s">
        <v>12</v>
      </c>
      <c r="E101" s="29" t="s">
        <v>58</v>
      </c>
      <c r="F101" s="42">
        <v>0.039594907407407405</v>
      </c>
      <c r="G101" s="42">
        <v>0.039594907407407405</v>
      </c>
      <c r="H101" s="27" t="str">
        <f t="shared" si="5"/>
        <v>5.42/km</v>
      </c>
      <c r="I101" s="28">
        <f t="shared" si="6"/>
        <v>0.012280092592592589</v>
      </c>
      <c r="J101" s="28">
        <f t="shared" si="7"/>
        <v>0.009733796296296292</v>
      </c>
    </row>
    <row r="102" spans="1:10" ht="15" customHeight="1">
      <c r="A102" s="12">
        <v>98</v>
      </c>
      <c r="B102" s="23" t="s">
        <v>237</v>
      </c>
      <c r="C102" s="23" t="s">
        <v>82</v>
      </c>
      <c r="D102" s="12" t="s">
        <v>12</v>
      </c>
      <c r="E102" s="23" t="s">
        <v>48</v>
      </c>
      <c r="F102" s="38">
        <v>0.039641203703703706</v>
      </c>
      <c r="G102" s="38">
        <v>0.039641203703703706</v>
      </c>
      <c r="H102" s="12" t="str">
        <f t="shared" si="5"/>
        <v>5.43/km</v>
      </c>
      <c r="I102" s="13">
        <f t="shared" si="6"/>
        <v>0.01232638888888889</v>
      </c>
      <c r="J102" s="13">
        <f t="shared" si="7"/>
        <v>0.009780092592592594</v>
      </c>
    </row>
    <row r="103" spans="1:10" ht="15" customHeight="1">
      <c r="A103" s="27">
        <v>99</v>
      </c>
      <c r="B103" s="29" t="s">
        <v>238</v>
      </c>
      <c r="C103" s="29" t="s">
        <v>18</v>
      </c>
      <c r="D103" s="27" t="s">
        <v>13</v>
      </c>
      <c r="E103" s="29" t="s">
        <v>58</v>
      </c>
      <c r="F103" s="42">
        <v>0.03967592592592593</v>
      </c>
      <c r="G103" s="42">
        <v>0.03967592592592593</v>
      </c>
      <c r="H103" s="27" t="str">
        <f t="shared" si="5"/>
        <v>5.43/km</v>
      </c>
      <c r="I103" s="28">
        <f t="shared" si="6"/>
        <v>0.012361111111111111</v>
      </c>
      <c r="J103" s="28">
        <f t="shared" si="7"/>
        <v>0.012361111111111111</v>
      </c>
    </row>
    <row r="104" spans="1:10" ht="15" customHeight="1">
      <c r="A104" s="12">
        <v>100</v>
      </c>
      <c r="B104" s="23" t="s">
        <v>239</v>
      </c>
      <c r="C104" s="23" t="s">
        <v>240</v>
      </c>
      <c r="D104" s="12" t="s">
        <v>13</v>
      </c>
      <c r="E104" s="23" t="s">
        <v>114</v>
      </c>
      <c r="F104" s="38">
        <v>0.039872685185185185</v>
      </c>
      <c r="G104" s="38">
        <v>0.039872685185185185</v>
      </c>
      <c r="H104" s="12" t="str">
        <f t="shared" si="5"/>
        <v>5.45/km</v>
      </c>
      <c r="I104" s="13">
        <f t="shared" si="6"/>
        <v>0.012557870370370369</v>
      </c>
      <c r="J104" s="13">
        <f t="shared" si="7"/>
        <v>0.012557870370370369</v>
      </c>
    </row>
    <row r="105" spans="1:10" ht="15" customHeight="1">
      <c r="A105" s="12">
        <v>101</v>
      </c>
      <c r="B105" s="23" t="s">
        <v>241</v>
      </c>
      <c r="C105" s="23" t="s">
        <v>44</v>
      </c>
      <c r="D105" s="12" t="s">
        <v>16</v>
      </c>
      <c r="E105" s="23" t="s">
        <v>169</v>
      </c>
      <c r="F105" s="38">
        <v>0.04038194444444444</v>
      </c>
      <c r="G105" s="38">
        <v>0.04038194444444444</v>
      </c>
      <c r="H105" s="12" t="str">
        <f t="shared" si="5"/>
        <v>5.49/km</v>
      </c>
      <c r="I105" s="13">
        <f t="shared" si="6"/>
        <v>0.013067129629629626</v>
      </c>
      <c r="J105" s="13">
        <f t="shared" si="7"/>
        <v>0.00915509259259259</v>
      </c>
    </row>
    <row r="106" spans="1:10" ht="15" customHeight="1">
      <c r="A106" s="12">
        <v>102</v>
      </c>
      <c r="B106" s="23" t="s">
        <v>242</v>
      </c>
      <c r="C106" s="23" t="s">
        <v>89</v>
      </c>
      <c r="D106" s="12" t="s">
        <v>12</v>
      </c>
      <c r="E106" s="23" t="s">
        <v>126</v>
      </c>
      <c r="F106" s="38">
        <v>0.04041666666666667</v>
      </c>
      <c r="G106" s="38">
        <v>0.04041666666666667</v>
      </c>
      <c r="H106" s="12" t="str">
        <f t="shared" si="5"/>
        <v>5.49/km</v>
      </c>
      <c r="I106" s="13">
        <f t="shared" si="6"/>
        <v>0.013101851851851854</v>
      </c>
      <c r="J106" s="13">
        <f t="shared" si="7"/>
        <v>0.010555555555555558</v>
      </c>
    </row>
    <row r="107" spans="1:10" ht="15" customHeight="1">
      <c r="A107" s="27">
        <v>103</v>
      </c>
      <c r="B107" s="29" t="s">
        <v>243</v>
      </c>
      <c r="C107" s="29" t="s">
        <v>45</v>
      </c>
      <c r="D107" s="27" t="s">
        <v>16</v>
      </c>
      <c r="E107" s="29" t="s">
        <v>58</v>
      </c>
      <c r="F107" s="42">
        <v>0.04045138888888889</v>
      </c>
      <c r="G107" s="42">
        <v>0.04045138888888889</v>
      </c>
      <c r="H107" s="27" t="str">
        <f t="shared" si="5"/>
        <v>5.50/km</v>
      </c>
      <c r="I107" s="28">
        <f t="shared" si="6"/>
        <v>0.013136574074074075</v>
      </c>
      <c r="J107" s="28">
        <f t="shared" si="7"/>
        <v>0.009224537037037038</v>
      </c>
    </row>
    <row r="108" spans="1:10" ht="15" customHeight="1">
      <c r="A108" s="12">
        <v>104</v>
      </c>
      <c r="B108" s="23" t="s">
        <v>244</v>
      </c>
      <c r="C108" s="23" t="s">
        <v>39</v>
      </c>
      <c r="D108" s="12" t="s">
        <v>16</v>
      </c>
      <c r="E108" s="23" t="s">
        <v>103</v>
      </c>
      <c r="F108" s="38">
        <v>0.04054398148148148</v>
      </c>
      <c r="G108" s="38">
        <v>0.04054398148148148</v>
      </c>
      <c r="H108" s="12" t="str">
        <f t="shared" si="5"/>
        <v>5.50/km</v>
      </c>
      <c r="I108" s="13">
        <f t="shared" si="6"/>
        <v>0.013229166666666663</v>
      </c>
      <c r="J108" s="13">
        <f t="shared" si="7"/>
        <v>0.009317129629629627</v>
      </c>
    </row>
    <row r="109" spans="1:10" ht="15" customHeight="1">
      <c r="A109" s="12">
        <v>105</v>
      </c>
      <c r="B109" s="23" t="s">
        <v>245</v>
      </c>
      <c r="C109" s="23" t="s">
        <v>92</v>
      </c>
      <c r="D109" s="12" t="s">
        <v>16</v>
      </c>
      <c r="E109" s="23" t="s">
        <v>126</v>
      </c>
      <c r="F109" s="38">
        <v>0.04059027777777778</v>
      </c>
      <c r="G109" s="38">
        <v>0.04059027777777778</v>
      </c>
      <c r="H109" s="12" t="str">
        <f t="shared" si="5"/>
        <v>5.51/km</v>
      </c>
      <c r="I109" s="13">
        <f t="shared" si="6"/>
        <v>0.013275462962962965</v>
      </c>
      <c r="J109" s="13">
        <f t="shared" si="7"/>
        <v>0.009363425925925928</v>
      </c>
    </row>
    <row r="110" spans="1:10" ht="15" customHeight="1">
      <c r="A110" s="27">
        <v>106</v>
      </c>
      <c r="B110" s="29" t="s">
        <v>246</v>
      </c>
      <c r="C110" s="29" t="s">
        <v>88</v>
      </c>
      <c r="D110" s="27" t="s">
        <v>13</v>
      </c>
      <c r="E110" s="29" t="s">
        <v>58</v>
      </c>
      <c r="F110" s="42">
        <v>0.04075231481481481</v>
      </c>
      <c r="G110" s="42">
        <v>0.04075231481481481</v>
      </c>
      <c r="H110" s="27" t="str">
        <f t="shared" si="5"/>
        <v>5.52/km</v>
      </c>
      <c r="I110" s="28">
        <f t="shared" si="6"/>
        <v>0.013437499999999995</v>
      </c>
      <c r="J110" s="28">
        <f t="shared" si="7"/>
        <v>0.013437499999999995</v>
      </c>
    </row>
    <row r="111" spans="1:10" ht="15" customHeight="1">
      <c r="A111" s="27">
        <v>107</v>
      </c>
      <c r="B111" s="29" t="s">
        <v>247</v>
      </c>
      <c r="C111" s="29" t="s">
        <v>22</v>
      </c>
      <c r="D111" s="27" t="s">
        <v>12</v>
      </c>
      <c r="E111" s="29" t="s">
        <v>58</v>
      </c>
      <c r="F111" s="42">
        <v>0.04076388888888889</v>
      </c>
      <c r="G111" s="42">
        <v>0.04076388888888889</v>
      </c>
      <c r="H111" s="27" t="str">
        <f t="shared" si="5"/>
        <v>5.52/km</v>
      </c>
      <c r="I111" s="28">
        <f t="shared" si="6"/>
        <v>0.013449074074074075</v>
      </c>
      <c r="J111" s="28">
        <f t="shared" si="7"/>
        <v>0.010902777777777779</v>
      </c>
    </row>
    <row r="112" spans="1:10" ht="15" customHeight="1">
      <c r="A112" s="27">
        <v>108</v>
      </c>
      <c r="B112" s="29" t="s">
        <v>248</v>
      </c>
      <c r="C112" s="29" t="s">
        <v>249</v>
      </c>
      <c r="D112" s="27" t="s">
        <v>16</v>
      </c>
      <c r="E112" s="29" t="s">
        <v>58</v>
      </c>
      <c r="F112" s="42">
        <v>0.040775462962962965</v>
      </c>
      <c r="G112" s="42">
        <v>0.040775462962962965</v>
      </c>
      <c r="H112" s="27" t="str">
        <f t="shared" si="5"/>
        <v>5.52/km</v>
      </c>
      <c r="I112" s="28">
        <f t="shared" si="6"/>
        <v>0.013460648148148149</v>
      </c>
      <c r="J112" s="28">
        <f t="shared" si="7"/>
        <v>0.009548611111111112</v>
      </c>
    </row>
    <row r="113" spans="1:10" ht="15" customHeight="1">
      <c r="A113" s="12">
        <v>109</v>
      </c>
      <c r="B113" s="23" t="s">
        <v>250</v>
      </c>
      <c r="C113" s="23" t="s">
        <v>251</v>
      </c>
      <c r="D113" s="12" t="s">
        <v>12</v>
      </c>
      <c r="E113" s="23" t="s">
        <v>169</v>
      </c>
      <c r="F113" s="38">
        <v>0.04086805555555555</v>
      </c>
      <c r="G113" s="38">
        <v>0.04086805555555555</v>
      </c>
      <c r="H113" s="12" t="str">
        <f t="shared" si="5"/>
        <v>5.53/km</v>
      </c>
      <c r="I113" s="13">
        <f t="shared" si="6"/>
        <v>0.013553240740740737</v>
      </c>
      <c r="J113" s="13">
        <f t="shared" si="7"/>
        <v>0.01100694444444444</v>
      </c>
    </row>
    <row r="114" spans="1:10" ht="15" customHeight="1">
      <c r="A114" s="12">
        <v>110</v>
      </c>
      <c r="B114" s="23" t="s">
        <v>252</v>
      </c>
      <c r="C114" s="23" t="s">
        <v>30</v>
      </c>
      <c r="D114" s="12" t="s">
        <v>13</v>
      </c>
      <c r="E114" s="23" t="s">
        <v>253</v>
      </c>
      <c r="F114" s="38">
        <v>0.04091435185185185</v>
      </c>
      <c r="G114" s="38">
        <v>0.04091435185185185</v>
      </c>
      <c r="H114" s="12" t="str">
        <f t="shared" si="5"/>
        <v>5.54/km</v>
      </c>
      <c r="I114" s="13">
        <f t="shared" si="6"/>
        <v>0.013599537037037032</v>
      </c>
      <c r="J114" s="13">
        <f t="shared" si="7"/>
        <v>0.013599537037037032</v>
      </c>
    </row>
    <row r="115" spans="1:10" ht="15" customHeight="1">
      <c r="A115" s="27">
        <v>111</v>
      </c>
      <c r="B115" s="29" t="s">
        <v>254</v>
      </c>
      <c r="C115" s="29" t="s">
        <v>255</v>
      </c>
      <c r="D115" s="27" t="s">
        <v>13</v>
      </c>
      <c r="E115" s="29" t="s">
        <v>58</v>
      </c>
      <c r="F115" s="42">
        <v>0.041122685185185186</v>
      </c>
      <c r="G115" s="42">
        <v>0.041122685185185186</v>
      </c>
      <c r="H115" s="27" t="str">
        <f t="shared" si="5"/>
        <v>5.55/km</v>
      </c>
      <c r="I115" s="28">
        <f t="shared" si="6"/>
        <v>0.01380787037037037</v>
      </c>
      <c r="J115" s="28">
        <f t="shared" si="7"/>
        <v>0.01380787037037037</v>
      </c>
    </row>
    <row r="116" spans="1:10" ht="15" customHeight="1">
      <c r="A116" s="27">
        <v>112</v>
      </c>
      <c r="B116" s="29" t="s">
        <v>256</v>
      </c>
      <c r="C116" s="29" t="s">
        <v>257</v>
      </c>
      <c r="D116" s="27" t="s">
        <v>13</v>
      </c>
      <c r="E116" s="29" t="s">
        <v>58</v>
      </c>
      <c r="F116" s="42">
        <v>0.04125</v>
      </c>
      <c r="G116" s="42">
        <v>0.04125</v>
      </c>
      <c r="H116" s="27" t="str">
        <f t="shared" si="5"/>
        <v>5.56/km</v>
      </c>
      <c r="I116" s="28">
        <f t="shared" si="6"/>
        <v>0.013935185185185186</v>
      </c>
      <c r="J116" s="28">
        <f t="shared" si="7"/>
        <v>0.013935185185185186</v>
      </c>
    </row>
    <row r="117" spans="1:10" ht="15" customHeight="1">
      <c r="A117" s="27">
        <v>113</v>
      </c>
      <c r="B117" s="29" t="s">
        <v>258</v>
      </c>
      <c r="C117" s="29" t="s">
        <v>72</v>
      </c>
      <c r="D117" s="27" t="s">
        <v>16</v>
      </c>
      <c r="E117" s="29" t="s">
        <v>58</v>
      </c>
      <c r="F117" s="42">
        <v>0.04126157407407407</v>
      </c>
      <c r="G117" s="42">
        <v>0.04126157407407407</v>
      </c>
      <c r="H117" s="27" t="str">
        <f t="shared" si="5"/>
        <v>5.57/km</v>
      </c>
      <c r="I117" s="28">
        <f t="shared" si="6"/>
        <v>0.013946759259259253</v>
      </c>
      <c r="J117" s="28">
        <f t="shared" si="7"/>
        <v>0.010034722222222216</v>
      </c>
    </row>
    <row r="118" spans="1:10" ht="15" customHeight="1">
      <c r="A118" s="27">
        <v>114</v>
      </c>
      <c r="B118" s="29" t="s">
        <v>259</v>
      </c>
      <c r="C118" s="29" t="s">
        <v>30</v>
      </c>
      <c r="D118" s="27" t="s">
        <v>16</v>
      </c>
      <c r="E118" s="29" t="s">
        <v>58</v>
      </c>
      <c r="F118" s="42">
        <v>0.04144675925925926</v>
      </c>
      <c r="G118" s="42">
        <v>0.04144675925925926</v>
      </c>
      <c r="H118" s="27" t="str">
        <f t="shared" si="5"/>
        <v>5.58/km</v>
      </c>
      <c r="I118" s="28">
        <f t="shared" si="6"/>
        <v>0.014131944444444444</v>
      </c>
      <c r="J118" s="28">
        <f t="shared" si="7"/>
        <v>0.010219907407407407</v>
      </c>
    </row>
    <row r="119" spans="1:10" ht="15" customHeight="1">
      <c r="A119" s="27">
        <v>115</v>
      </c>
      <c r="B119" s="29" t="s">
        <v>260</v>
      </c>
      <c r="C119" s="29" t="s">
        <v>261</v>
      </c>
      <c r="D119" s="27" t="s">
        <v>12</v>
      </c>
      <c r="E119" s="29" t="s">
        <v>58</v>
      </c>
      <c r="F119" s="42">
        <v>0.041493055555555554</v>
      </c>
      <c r="G119" s="42">
        <v>0.041493055555555554</v>
      </c>
      <c r="H119" s="27" t="str">
        <f aca="true" t="shared" si="8" ref="H119:H179">TEXT(INT((HOUR(G119)*3600+MINUTE(G119)*60+SECOND(G119))/$J$3/60),"0")&amp;"."&amp;TEXT(MOD((HOUR(G119)*3600+MINUTE(G119)*60+SECOND(G119))/$J$3,60),"00")&amp;"/km"</f>
        <v>5.59/km</v>
      </c>
      <c r="I119" s="28">
        <f aca="true" t="shared" si="9" ref="I119:I179">G119-$G$5</f>
        <v>0.014178240740740738</v>
      </c>
      <c r="J119" s="28">
        <f t="shared" si="7"/>
        <v>0.011631944444444441</v>
      </c>
    </row>
    <row r="120" spans="1:10" ht="15" customHeight="1">
      <c r="A120" s="12">
        <v>116</v>
      </c>
      <c r="B120" s="23" t="s">
        <v>262</v>
      </c>
      <c r="C120" s="23" t="s">
        <v>18</v>
      </c>
      <c r="D120" s="12" t="s">
        <v>12</v>
      </c>
      <c r="E120" s="23" t="s">
        <v>31</v>
      </c>
      <c r="F120" s="38">
        <v>0.04215277777777778</v>
      </c>
      <c r="G120" s="38">
        <v>0.04215277777777778</v>
      </c>
      <c r="H120" s="12" t="str">
        <f t="shared" si="8"/>
        <v>6.04/km</v>
      </c>
      <c r="I120" s="13">
        <f t="shared" si="9"/>
        <v>0.014837962962962966</v>
      </c>
      <c r="J120" s="13">
        <f t="shared" si="7"/>
        <v>0.01229166666666667</v>
      </c>
    </row>
    <row r="121" spans="1:10" ht="15" customHeight="1">
      <c r="A121" s="12">
        <v>117</v>
      </c>
      <c r="B121" s="23" t="s">
        <v>263</v>
      </c>
      <c r="C121" s="23" t="s">
        <v>82</v>
      </c>
      <c r="D121" s="12" t="s">
        <v>12</v>
      </c>
      <c r="E121" s="23" t="s">
        <v>169</v>
      </c>
      <c r="F121" s="38">
        <v>0.042222222222222223</v>
      </c>
      <c r="G121" s="38">
        <v>0.042222222222222223</v>
      </c>
      <c r="H121" s="12" t="str">
        <f t="shared" si="8"/>
        <v>6.05/km</v>
      </c>
      <c r="I121" s="13">
        <f t="shared" si="9"/>
        <v>0.014907407407407407</v>
      </c>
      <c r="J121" s="13">
        <f t="shared" si="7"/>
        <v>0.012361111111111111</v>
      </c>
    </row>
    <row r="122" spans="1:10" ht="15" customHeight="1">
      <c r="A122" s="12">
        <v>118</v>
      </c>
      <c r="B122" s="23" t="s">
        <v>264</v>
      </c>
      <c r="C122" s="23" t="s">
        <v>36</v>
      </c>
      <c r="D122" s="12" t="s">
        <v>12</v>
      </c>
      <c r="E122" s="23" t="s">
        <v>103</v>
      </c>
      <c r="F122" s="38">
        <v>0.04223379629629629</v>
      </c>
      <c r="G122" s="38">
        <v>0.04223379629629629</v>
      </c>
      <c r="H122" s="12" t="str">
        <f t="shared" si="8"/>
        <v>6.05/km</v>
      </c>
      <c r="I122" s="13">
        <f t="shared" si="9"/>
        <v>0.014918981481481474</v>
      </c>
      <c r="J122" s="13">
        <f t="shared" si="7"/>
        <v>0.012372685185185178</v>
      </c>
    </row>
    <row r="123" spans="1:10" ht="15" customHeight="1">
      <c r="A123" s="12">
        <v>119</v>
      </c>
      <c r="B123" s="23" t="s">
        <v>265</v>
      </c>
      <c r="C123" s="23" t="s">
        <v>38</v>
      </c>
      <c r="D123" s="12" t="s">
        <v>16</v>
      </c>
      <c r="E123" s="23" t="s">
        <v>178</v>
      </c>
      <c r="F123" s="38">
        <v>0.04244212962962963</v>
      </c>
      <c r="G123" s="38">
        <v>0.04244212962962963</v>
      </c>
      <c r="H123" s="12" t="str">
        <f t="shared" si="8"/>
        <v>6.07/km</v>
      </c>
      <c r="I123" s="13">
        <f t="shared" si="9"/>
        <v>0.015127314814814812</v>
      </c>
      <c r="J123" s="13">
        <f t="shared" si="7"/>
        <v>0.011215277777777775</v>
      </c>
    </row>
    <row r="124" spans="1:10" ht="15" customHeight="1">
      <c r="A124" s="12">
        <v>120</v>
      </c>
      <c r="B124" s="23" t="s">
        <v>266</v>
      </c>
      <c r="C124" s="23" t="s">
        <v>267</v>
      </c>
      <c r="D124" s="12" t="s">
        <v>15</v>
      </c>
      <c r="E124" s="23" t="s">
        <v>114</v>
      </c>
      <c r="F124" s="38">
        <v>0.04253472222222222</v>
      </c>
      <c r="G124" s="38">
        <v>0.04253472222222222</v>
      </c>
      <c r="H124" s="12" t="str">
        <f t="shared" si="8"/>
        <v>6.08/km</v>
      </c>
      <c r="I124" s="13">
        <f t="shared" si="9"/>
        <v>0.0152199074074074</v>
      </c>
      <c r="J124" s="13">
        <f t="shared" si="7"/>
        <v>0.004687499999999997</v>
      </c>
    </row>
    <row r="125" spans="1:10" ht="15" customHeight="1">
      <c r="A125" s="27">
        <v>121</v>
      </c>
      <c r="B125" s="29" t="s">
        <v>268</v>
      </c>
      <c r="C125" s="29" t="s">
        <v>18</v>
      </c>
      <c r="D125" s="27" t="s">
        <v>12</v>
      </c>
      <c r="E125" s="29" t="s">
        <v>58</v>
      </c>
      <c r="F125" s="42">
        <v>0.04269675925925926</v>
      </c>
      <c r="G125" s="42">
        <v>0.04269675925925926</v>
      </c>
      <c r="H125" s="27" t="str">
        <f t="shared" si="8"/>
        <v>6.09/km</v>
      </c>
      <c r="I125" s="28">
        <f t="shared" si="9"/>
        <v>0.015381944444444445</v>
      </c>
      <c r="J125" s="28">
        <f t="shared" si="7"/>
        <v>0.012835648148148148</v>
      </c>
    </row>
    <row r="126" spans="1:10" ht="15" customHeight="1">
      <c r="A126" s="12">
        <v>122</v>
      </c>
      <c r="B126" s="23" t="s">
        <v>269</v>
      </c>
      <c r="C126" s="23" t="s">
        <v>72</v>
      </c>
      <c r="D126" s="12" t="s">
        <v>16</v>
      </c>
      <c r="E126" s="23" t="s">
        <v>99</v>
      </c>
      <c r="F126" s="38">
        <v>0.042754629629629635</v>
      </c>
      <c r="G126" s="38">
        <v>0.042754629629629635</v>
      </c>
      <c r="H126" s="12" t="str">
        <f t="shared" si="8"/>
        <v>6.09/km</v>
      </c>
      <c r="I126" s="13">
        <f t="shared" si="9"/>
        <v>0.01543981481481482</v>
      </c>
      <c r="J126" s="13">
        <f t="shared" si="7"/>
        <v>0.011527777777777783</v>
      </c>
    </row>
    <row r="127" spans="1:10" ht="15" customHeight="1">
      <c r="A127" s="12">
        <v>123</v>
      </c>
      <c r="B127" s="23" t="s">
        <v>270</v>
      </c>
      <c r="C127" s="23" t="s">
        <v>66</v>
      </c>
      <c r="D127" s="12" t="s">
        <v>12</v>
      </c>
      <c r="E127" s="23" t="s">
        <v>139</v>
      </c>
      <c r="F127" s="38">
        <v>0.042847222222222224</v>
      </c>
      <c r="G127" s="38">
        <v>0.042847222222222224</v>
      </c>
      <c r="H127" s="12" t="str">
        <f t="shared" si="8"/>
        <v>6.10/km</v>
      </c>
      <c r="I127" s="13">
        <f t="shared" si="9"/>
        <v>0.015532407407407408</v>
      </c>
      <c r="J127" s="13">
        <f t="shared" si="7"/>
        <v>0.012986111111111111</v>
      </c>
    </row>
    <row r="128" spans="1:10" ht="15" customHeight="1">
      <c r="A128" s="27">
        <v>124</v>
      </c>
      <c r="B128" s="29" t="s">
        <v>271</v>
      </c>
      <c r="C128" s="29" t="s">
        <v>66</v>
      </c>
      <c r="D128" s="27" t="s">
        <v>14</v>
      </c>
      <c r="E128" s="29" t="s">
        <v>58</v>
      </c>
      <c r="F128" s="42">
        <v>0.042986111111111114</v>
      </c>
      <c r="G128" s="42">
        <v>0.042986111111111114</v>
      </c>
      <c r="H128" s="27" t="str">
        <f t="shared" si="8"/>
        <v>6.11/km</v>
      </c>
      <c r="I128" s="28">
        <f t="shared" si="9"/>
        <v>0.015671296296296298</v>
      </c>
      <c r="J128" s="28">
        <f t="shared" si="7"/>
        <v>0.014525462962962966</v>
      </c>
    </row>
    <row r="129" spans="1:10" ht="15" customHeight="1">
      <c r="A129" s="12">
        <v>125</v>
      </c>
      <c r="B129" s="23" t="s">
        <v>272</v>
      </c>
      <c r="C129" s="23" t="s">
        <v>23</v>
      </c>
      <c r="D129" s="12" t="s">
        <v>13</v>
      </c>
      <c r="E129" s="23" t="s">
        <v>57</v>
      </c>
      <c r="F129" s="38">
        <v>0.04306712962962963</v>
      </c>
      <c r="G129" s="38">
        <v>0.04306712962962963</v>
      </c>
      <c r="H129" s="12" t="str">
        <f t="shared" si="8"/>
        <v>6.12/km</v>
      </c>
      <c r="I129" s="13">
        <f t="shared" si="9"/>
        <v>0.015752314814814813</v>
      </c>
      <c r="J129" s="13">
        <f t="shared" si="7"/>
        <v>0.015752314814814813</v>
      </c>
    </row>
    <row r="130" spans="1:10" ht="15" customHeight="1">
      <c r="A130" s="12">
        <v>126</v>
      </c>
      <c r="B130" s="23" t="s">
        <v>273</v>
      </c>
      <c r="C130" s="23" t="s">
        <v>84</v>
      </c>
      <c r="D130" s="12" t="s">
        <v>16</v>
      </c>
      <c r="E130" s="23" t="s">
        <v>274</v>
      </c>
      <c r="F130" s="38">
        <v>0.043333333333333335</v>
      </c>
      <c r="G130" s="38">
        <v>0.043333333333333335</v>
      </c>
      <c r="H130" s="12" t="str">
        <f t="shared" si="8"/>
        <v>6.14/km</v>
      </c>
      <c r="I130" s="13">
        <f t="shared" si="9"/>
        <v>0.01601851851851852</v>
      </c>
      <c r="J130" s="13">
        <f t="shared" si="7"/>
        <v>0.012106481481481482</v>
      </c>
    </row>
    <row r="131" spans="1:10" ht="15" customHeight="1">
      <c r="A131" s="12">
        <v>127</v>
      </c>
      <c r="B131" s="23" t="s">
        <v>55</v>
      </c>
      <c r="C131" s="23" t="s">
        <v>56</v>
      </c>
      <c r="D131" s="12" t="s">
        <v>16</v>
      </c>
      <c r="E131" s="23" t="s">
        <v>57</v>
      </c>
      <c r="F131" s="38">
        <v>0.04348379629629629</v>
      </c>
      <c r="G131" s="38">
        <v>0.04348379629629629</v>
      </c>
      <c r="H131" s="12" t="str">
        <f t="shared" si="8"/>
        <v>6.16/km</v>
      </c>
      <c r="I131" s="13">
        <f t="shared" si="9"/>
        <v>0.016168981481481475</v>
      </c>
      <c r="J131" s="13">
        <f t="shared" si="7"/>
        <v>0.012256944444444438</v>
      </c>
    </row>
    <row r="132" spans="1:10" ht="15" customHeight="1">
      <c r="A132" s="27">
        <v>128</v>
      </c>
      <c r="B132" s="29" t="s">
        <v>275</v>
      </c>
      <c r="C132" s="29" t="s">
        <v>45</v>
      </c>
      <c r="D132" s="27" t="s">
        <v>12</v>
      </c>
      <c r="E132" s="29" t="s">
        <v>58</v>
      </c>
      <c r="F132" s="42">
        <v>0.043773148148148144</v>
      </c>
      <c r="G132" s="42">
        <v>0.043773148148148144</v>
      </c>
      <c r="H132" s="27" t="str">
        <f t="shared" si="8"/>
        <v>6.18/km</v>
      </c>
      <c r="I132" s="28">
        <f t="shared" si="9"/>
        <v>0.01645833333333333</v>
      </c>
      <c r="J132" s="28">
        <f t="shared" si="7"/>
        <v>0.013912037037037032</v>
      </c>
    </row>
    <row r="133" spans="1:10" ht="15" customHeight="1">
      <c r="A133" s="27">
        <v>129</v>
      </c>
      <c r="B133" s="29" t="s">
        <v>276</v>
      </c>
      <c r="C133" s="29" t="s">
        <v>39</v>
      </c>
      <c r="D133" s="27" t="s">
        <v>13</v>
      </c>
      <c r="E133" s="29" t="s">
        <v>58</v>
      </c>
      <c r="F133" s="42">
        <v>0.04388888888888889</v>
      </c>
      <c r="G133" s="42">
        <v>0.04388888888888889</v>
      </c>
      <c r="H133" s="27" t="str">
        <f t="shared" si="8"/>
        <v>6.19/km</v>
      </c>
      <c r="I133" s="28">
        <f t="shared" si="9"/>
        <v>0.01657407407407407</v>
      </c>
      <c r="J133" s="28">
        <f aca="true" t="shared" si="10" ref="J133:J179">G133-INDEX($G$5:$G$261,MATCH(D133,$D$5:$D$261,0))</f>
        <v>0.01657407407407407</v>
      </c>
    </row>
    <row r="134" spans="1:10" ht="15" customHeight="1">
      <c r="A134" s="12">
        <v>130</v>
      </c>
      <c r="B134" s="23" t="s">
        <v>277</v>
      </c>
      <c r="C134" s="23" t="s">
        <v>66</v>
      </c>
      <c r="D134" s="12" t="s">
        <v>16</v>
      </c>
      <c r="E134" s="23" t="s">
        <v>150</v>
      </c>
      <c r="F134" s="38">
        <v>0.043993055555555556</v>
      </c>
      <c r="G134" s="38">
        <v>0.043993055555555556</v>
      </c>
      <c r="H134" s="12" t="str">
        <f t="shared" si="8"/>
        <v>6.20/km</v>
      </c>
      <c r="I134" s="13">
        <f t="shared" si="9"/>
        <v>0.01667824074074074</v>
      </c>
      <c r="J134" s="13">
        <f t="shared" si="10"/>
        <v>0.012766203703703703</v>
      </c>
    </row>
    <row r="135" spans="1:10" ht="15" customHeight="1">
      <c r="A135" s="27">
        <v>131</v>
      </c>
      <c r="B135" s="29" t="s">
        <v>278</v>
      </c>
      <c r="C135" s="29" t="s">
        <v>23</v>
      </c>
      <c r="D135" s="27" t="s">
        <v>13</v>
      </c>
      <c r="E135" s="29" t="s">
        <v>58</v>
      </c>
      <c r="F135" s="42">
        <v>0.04403935185185185</v>
      </c>
      <c r="G135" s="42">
        <v>0.04403935185185185</v>
      </c>
      <c r="H135" s="27" t="str">
        <f t="shared" si="8"/>
        <v>6.21/km</v>
      </c>
      <c r="I135" s="28">
        <f t="shared" si="9"/>
        <v>0.016724537037037034</v>
      </c>
      <c r="J135" s="28">
        <f t="shared" si="10"/>
        <v>0.016724537037037034</v>
      </c>
    </row>
    <row r="136" spans="1:10" ht="15" customHeight="1">
      <c r="A136" s="27">
        <v>132</v>
      </c>
      <c r="B136" s="29" t="s">
        <v>279</v>
      </c>
      <c r="C136" s="29" t="s">
        <v>280</v>
      </c>
      <c r="D136" s="27" t="s">
        <v>13</v>
      </c>
      <c r="E136" s="29" t="s">
        <v>58</v>
      </c>
      <c r="F136" s="42">
        <v>0.044062500000000004</v>
      </c>
      <c r="G136" s="42">
        <v>0.044062500000000004</v>
      </c>
      <c r="H136" s="27" t="str">
        <f t="shared" si="8"/>
        <v>6.21/km</v>
      </c>
      <c r="I136" s="28">
        <f t="shared" si="9"/>
        <v>0.01674768518518519</v>
      </c>
      <c r="J136" s="28">
        <f t="shared" si="10"/>
        <v>0.01674768518518519</v>
      </c>
    </row>
    <row r="137" spans="1:10" ht="15" customHeight="1">
      <c r="A137" s="12">
        <v>133</v>
      </c>
      <c r="B137" s="23" t="s">
        <v>281</v>
      </c>
      <c r="C137" s="23" t="s">
        <v>90</v>
      </c>
      <c r="D137" s="12" t="s">
        <v>13</v>
      </c>
      <c r="E137" s="23" t="s">
        <v>282</v>
      </c>
      <c r="F137" s="38">
        <v>0.044085648148148145</v>
      </c>
      <c r="G137" s="38">
        <v>0.044085648148148145</v>
      </c>
      <c r="H137" s="12" t="str">
        <f t="shared" si="8"/>
        <v>6.21/km</v>
      </c>
      <c r="I137" s="13">
        <f t="shared" si="9"/>
        <v>0.01677083333333333</v>
      </c>
      <c r="J137" s="13">
        <f t="shared" si="10"/>
        <v>0.01677083333333333</v>
      </c>
    </row>
    <row r="138" spans="1:10" ht="15" customHeight="1">
      <c r="A138" s="12">
        <v>134</v>
      </c>
      <c r="B138" s="23" t="s">
        <v>283</v>
      </c>
      <c r="C138" s="23" t="s">
        <v>62</v>
      </c>
      <c r="D138" s="12" t="s">
        <v>13</v>
      </c>
      <c r="E138" s="23" t="s">
        <v>103</v>
      </c>
      <c r="F138" s="38">
        <v>0.04420138888888889</v>
      </c>
      <c r="G138" s="38">
        <v>0.04420138888888889</v>
      </c>
      <c r="H138" s="12" t="str">
        <f t="shared" si="8"/>
        <v>6.22/km</v>
      </c>
      <c r="I138" s="13">
        <f t="shared" si="9"/>
        <v>0.01688657407407407</v>
      </c>
      <c r="J138" s="13">
        <f t="shared" si="10"/>
        <v>0.01688657407407407</v>
      </c>
    </row>
    <row r="139" spans="1:10" ht="15" customHeight="1">
      <c r="A139" s="27">
        <v>135</v>
      </c>
      <c r="B139" s="29" t="s">
        <v>284</v>
      </c>
      <c r="C139" s="29" t="s">
        <v>285</v>
      </c>
      <c r="D139" s="27" t="s">
        <v>12</v>
      </c>
      <c r="E139" s="29" t="s">
        <v>58</v>
      </c>
      <c r="F139" s="42">
        <v>0.044236111111111115</v>
      </c>
      <c r="G139" s="42">
        <v>0.044236111111111115</v>
      </c>
      <c r="H139" s="27" t="str">
        <f t="shared" si="8"/>
        <v>6.22/km</v>
      </c>
      <c r="I139" s="28">
        <f t="shared" si="9"/>
        <v>0.0169212962962963</v>
      </c>
      <c r="J139" s="28">
        <f t="shared" si="10"/>
        <v>0.014375000000000002</v>
      </c>
    </row>
    <row r="140" spans="1:10" ht="15" customHeight="1">
      <c r="A140" s="12">
        <v>136</v>
      </c>
      <c r="B140" s="23" t="s">
        <v>286</v>
      </c>
      <c r="C140" s="23" t="s">
        <v>143</v>
      </c>
      <c r="D140" s="12" t="s">
        <v>14</v>
      </c>
      <c r="E140" s="23" t="s">
        <v>108</v>
      </c>
      <c r="F140" s="38">
        <v>0.044502314814814814</v>
      </c>
      <c r="G140" s="38">
        <v>0.044502314814814814</v>
      </c>
      <c r="H140" s="12" t="str">
        <f t="shared" si="8"/>
        <v>6.25/km</v>
      </c>
      <c r="I140" s="13">
        <f t="shared" si="9"/>
        <v>0.017187499999999998</v>
      </c>
      <c r="J140" s="13">
        <f t="shared" si="10"/>
        <v>0.016041666666666666</v>
      </c>
    </row>
    <row r="141" spans="1:10" ht="15" customHeight="1">
      <c r="A141" s="12">
        <v>137</v>
      </c>
      <c r="B141" s="23" t="s">
        <v>287</v>
      </c>
      <c r="C141" s="23" t="s">
        <v>30</v>
      </c>
      <c r="D141" s="12" t="s">
        <v>16</v>
      </c>
      <c r="E141" s="23" t="s">
        <v>108</v>
      </c>
      <c r="F141" s="38">
        <v>0.044606481481481476</v>
      </c>
      <c r="G141" s="38">
        <v>0.044606481481481476</v>
      </c>
      <c r="H141" s="12" t="str">
        <f t="shared" si="8"/>
        <v>6.25/km</v>
      </c>
      <c r="I141" s="13">
        <f t="shared" si="9"/>
        <v>0.01729166666666666</v>
      </c>
      <c r="J141" s="13">
        <f t="shared" si="10"/>
        <v>0.013379629629629623</v>
      </c>
    </row>
    <row r="142" spans="1:10" ht="15" customHeight="1">
      <c r="A142" s="27">
        <v>138</v>
      </c>
      <c r="B142" s="29" t="s">
        <v>288</v>
      </c>
      <c r="C142" s="29" t="s">
        <v>289</v>
      </c>
      <c r="D142" s="27" t="s">
        <v>14</v>
      </c>
      <c r="E142" s="29" t="s">
        <v>58</v>
      </c>
      <c r="F142" s="42">
        <v>0.044606481481481476</v>
      </c>
      <c r="G142" s="42">
        <v>0.044606481481481476</v>
      </c>
      <c r="H142" s="27" t="str">
        <f t="shared" si="8"/>
        <v>6.25/km</v>
      </c>
      <c r="I142" s="28">
        <f t="shared" si="9"/>
        <v>0.01729166666666666</v>
      </c>
      <c r="J142" s="28">
        <f t="shared" si="10"/>
        <v>0.016145833333333328</v>
      </c>
    </row>
    <row r="143" spans="1:10" ht="15" customHeight="1">
      <c r="A143" s="12">
        <v>139</v>
      </c>
      <c r="B143" s="23" t="s">
        <v>290</v>
      </c>
      <c r="C143" s="23" t="s">
        <v>87</v>
      </c>
      <c r="D143" s="12" t="s">
        <v>12</v>
      </c>
      <c r="E143" s="23" t="s">
        <v>139</v>
      </c>
      <c r="F143" s="38">
        <v>0.04479166666666667</v>
      </c>
      <c r="G143" s="38">
        <v>0.04479166666666667</v>
      </c>
      <c r="H143" s="12" t="str">
        <f t="shared" si="8"/>
        <v>6.27/km</v>
      </c>
      <c r="I143" s="13">
        <f t="shared" si="9"/>
        <v>0.01747685185185185</v>
      </c>
      <c r="J143" s="13">
        <f t="shared" si="10"/>
        <v>0.014930555555555555</v>
      </c>
    </row>
    <row r="144" spans="1:10" ht="15" customHeight="1">
      <c r="A144" s="12">
        <v>140</v>
      </c>
      <c r="B144" s="23" t="s">
        <v>291</v>
      </c>
      <c r="C144" s="23" t="s">
        <v>47</v>
      </c>
      <c r="D144" s="12" t="s">
        <v>12</v>
      </c>
      <c r="E144" s="23" t="s">
        <v>169</v>
      </c>
      <c r="F144" s="38">
        <v>0.04520833333333333</v>
      </c>
      <c r="G144" s="38">
        <v>0.04520833333333333</v>
      </c>
      <c r="H144" s="12" t="str">
        <f t="shared" si="8"/>
        <v>6.31/km</v>
      </c>
      <c r="I144" s="13">
        <f t="shared" si="9"/>
        <v>0.017893518518518513</v>
      </c>
      <c r="J144" s="13">
        <f t="shared" si="10"/>
        <v>0.015347222222222217</v>
      </c>
    </row>
    <row r="145" spans="1:10" ht="15" customHeight="1">
      <c r="A145" s="27">
        <v>141</v>
      </c>
      <c r="B145" s="29" t="s">
        <v>292</v>
      </c>
      <c r="C145" s="29" t="s">
        <v>68</v>
      </c>
      <c r="D145" s="27" t="s">
        <v>13</v>
      </c>
      <c r="E145" s="29" t="s">
        <v>58</v>
      </c>
      <c r="F145" s="42">
        <v>0.04530092592592593</v>
      </c>
      <c r="G145" s="42">
        <v>0.04530092592592593</v>
      </c>
      <c r="H145" s="27" t="str">
        <f t="shared" si="8"/>
        <v>6.31/km</v>
      </c>
      <c r="I145" s="28">
        <f t="shared" si="9"/>
        <v>0.017986111111111116</v>
      </c>
      <c r="J145" s="28">
        <f t="shared" si="10"/>
        <v>0.017986111111111116</v>
      </c>
    </row>
    <row r="146" spans="1:10" ht="15" customHeight="1">
      <c r="A146" s="12">
        <v>142</v>
      </c>
      <c r="B146" s="23" t="s">
        <v>293</v>
      </c>
      <c r="C146" s="23" t="s">
        <v>60</v>
      </c>
      <c r="D146" s="12" t="s">
        <v>13</v>
      </c>
      <c r="E146" s="23" t="s">
        <v>59</v>
      </c>
      <c r="F146" s="38">
        <v>0.04545138888888889</v>
      </c>
      <c r="G146" s="38">
        <v>0.04545138888888889</v>
      </c>
      <c r="H146" s="12" t="str">
        <f t="shared" si="8"/>
        <v>6.33/km</v>
      </c>
      <c r="I146" s="13">
        <f t="shared" si="9"/>
        <v>0.018136574074074072</v>
      </c>
      <c r="J146" s="13">
        <f t="shared" si="10"/>
        <v>0.018136574074074072</v>
      </c>
    </row>
    <row r="147" spans="1:10" ht="15" customHeight="1">
      <c r="A147" s="12">
        <v>143</v>
      </c>
      <c r="B147" s="23" t="s">
        <v>294</v>
      </c>
      <c r="C147" s="23" t="s">
        <v>18</v>
      </c>
      <c r="D147" s="12" t="s">
        <v>14</v>
      </c>
      <c r="E147" s="23" t="s">
        <v>59</v>
      </c>
      <c r="F147" s="38">
        <v>0.04547453703703704</v>
      </c>
      <c r="G147" s="38">
        <v>0.04547453703703704</v>
      </c>
      <c r="H147" s="12" t="str">
        <f t="shared" si="8"/>
        <v>6.33/km</v>
      </c>
      <c r="I147" s="13">
        <f t="shared" si="9"/>
        <v>0.018159722222222226</v>
      </c>
      <c r="J147" s="13">
        <f t="shared" si="10"/>
        <v>0.017013888888888894</v>
      </c>
    </row>
    <row r="148" spans="1:10" ht="15" customHeight="1">
      <c r="A148" s="12">
        <v>144</v>
      </c>
      <c r="B148" s="23" t="s">
        <v>82</v>
      </c>
      <c r="C148" s="23" t="s">
        <v>78</v>
      </c>
      <c r="D148" s="12" t="s">
        <v>13</v>
      </c>
      <c r="E148" s="23" t="s">
        <v>25</v>
      </c>
      <c r="F148" s="38">
        <v>0.04587962962962963</v>
      </c>
      <c r="G148" s="38">
        <v>0.04587962962962963</v>
      </c>
      <c r="H148" s="12" t="str">
        <f t="shared" si="8"/>
        <v>6.36/km</v>
      </c>
      <c r="I148" s="13">
        <f t="shared" si="9"/>
        <v>0.018564814814814815</v>
      </c>
      <c r="J148" s="13">
        <f t="shared" si="10"/>
        <v>0.018564814814814815</v>
      </c>
    </row>
    <row r="149" spans="1:10" ht="15" customHeight="1">
      <c r="A149" s="12">
        <v>145</v>
      </c>
      <c r="B149" s="23" t="s">
        <v>295</v>
      </c>
      <c r="C149" s="23" t="s">
        <v>39</v>
      </c>
      <c r="D149" s="12" t="s">
        <v>13</v>
      </c>
      <c r="E149" s="23" t="s">
        <v>114</v>
      </c>
      <c r="F149" s="38">
        <v>0.04645833333333333</v>
      </c>
      <c r="G149" s="38">
        <v>0.04645833333333333</v>
      </c>
      <c r="H149" s="12" t="str">
        <f t="shared" si="8"/>
        <v>6.41/km</v>
      </c>
      <c r="I149" s="13">
        <f t="shared" si="9"/>
        <v>0.019143518518518515</v>
      </c>
      <c r="J149" s="13">
        <f t="shared" si="10"/>
        <v>0.019143518518518515</v>
      </c>
    </row>
    <row r="150" spans="1:10" ht="15" customHeight="1">
      <c r="A150" s="27">
        <v>146</v>
      </c>
      <c r="B150" s="29" t="s">
        <v>296</v>
      </c>
      <c r="C150" s="29" t="s">
        <v>85</v>
      </c>
      <c r="D150" s="27" t="s">
        <v>16</v>
      </c>
      <c r="E150" s="29" t="s">
        <v>58</v>
      </c>
      <c r="F150" s="42">
        <v>0.04646990740740741</v>
      </c>
      <c r="G150" s="42">
        <v>0.04646990740740741</v>
      </c>
      <c r="H150" s="27" t="str">
        <f t="shared" si="8"/>
        <v>6.42/km</v>
      </c>
      <c r="I150" s="28">
        <f t="shared" si="9"/>
        <v>0.019155092592592595</v>
      </c>
      <c r="J150" s="28">
        <f t="shared" si="10"/>
        <v>0.015243055555555558</v>
      </c>
    </row>
    <row r="151" spans="1:10" ht="15" customHeight="1">
      <c r="A151" s="12">
        <v>147</v>
      </c>
      <c r="B151" s="23" t="s">
        <v>297</v>
      </c>
      <c r="C151" s="23" t="s">
        <v>298</v>
      </c>
      <c r="D151" s="12" t="s">
        <v>12</v>
      </c>
      <c r="E151" s="23" t="s">
        <v>178</v>
      </c>
      <c r="F151" s="38">
        <v>0.04658564814814815</v>
      </c>
      <c r="G151" s="38">
        <v>0.04658564814814815</v>
      </c>
      <c r="H151" s="12" t="str">
        <f t="shared" si="8"/>
        <v>6.43/km</v>
      </c>
      <c r="I151" s="13">
        <f t="shared" si="9"/>
        <v>0.01927083333333333</v>
      </c>
      <c r="J151" s="13">
        <f t="shared" si="10"/>
        <v>0.016724537037037034</v>
      </c>
    </row>
    <row r="152" spans="1:10" ht="15" customHeight="1">
      <c r="A152" s="12">
        <v>148</v>
      </c>
      <c r="B152" s="23" t="s">
        <v>299</v>
      </c>
      <c r="C152" s="23" t="s">
        <v>300</v>
      </c>
      <c r="D152" s="12" t="s">
        <v>16</v>
      </c>
      <c r="E152" s="23" t="s">
        <v>103</v>
      </c>
      <c r="F152" s="38">
        <v>0.04675925925925926</v>
      </c>
      <c r="G152" s="38">
        <v>0.04675925925925926</v>
      </c>
      <c r="H152" s="12" t="str">
        <f t="shared" si="8"/>
        <v>6.44/km</v>
      </c>
      <c r="I152" s="13">
        <f t="shared" si="9"/>
        <v>0.01944444444444444</v>
      </c>
      <c r="J152" s="13">
        <f t="shared" si="10"/>
        <v>0.015532407407407404</v>
      </c>
    </row>
    <row r="153" spans="1:10" ht="15" customHeight="1">
      <c r="A153" s="27">
        <v>149</v>
      </c>
      <c r="B153" s="29" t="s">
        <v>301</v>
      </c>
      <c r="C153" s="29" t="s">
        <v>29</v>
      </c>
      <c r="D153" s="27" t="s">
        <v>13</v>
      </c>
      <c r="E153" s="29" t="s">
        <v>58</v>
      </c>
      <c r="F153" s="42">
        <v>0.046828703703703706</v>
      </c>
      <c r="G153" s="42">
        <v>0.046828703703703706</v>
      </c>
      <c r="H153" s="27" t="str">
        <f t="shared" si="8"/>
        <v>6.45/km</v>
      </c>
      <c r="I153" s="28">
        <f t="shared" si="9"/>
        <v>0.01951388888888889</v>
      </c>
      <c r="J153" s="28">
        <f t="shared" si="10"/>
        <v>0.01951388888888889</v>
      </c>
    </row>
    <row r="154" spans="1:10" ht="15" customHeight="1">
      <c r="A154" s="12">
        <v>150</v>
      </c>
      <c r="B154" s="23" t="s">
        <v>302</v>
      </c>
      <c r="C154" s="23" t="s">
        <v>22</v>
      </c>
      <c r="D154" s="12" t="s">
        <v>12</v>
      </c>
      <c r="E154" s="23" t="s">
        <v>126</v>
      </c>
      <c r="F154" s="38">
        <v>0.046875</v>
      </c>
      <c r="G154" s="38">
        <v>0.046875</v>
      </c>
      <c r="H154" s="12" t="str">
        <f t="shared" si="8"/>
        <v>6.45/km</v>
      </c>
      <c r="I154" s="13">
        <f t="shared" si="9"/>
        <v>0.019560185185185184</v>
      </c>
      <c r="J154" s="13">
        <f t="shared" si="10"/>
        <v>0.017013888888888887</v>
      </c>
    </row>
    <row r="155" spans="1:10" ht="15" customHeight="1">
      <c r="A155" s="12">
        <v>151</v>
      </c>
      <c r="B155" s="23" t="s">
        <v>303</v>
      </c>
      <c r="C155" s="23" t="s">
        <v>304</v>
      </c>
      <c r="D155" s="12" t="s">
        <v>13</v>
      </c>
      <c r="E155" s="23" t="s">
        <v>19</v>
      </c>
      <c r="F155" s="38">
        <v>0.047071759259259265</v>
      </c>
      <c r="G155" s="38">
        <v>0.047071759259259265</v>
      </c>
      <c r="H155" s="12" t="str">
        <f t="shared" si="8"/>
        <v>6.47/km</v>
      </c>
      <c r="I155" s="13">
        <f t="shared" si="9"/>
        <v>0.01975694444444445</v>
      </c>
      <c r="J155" s="13">
        <f t="shared" si="10"/>
        <v>0.01975694444444445</v>
      </c>
    </row>
    <row r="156" spans="1:10" ht="15" customHeight="1">
      <c r="A156" s="27">
        <v>152</v>
      </c>
      <c r="B156" s="29" t="s">
        <v>305</v>
      </c>
      <c r="C156" s="29" t="s">
        <v>93</v>
      </c>
      <c r="D156" s="27" t="s">
        <v>13</v>
      </c>
      <c r="E156" s="29" t="s">
        <v>58</v>
      </c>
      <c r="F156" s="42">
        <v>0.04728009259259259</v>
      </c>
      <c r="G156" s="42">
        <v>0.04728009259259259</v>
      </c>
      <c r="H156" s="27" t="str">
        <f t="shared" si="8"/>
        <v>6.49/km</v>
      </c>
      <c r="I156" s="28">
        <f t="shared" si="9"/>
        <v>0.019965277777777773</v>
      </c>
      <c r="J156" s="28">
        <f t="shared" si="10"/>
        <v>0.019965277777777773</v>
      </c>
    </row>
    <row r="157" spans="1:10" ht="15" customHeight="1">
      <c r="A157" s="12">
        <v>153</v>
      </c>
      <c r="B157" s="23" t="s">
        <v>306</v>
      </c>
      <c r="C157" s="23" t="s">
        <v>307</v>
      </c>
      <c r="D157" s="12" t="s">
        <v>12</v>
      </c>
      <c r="E157" s="23" t="s">
        <v>103</v>
      </c>
      <c r="F157" s="38">
        <v>0.04777777777777778</v>
      </c>
      <c r="G157" s="38">
        <v>0.04777777777777778</v>
      </c>
      <c r="H157" s="12" t="str">
        <f t="shared" si="8"/>
        <v>6.53/km</v>
      </c>
      <c r="I157" s="13">
        <f t="shared" si="9"/>
        <v>0.020462962962962964</v>
      </c>
      <c r="J157" s="13">
        <f t="shared" si="10"/>
        <v>0.017916666666666668</v>
      </c>
    </row>
    <row r="158" spans="1:10" ht="15" customHeight="1">
      <c r="A158" s="12">
        <v>154</v>
      </c>
      <c r="B158" s="23" t="s">
        <v>308</v>
      </c>
      <c r="C158" s="23" t="s">
        <v>309</v>
      </c>
      <c r="D158" s="12" t="s">
        <v>13</v>
      </c>
      <c r="E158" s="23" t="s">
        <v>79</v>
      </c>
      <c r="F158" s="38">
        <v>0.048587962962962965</v>
      </c>
      <c r="G158" s="38">
        <v>0.048587962962962965</v>
      </c>
      <c r="H158" s="12" t="str">
        <f t="shared" si="8"/>
        <v>6.60/km</v>
      </c>
      <c r="I158" s="13">
        <f t="shared" si="9"/>
        <v>0.02127314814814815</v>
      </c>
      <c r="J158" s="13">
        <f t="shared" si="10"/>
        <v>0.02127314814814815</v>
      </c>
    </row>
    <row r="159" spans="1:10" ht="15" customHeight="1">
      <c r="A159" s="27">
        <v>155</v>
      </c>
      <c r="B159" s="29" t="s">
        <v>310</v>
      </c>
      <c r="C159" s="29" t="s">
        <v>18</v>
      </c>
      <c r="D159" s="27" t="s">
        <v>16</v>
      </c>
      <c r="E159" s="29" t="s">
        <v>58</v>
      </c>
      <c r="F159" s="42">
        <v>0.04863425925925926</v>
      </c>
      <c r="G159" s="42">
        <v>0.04863425925925926</v>
      </c>
      <c r="H159" s="27" t="str">
        <f t="shared" si="8"/>
        <v>7.00/km</v>
      </c>
      <c r="I159" s="28">
        <f t="shared" si="9"/>
        <v>0.021319444444444443</v>
      </c>
      <c r="J159" s="28">
        <f t="shared" si="10"/>
        <v>0.017407407407407406</v>
      </c>
    </row>
    <row r="160" spans="1:10" ht="15" customHeight="1">
      <c r="A160" s="12">
        <v>156</v>
      </c>
      <c r="B160" s="23" t="s">
        <v>311</v>
      </c>
      <c r="C160" s="23" t="s">
        <v>312</v>
      </c>
      <c r="D160" s="12" t="s">
        <v>12</v>
      </c>
      <c r="E160" s="23" t="s">
        <v>169</v>
      </c>
      <c r="F160" s="38">
        <v>0.0487962962962963</v>
      </c>
      <c r="G160" s="38">
        <v>0.0487962962962963</v>
      </c>
      <c r="H160" s="12" t="str">
        <f t="shared" si="8"/>
        <v>7.02/km</v>
      </c>
      <c r="I160" s="13">
        <f t="shared" si="9"/>
        <v>0.021481481481481487</v>
      </c>
      <c r="J160" s="13">
        <f t="shared" si="10"/>
        <v>0.01893518518518519</v>
      </c>
    </row>
    <row r="161" spans="1:10" ht="15" customHeight="1">
      <c r="A161" s="27">
        <v>157</v>
      </c>
      <c r="B161" s="29" t="s">
        <v>313</v>
      </c>
      <c r="C161" s="29" t="s">
        <v>49</v>
      </c>
      <c r="D161" s="27" t="s">
        <v>12</v>
      </c>
      <c r="E161" s="29" t="s">
        <v>58</v>
      </c>
      <c r="F161" s="42">
        <v>0.049074074074074076</v>
      </c>
      <c r="G161" s="42">
        <v>0.049074074074074076</v>
      </c>
      <c r="H161" s="27" t="str">
        <f t="shared" si="8"/>
        <v>7.04/km</v>
      </c>
      <c r="I161" s="28">
        <f t="shared" si="9"/>
        <v>0.02175925925925926</v>
      </c>
      <c r="J161" s="28">
        <f t="shared" si="10"/>
        <v>0.019212962962962963</v>
      </c>
    </row>
    <row r="162" spans="1:10" ht="15" customHeight="1">
      <c r="A162" s="12">
        <v>158</v>
      </c>
      <c r="B162" s="23" t="s">
        <v>314</v>
      </c>
      <c r="C162" s="23" t="s">
        <v>315</v>
      </c>
      <c r="D162" s="12" t="s">
        <v>16</v>
      </c>
      <c r="E162" s="23" t="s">
        <v>103</v>
      </c>
      <c r="F162" s="38">
        <v>0.049074074074074076</v>
      </c>
      <c r="G162" s="38">
        <v>0.049074074074074076</v>
      </c>
      <c r="H162" s="12" t="str">
        <f t="shared" si="8"/>
        <v>7.04/km</v>
      </c>
      <c r="I162" s="13">
        <f t="shared" si="9"/>
        <v>0.02175925925925926</v>
      </c>
      <c r="J162" s="13">
        <f t="shared" si="10"/>
        <v>0.017847222222222223</v>
      </c>
    </row>
    <row r="163" spans="1:10" ht="15" customHeight="1">
      <c r="A163" s="27">
        <v>159</v>
      </c>
      <c r="B163" s="29" t="s">
        <v>316</v>
      </c>
      <c r="C163" s="29" t="s">
        <v>20</v>
      </c>
      <c r="D163" s="27" t="s">
        <v>14</v>
      </c>
      <c r="E163" s="29" t="s">
        <v>58</v>
      </c>
      <c r="F163" s="42">
        <v>0.0491550925925926</v>
      </c>
      <c r="G163" s="42">
        <v>0.0491550925925926</v>
      </c>
      <c r="H163" s="27" t="str">
        <f t="shared" si="8"/>
        <v>7.05/km</v>
      </c>
      <c r="I163" s="28">
        <f t="shared" si="9"/>
        <v>0.02184027777777778</v>
      </c>
      <c r="J163" s="28">
        <f t="shared" si="10"/>
        <v>0.02069444444444445</v>
      </c>
    </row>
    <row r="164" spans="1:10" ht="15" customHeight="1">
      <c r="A164" s="27">
        <v>160</v>
      </c>
      <c r="B164" s="29" t="s">
        <v>317</v>
      </c>
      <c r="C164" s="29" t="s">
        <v>318</v>
      </c>
      <c r="D164" s="27" t="s">
        <v>12</v>
      </c>
      <c r="E164" s="29" t="s">
        <v>58</v>
      </c>
      <c r="F164" s="42">
        <v>0.0491550925925926</v>
      </c>
      <c r="G164" s="42">
        <v>0.0491550925925926</v>
      </c>
      <c r="H164" s="27" t="str">
        <f t="shared" si="8"/>
        <v>7.05/km</v>
      </c>
      <c r="I164" s="28">
        <f t="shared" si="9"/>
        <v>0.02184027777777778</v>
      </c>
      <c r="J164" s="28">
        <f t="shared" si="10"/>
        <v>0.019293981481481485</v>
      </c>
    </row>
    <row r="165" spans="1:10" ht="15" customHeight="1">
      <c r="A165" s="12">
        <v>161</v>
      </c>
      <c r="B165" s="23" t="s">
        <v>319</v>
      </c>
      <c r="C165" s="23" t="s">
        <v>56</v>
      </c>
      <c r="D165" s="12" t="s">
        <v>13</v>
      </c>
      <c r="E165" s="23" t="s">
        <v>169</v>
      </c>
      <c r="F165" s="38">
        <v>0.04921296296296296</v>
      </c>
      <c r="G165" s="38">
        <v>0.04921296296296296</v>
      </c>
      <c r="H165" s="12" t="str">
        <f t="shared" si="8"/>
        <v>7.05/km</v>
      </c>
      <c r="I165" s="13">
        <f t="shared" si="9"/>
        <v>0.021898148148148142</v>
      </c>
      <c r="J165" s="13">
        <f t="shared" si="10"/>
        <v>0.021898148148148142</v>
      </c>
    </row>
    <row r="166" spans="1:10" ht="15" customHeight="1">
      <c r="A166" s="12">
        <v>162</v>
      </c>
      <c r="B166" s="23" t="s">
        <v>320</v>
      </c>
      <c r="C166" s="23" t="s">
        <v>18</v>
      </c>
      <c r="D166" s="12" t="s">
        <v>12</v>
      </c>
      <c r="E166" s="23" t="s">
        <v>321</v>
      </c>
      <c r="F166" s="38">
        <v>0.049340277777777775</v>
      </c>
      <c r="G166" s="38">
        <v>0.049340277777777775</v>
      </c>
      <c r="H166" s="12" t="str">
        <f t="shared" si="8"/>
        <v>7.06/km</v>
      </c>
      <c r="I166" s="13">
        <f t="shared" si="9"/>
        <v>0.02202546296296296</v>
      </c>
      <c r="J166" s="13">
        <f t="shared" si="10"/>
        <v>0.019479166666666662</v>
      </c>
    </row>
    <row r="167" spans="1:10" ht="15" customHeight="1">
      <c r="A167" s="12">
        <v>163</v>
      </c>
      <c r="B167" s="23" t="s">
        <v>322</v>
      </c>
      <c r="C167" s="23" t="s">
        <v>46</v>
      </c>
      <c r="D167" s="12" t="s">
        <v>12</v>
      </c>
      <c r="E167" s="23" t="s">
        <v>169</v>
      </c>
      <c r="F167" s="38">
        <v>0.04959490740740741</v>
      </c>
      <c r="G167" s="38">
        <v>0.04959490740740741</v>
      </c>
      <c r="H167" s="12" t="str">
        <f t="shared" si="8"/>
        <v>7.09/km</v>
      </c>
      <c r="I167" s="13">
        <f t="shared" si="9"/>
        <v>0.02228009259259259</v>
      </c>
      <c r="J167" s="13">
        <f t="shared" si="10"/>
        <v>0.019733796296296294</v>
      </c>
    </row>
    <row r="168" spans="1:10" ht="15" customHeight="1">
      <c r="A168" s="12">
        <v>164</v>
      </c>
      <c r="B168" s="23" t="s">
        <v>323</v>
      </c>
      <c r="C168" s="23" t="s">
        <v>86</v>
      </c>
      <c r="D168" s="12" t="s">
        <v>13</v>
      </c>
      <c r="E168" s="23" t="s">
        <v>106</v>
      </c>
      <c r="F168" s="38">
        <v>0.05068287037037037</v>
      </c>
      <c r="G168" s="38">
        <v>0.05068287037037037</v>
      </c>
      <c r="H168" s="12" t="str">
        <f t="shared" si="8"/>
        <v>7.18/km</v>
      </c>
      <c r="I168" s="13">
        <f t="shared" si="9"/>
        <v>0.023368055555555555</v>
      </c>
      <c r="J168" s="13">
        <f t="shared" si="10"/>
        <v>0.023368055555555555</v>
      </c>
    </row>
    <row r="169" spans="1:10" ht="15" customHeight="1">
      <c r="A169" s="12">
        <v>165</v>
      </c>
      <c r="B169" s="23" t="s">
        <v>324</v>
      </c>
      <c r="C169" s="23" t="s">
        <v>88</v>
      </c>
      <c r="D169" s="12" t="s">
        <v>13</v>
      </c>
      <c r="E169" s="23" t="s">
        <v>37</v>
      </c>
      <c r="F169" s="38">
        <v>0.05253472222222222</v>
      </c>
      <c r="G169" s="38">
        <v>0.05253472222222222</v>
      </c>
      <c r="H169" s="12" t="str">
        <f t="shared" si="8"/>
        <v>7.34/km</v>
      </c>
      <c r="I169" s="13">
        <f t="shared" si="9"/>
        <v>0.025219907407407403</v>
      </c>
      <c r="J169" s="13">
        <f t="shared" si="10"/>
        <v>0.025219907407407403</v>
      </c>
    </row>
    <row r="170" spans="1:10" ht="15" customHeight="1">
      <c r="A170" s="27">
        <v>166</v>
      </c>
      <c r="B170" s="29" t="s">
        <v>325</v>
      </c>
      <c r="C170" s="29" t="s">
        <v>27</v>
      </c>
      <c r="D170" s="27" t="s">
        <v>16</v>
      </c>
      <c r="E170" s="29" t="s">
        <v>58</v>
      </c>
      <c r="F170" s="42">
        <v>0.05254629629629629</v>
      </c>
      <c r="G170" s="42">
        <v>0.05254629629629629</v>
      </c>
      <c r="H170" s="27" t="str">
        <f t="shared" si="8"/>
        <v>7.34/km</v>
      </c>
      <c r="I170" s="28">
        <f t="shared" si="9"/>
        <v>0.025231481481481476</v>
      </c>
      <c r="J170" s="28">
        <f t="shared" si="10"/>
        <v>0.02131944444444444</v>
      </c>
    </row>
    <row r="171" spans="1:10" ht="15" customHeight="1">
      <c r="A171" s="12">
        <v>167</v>
      </c>
      <c r="B171" s="23" t="s">
        <v>326</v>
      </c>
      <c r="C171" s="23" t="s">
        <v>63</v>
      </c>
      <c r="D171" s="12" t="s">
        <v>16</v>
      </c>
      <c r="E171" s="23" t="s">
        <v>169</v>
      </c>
      <c r="F171" s="38">
        <v>0.05557870370370371</v>
      </c>
      <c r="G171" s="38">
        <v>0.05557870370370371</v>
      </c>
      <c r="H171" s="12" t="str">
        <f t="shared" si="8"/>
        <v>8.00/km</v>
      </c>
      <c r="I171" s="13">
        <f t="shared" si="9"/>
        <v>0.02826388888888889</v>
      </c>
      <c r="J171" s="13">
        <f t="shared" si="10"/>
        <v>0.024351851851851854</v>
      </c>
    </row>
    <row r="172" spans="1:10" ht="15" customHeight="1">
      <c r="A172" s="12">
        <v>168</v>
      </c>
      <c r="B172" s="23" t="s">
        <v>327</v>
      </c>
      <c r="C172" s="23" t="s">
        <v>64</v>
      </c>
      <c r="D172" s="12" t="s">
        <v>16</v>
      </c>
      <c r="E172" s="23" t="s">
        <v>126</v>
      </c>
      <c r="F172" s="38">
        <v>0.0566087962962963</v>
      </c>
      <c r="G172" s="38">
        <v>0.0566087962962963</v>
      </c>
      <c r="H172" s="12" t="str">
        <f t="shared" si="8"/>
        <v>8.09/km</v>
      </c>
      <c r="I172" s="13">
        <f t="shared" si="9"/>
        <v>0.029293981481481487</v>
      </c>
      <c r="J172" s="13">
        <f t="shared" si="10"/>
        <v>0.02538194444444445</v>
      </c>
    </row>
    <row r="173" spans="1:10" ht="15" customHeight="1">
      <c r="A173" s="12">
        <v>169</v>
      </c>
      <c r="B173" s="23" t="s">
        <v>328</v>
      </c>
      <c r="C173" s="23" t="s">
        <v>23</v>
      </c>
      <c r="D173" s="12" t="s">
        <v>16</v>
      </c>
      <c r="E173" s="23" t="s">
        <v>126</v>
      </c>
      <c r="F173" s="38">
        <v>0.05663194444444444</v>
      </c>
      <c r="G173" s="38">
        <v>0.05663194444444444</v>
      </c>
      <c r="H173" s="12" t="str">
        <f t="shared" si="8"/>
        <v>8.09/km</v>
      </c>
      <c r="I173" s="13">
        <f t="shared" si="9"/>
        <v>0.029317129629629627</v>
      </c>
      <c r="J173" s="13">
        <f t="shared" si="10"/>
        <v>0.02540509259259259</v>
      </c>
    </row>
    <row r="174" spans="1:10" ht="15" customHeight="1">
      <c r="A174" s="27">
        <v>170</v>
      </c>
      <c r="B174" s="29" t="s">
        <v>329</v>
      </c>
      <c r="C174" s="29" t="s">
        <v>330</v>
      </c>
      <c r="D174" s="27" t="s">
        <v>13</v>
      </c>
      <c r="E174" s="29" t="s">
        <v>58</v>
      </c>
      <c r="F174" s="42">
        <v>0.056851851851851855</v>
      </c>
      <c r="G174" s="42">
        <v>0.056851851851851855</v>
      </c>
      <c r="H174" s="27" t="str">
        <f t="shared" si="8"/>
        <v>8.11/km</v>
      </c>
      <c r="I174" s="28">
        <f t="shared" si="9"/>
        <v>0.02953703703703704</v>
      </c>
      <c r="J174" s="28">
        <f t="shared" si="10"/>
        <v>0.02953703703703704</v>
      </c>
    </row>
    <row r="175" spans="1:10" ht="15" customHeight="1">
      <c r="A175" s="12">
        <v>171</v>
      </c>
      <c r="B175" s="23" t="s">
        <v>331</v>
      </c>
      <c r="C175" s="23" t="s">
        <v>95</v>
      </c>
      <c r="D175" s="12" t="s">
        <v>13</v>
      </c>
      <c r="E175" s="23" t="s">
        <v>169</v>
      </c>
      <c r="F175" s="38">
        <v>0.05743055555555556</v>
      </c>
      <c r="G175" s="38">
        <v>0.05743055555555556</v>
      </c>
      <c r="H175" s="12" t="str">
        <f t="shared" si="8"/>
        <v>8.16/km</v>
      </c>
      <c r="I175" s="13">
        <f t="shared" si="9"/>
        <v>0.030115740740740745</v>
      </c>
      <c r="J175" s="13">
        <f t="shared" si="10"/>
        <v>0.030115740740740745</v>
      </c>
    </row>
    <row r="176" spans="1:10" ht="15" customHeight="1">
      <c r="A176" s="27">
        <v>172</v>
      </c>
      <c r="B176" s="29" t="s">
        <v>332</v>
      </c>
      <c r="C176" s="29" t="s">
        <v>20</v>
      </c>
      <c r="D176" s="27" t="s">
        <v>12</v>
      </c>
      <c r="E176" s="29" t="s">
        <v>58</v>
      </c>
      <c r="F176" s="42">
        <v>0.057476851851851855</v>
      </c>
      <c r="G176" s="42">
        <v>0.057476851851851855</v>
      </c>
      <c r="H176" s="27" t="str">
        <f t="shared" si="8"/>
        <v>8.17/km</v>
      </c>
      <c r="I176" s="28">
        <f t="shared" si="9"/>
        <v>0.03016203703703704</v>
      </c>
      <c r="J176" s="28">
        <f t="shared" si="10"/>
        <v>0.027615740740740743</v>
      </c>
    </row>
    <row r="177" spans="1:10" ht="15" customHeight="1">
      <c r="A177" s="12">
        <v>173</v>
      </c>
      <c r="B177" s="23" t="s">
        <v>333</v>
      </c>
      <c r="C177" s="23" t="s">
        <v>39</v>
      </c>
      <c r="D177" s="12" t="s">
        <v>12</v>
      </c>
      <c r="E177" s="23" t="s">
        <v>169</v>
      </c>
      <c r="F177" s="38">
        <v>0.060451388888888895</v>
      </c>
      <c r="G177" s="38">
        <v>0.060451388888888895</v>
      </c>
      <c r="H177" s="12" t="str">
        <f t="shared" si="8"/>
        <v>8.42/km</v>
      </c>
      <c r="I177" s="13">
        <f t="shared" si="9"/>
        <v>0.03313657407407408</v>
      </c>
      <c r="J177" s="13">
        <f t="shared" si="10"/>
        <v>0.030590277777777782</v>
      </c>
    </row>
    <row r="178" spans="1:10" ht="15" customHeight="1">
      <c r="A178" s="27">
        <v>174</v>
      </c>
      <c r="B178" s="29" t="s">
        <v>334</v>
      </c>
      <c r="C178" s="29" t="s">
        <v>44</v>
      </c>
      <c r="D178" s="27" t="s">
        <v>12</v>
      </c>
      <c r="E178" s="29" t="s">
        <v>58</v>
      </c>
      <c r="F178" s="42">
        <v>0.0653125</v>
      </c>
      <c r="G178" s="42">
        <v>0.0653125</v>
      </c>
      <c r="H178" s="27" t="str">
        <f t="shared" si="8"/>
        <v>9.24/km</v>
      </c>
      <c r="I178" s="28">
        <f t="shared" si="9"/>
        <v>0.037997685185185176</v>
      </c>
      <c r="J178" s="28">
        <f t="shared" si="10"/>
        <v>0.03545138888888888</v>
      </c>
    </row>
    <row r="179" spans="1:10" ht="15" customHeight="1">
      <c r="A179" s="24">
        <v>175</v>
      </c>
      <c r="B179" s="26" t="s">
        <v>335</v>
      </c>
      <c r="C179" s="26" t="s">
        <v>76</v>
      </c>
      <c r="D179" s="24" t="s">
        <v>13</v>
      </c>
      <c r="E179" s="26" t="s">
        <v>103</v>
      </c>
      <c r="F179" s="39">
        <v>0.0653125</v>
      </c>
      <c r="G179" s="39">
        <v>0.0653125</v>
      </c>
      <c r="H179" s="24" t="str">
        <f t="shared" si="8"/>
        <v>9.24/km</v>
      </c>
      <c r="I179" s="25">
        <f t="shared" si="9"/>
        <v>0.037997685185185176</v>
      </c>
      <c r="J179" s="25">
        <f t="shared" si="10"/>
        <v>0.037997685185185176</v>
      </c>
    </row>
  </sheetData>
  <sheetProtection/>
  <autoFilter ref="A4:J179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8" sqref="B18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Cross CorriLIPU</v>
      </c>
      <c r="B1" s="34"/>
      <c r="C1" s="35"/>
    </row>
    <row r="2" spans="1:3" ht="24" customHeight="1">
      <c r="A2" s="31" t="str">
        <f>Individuale!A2</f>
        <v>1ª edizione </v>
      </c>
      <c r="B2" s="31"/>
      <c r="C2" s="31"/>
    </row>
    <row r="3" spans="1:3" ht="24" customHeight="1">
      <c r="A3" s="36" t="str">
        <f>Individuale!A3</f>
        <v>Oasi Castel di Guido - Roma (RM) Italia - Domenica 05/06/2016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43">
        <v>1</v>
      </c>
      <c r="B5" s="44" t="s">
        <v>58</v>
      </c>
      <c r="C5" s="45">
        <v>71</v>
      </c>
    </row>
    <row r="6" spans="1:3" ht="15" customHeight="1">
      <c r="A6" s="20">
        <v>2</v>
      </c>
      <c r="B6" s="19" t="s">
        <v>169</v>
      </c>
      <c r="C6" s="40">
        <v>13</v>
      </c>
    </row>
    <row r="7" spans="1:3" ht="15" customHeight="1">
      <c r="A7" s="20">
        <v>3</v>
      </c>
      <c r="B7" s="19" t="s">
        <v>126</v>
      </c>
      <c r="C7" s="40">
        <v>10</v>
      </c>
    </row>
    <row r="8" spans="1:3" ht="15" customHeight="1">
      <c r="A8" s="20">
        <v>4</v>
      </c>
      <c r="B8" s="19" t="s">
        <v>103</v>
      </c>
      <c r="C8" s="40">
        <v>9</v>
      </c>
    </row>
    <row r="9" spans="1:3" ht="15" customHeight="1">
      <c r="A9" s="20">
        <v>5</v>
      </c>
      <c r="B9" s="19" t="s">
        <v>114</v>
      </c>
      <c r="C9" s="40">
        <v>5</v>
      </c>
    </row>
    <row r="10" spans="1:3" ht="15" customHeight="1">
      <c r="A10" s="20">
        <v>6</v>
      </c>
      <c r="B10" s="19" t="s">
        <v>108</v>
      </c>
      <c r="C10" s="40">
        <v>4</v>
      </c>
    </row>
    <row r="11" spans="1:3" ht="15" customHeight="1">
      <c r="A11" s="20">
        <v>7</v>
      </c>
      <c r="B11" s="19" t="s">
        <v>144</v>
      </c>
      <c r="C11" s="40">
        <v>4</v>
      </c>
    </row>
    <row r="12" spans="1:3" ht="15" customHeight="1">
      <c r="A12" s="20">
        <v>8</v>
      </c>
      <c r="B12" s="19" t="s">
        <v>57</v>
      </c>
      <c r="C12" s="40">
        <v>4</v>
      </c>
    </row>
    <row r="13" spans="1:3" ht="15" customHeight="1">
      <c r="A13" s="20">
        <v>9</v>
      </c>
      <c r="B13" s="19" t="s">
        <v>178</v>
      </c>
      <c r="C13" s="40">
        <v>3</v>
      </c>
    </row>
    <row r="14" spans="1:3" ht="15" customHeight="1">
      <c r="A14" s="20">
        <v>10</v>
      </c>
      <c r="B14" s="19" t="s">
        <v>150</v>
      </c>
      <c r="C14" s="40">
        <v>3</v>
      </c>
    </row>
    <row r="15" spans="1:3" ht="15" customHeight="1">
      <c r="A15" s="20">
        <v>11</v>
      </c>
      <c r="B15" s="19" t="s">
        <v>139</v>
      </c>
      <c r="C15" s="40">
        <v>3</v>
      </c>
    </row>
    <row r="16" spans="1:3" ht="15" customHeight="1">
      <c r="A16" s="20">
        <v>12</v>
      </c>
      <c r="B16" s="19" t="s">
        <v>99</v>
      </c>
      <c r="C16" s="40">
        <v>3</v>
      </c>
    </row>
    <row r="17" spans="1:3" ht="15" customHeight="1">
      <c r="A17" s="20">
        <v>13</v>
      </c>
      <c r="B17" s="19" t="s">
        <v>59</v>
      </c>
      <c r="C17" s="40">
        <v>2</v>
      </c>
    </row>
    <row r="18" spans="1:3" ht="15" customHeight="1">
      <c r="A18" s="20">
        <v>14</v>
      </c>
      <c r="B18" s="19" t="s">
        <v>31</v>
      </c>
      <c r="C18" s="40">
        <v>2</v>
      </c>
    </row>
    <row r="19" spans="1:3" ht="15" customHeight="1">
      <c r="A19" s="20">
        <v>15</v>
      </c>
      <c r="B19" s="19" t="s">
        <v>106</v>
      </c>
      <c r="C19" s="40">
        <v>2</v>
      </c>
    </row>
    <row r="20" spans="1:3" ht="15" customHeight="1">
      <c r="A20" s="20">
        <v>16</v>
      </c>
      <c r="B20" s="19" t="s">
        <v>19</v>
      </c>
      <c r="C20" s="40">
        <v>2</v>
      </c>
    </row>
    <row r="21" spans="1:3" ht="15" customHeight="1">
      <c r="A21" s="20">
        <v>17</v>
      </c>
      <c r="B21" s="19" t="s">
        <v>161</v>
      </c>
      <c r="C21" s="40">
        <v>2</v>
      </c>
    </row>
    <row r="22" spans="1:3" ht="15" customHeight="1">
      <c r="A22" s="20">
        <v>18</v>
      </c>
      <c r="B22" s="19" t="s">
        <v>156</v>
      </c>
      <c r="C22" s="40">
        <v>2</v>
      </c>
    </row>
    <row r="23" spans="1:3" ht="15" customHeight="1">
      <c r="A23" s="20">
        <v>19</v>
      </c>
      <c r="B23" s="19" t="s">
        <v>37</v>
      </c>
      <c r="C23" s="40">
        <v>2</v>
      </c>
    </row>
    <row r="24" spans="1:3" ht="15" customHeight="1">
      <c r="A24" s="20">
        <v>20</v>
      </c>
      <c r="B24" s="19" t="s">
        <v>34</v>
      </c>
      <c r="C24" s="40">
        <v>2</v>
      </c>
    </row>
    <row r="25" spans="1:3" ht="15" customHeight="1">
      <c r="A25" s="20">
        <v>21</v>
      </c>
      <c r="B25" s="19" t="s">
        <v>79</v>
      </c>
      <c r="C25" s="40">
        <v>2</v>
      </c>
    </row>
    <row r="26" spans="1:3" ht="15" customHeight="1">
      <c r="A26" s="20">
        <v>22</v>
      </c>
      <c r="B26" s="19" t="s">
        <v>135</v>
      </c>
      <c r="C26" s="40">
        <v>2</v>
      </c>
    </row>
    <row r="27" spans="1:3" ht="15" customHeight="1">
      <c r="A27" s="20">
        <v>23</v>
      </c>
      <c r="B27" s="19" t="s">
        <v>141</v>
      </c>
      <c r="C27" s="40">
        <v>1</v>
      </c>
    </row>
    <row r="28" spans="1:3" ht="15" customHeight="1">
      <c r="A28" s="20">
        <v>24</v>
      </c>
      <c r="B28" s="19" t="s">
        <v>274</v>
      </c>
      <c r="C28" s="40">
        <v>1</v>
      </c>
    </row>
    <row r="29" spans="1:3" ht="15" customHeight="1">
      <c r="A29" s="20">
        <v>25</v>
      </c>
      <c r="B29" s="19" t="s">
        <v>131</v>
      </c>
      <c r="C29" s="40">
        <v>1</v>
      </c>
    </row>
    <row r="30" spans="1:3" ht="15" customHeight="1">
      <c r="A30" s="20">
        <v>26</v>
      </c>
      <c r="B30" s="19" t="s">
        <v>25</v>
      </c>
      <c r="C30" s="40">
        <v>1</v>
      </c>
    </row>
    <row r="31" spans="1:3" ht="15" customHeight="1">
      <c r="A31" s="20">
        <v>27</v>
      </c>
      <c r="B31" s="19" t="s">
        <v>40</v>
      </c>
      <c r="C31" s="40">
        <v>1</v>
      </c>
    </row>
    <row r="32" spans="1:3" ht="15" customHeight="1">
      <c r="A32" s="20">
        <v>28</v>
      </c>
      <c r="B32" s="19" t="s">
        <v>215</v>
      </c>
      <c r="C32" s="40">
        <v>1</v>
      </c>
    </row>
    <row r="33" spans="1:3" ht="15" customHeight="1">
      <c r="A33" s="20">
        <v>29</v>
      </c>
      <c r="B33" s="19" t="s">
        <v>152</v>
      </c>
      <c r="C33" s="40">
        <v>1</v>
      </c>
    </row>
    <row r="34" spans="1:3" ht="15" customHeight="1">
      <c r="A34" s="20">
        <v>30</v>
      </c>
      <c r="B34" s="19" t="s">
        <v>116</v>
      </c>
      <c r="C34" s="40">
        <v>1</v>
      </c>
    </row>
    <row r="35" spans="1:3" ht="15" customHeight="1">
      <c r="A35" s="20">
        <v>31</v>
      </c>
      <c r="B35" s="19" t="s">
        <v>174</v>
      </c>
      <c r="C35" s="40">
        <v>1</v>
      </c>
    </row>
    <row r="36" spans="1:3" ht="15" customHeight="1">
      <c r="A36" s="20">
        <v>32</v>
      </c>
      <c r="B36" s="19" t="s">
        <v>198</v>
      </c>
      <c r="C36" s="40">
        <v>1</v>
      </c>
    </row>
    <row r="37" spans="1:3" ht="15" customHeight="1">
      <c r="A37" s="20">
        <v>33</v>
      </c>
      <c r="B37" s="19" t="s">
        <v>201</v>
      </c>
      <c r="C37" s="40">
        <v>1</v>
      </c>
    </row>
    <row r="38" spans="1:3" ht="15" customHeight="1">
      <c r="A38" s="20">
        <v>34</v>
      </c>
      <c r="B38" s="19" t="s">
        <v>118</v>
      </c>
      <c r="C38" s="40">
        <v>1</v>
      </c>
    </row>
    <row r="39" spans="1:3" ht="15" customHeight="1">
      <c r="A39" s="20">
        <v>35</v>
      </c>
      <c r="B39" s="19" t="s">
        <v>253</v>
      </c>
      <c r="C39" s="40">
        <v>1</v>
      </c>
    </row>
    <row r="40" spans="1:3" ht="15" customHeight="1">
      <c r="A40" s="20">
        <v>36</v>
      </c>
      <c r="B40" s="19" t="s">
        <v>207</v>
      </c>
      <c r="C40" s="40">
        <v>1</v>
      </c>
    </row>
    <row r="41" spans="1:3" ht="15" customHeight="1">
      <c r="A41" s="20">
        <v>37</v>
      </c>
      <c r="B41" s="19" t="s">
        <v>194</v>
      </c>
      <c r="C41" s="40">
        <v>1</v>
      </c>
    </row>
    <row r="42" spans="1:3" ht="15" customHeight="1">
      <c r="A42" s="20">
        <v>38</v>
      </c>
      <c r="B42" s="19" t="s">
        <v>221</v>
      </c>
      <c r="C42" s="40">
        <v>1</v>
      </c>
    </row>
    <row r="43" spans="1:3" ht="15" customHeight="1">
      <c r="A43" s="20">
        <v>39</v>
      </c>
      <c r="B43" s="19" t="s">
        <v>282</v>
      </c>
      <c r="C43" s="40">
        <v>1</v>
      </c>
    </row>
    <row r="44" spans="1:3" ht="15" customHeight="1">
      <c r="A44" s="20">
        <v>40</v>
      </c>
      <c r="B44" s="19" t="s">
        <v>137</v>
      </c>
      <c r="C44" s="40">
        <v>1</v>
      </c>
    </row>
    <row r="45" spans="1:3" ht="15" customHeight="1">
      <c r="A45" s="20">
        <v>41</v>
      </c>
      <c r="B45" s="19" t="s">
        <v>321</v>
      </c>
      <c r="C45" s="40">
        <v>1</v>
      </c>
    </row>
    <row r="46" spans="1:3" ht="15" customHeight="1">
      <c r="A46" s="20">
        <v>42</v>
      </c>
      <c r="B46" s="19" t="s">
        <v>42</v>
      </c>
      <c r="C46" s="40">
        <v>1</v>
      </c>
    </row>
    <row r="47" spans="1:3" ht="15" customHeight="1">
      <c r="A47" s="20">
        <v>43</v>
      </c>
      <c r="B47" s="19" t="s">
        <v>123</v>
      </c>
      <c r="C47" s="40">
        <v>1</v>
      </c>
    </row>
    <row r="48" spans="1:3" ht="15" customHeight="1">
      <c r="A48" s="20">
        <v>44</v>
      </c>
      <c r="B48" s="19" t="s">
        <v>48</v>
      </c>
      <c r="C48" s="40">
        <v>1</v>
      </c>
    </row>
    <row r="49" spans="1:3" ht="15" customHeight="1">
      <c r="A49" s="21">
        <v>45</v>
      </c>
      <c r="B49" s="18" t="s">
        <v>230</v>
      </c>
      <c r="C49" s="41">
        <v>1</v>
      </c>
    </row>
    <row r="50" ht="12.75">
      <c r="C50" s="2">
        <f>SUM(C5:C49)</f>
        <v>175</v>
      </c>
    </row>
  </sheetData>
  <sheetProtection/>
  <autoFilter ref="A4:C5">
    <sortState ref="A5:C50">
      <sortCondition descending="1" sortBy="value" ref="C5:C50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ASUS</cp:lastModifiedBy>
  <cp:lastPrinted>2014-03-12T13:53:08Z</cp:lastPrinted>
  <dcterms:created xsi:type="dcterms:W3CDTF">2013-03-26T14:24:19Z</dcterms:created>
  <dcterms:modified xsi:type="dcterms:W3CDTF">2016-06-06T20:09:53Z</dcterms:modified>
  <cp:category/>
  <cp:version/>
  <cp:contentType/>
  <cp:contentStatus/>
</cp:coreProperties>
</file>