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<sst xmlns="http://schemas.openxmlformats.org/spreadsheetml/2006/main" count="1231" uniqueCount="647">
  <si>
    <t>CATENA</t>
  </si>
  <si>
    <t>ZARLENGA</t>
  </si>
  <si>
    <t>CAPPELLINI</t>
  </si>
  <si>
    <t>FULVIA</t>
  </si>
  <si>
    <t>JOUAHER</t>
  </si>
  <si>
    <t>SAMIR</t>
  </si>
  <si>
    <t>AM</t>
  </si>
  <si>
    <t>NUOVA ATLETICA LARIANO</t>
  </si>
  <si>
    <t>0.29.57</t>
  </si>
  <si>
    <t>ZITOUNE</t>
  </si>
  <si>
    <t>YOUNESS</t>
  </si>
  <si>
    <t>S/M</t>
  </si>
  <si>
    <t>UISP ANNA BABY RUNNER CIVIT</t>
  </si>
  <si>
    <t>0.30.33</t>
  </si>
  <si>
    <t>KADIRI</t>
  </si>
  <si>
    <t>HAMID</t>
  </si>
  <si>
    <t>BARLETTA SPORTIVA</t>
  </si>
  <si>
    <t>0.31.35</t>
  </si>
  <si>
    <t>SOUFYANE</t>
  </si>
  <si>
    <t>EL FADIL</t>
  </si>
  <si>
    <t>RCF - RUNNING CLUB FUTURA</t>
  </si>
  <si>
    <t>0.32.45</t>
  </si>
  <si>
    <t>MILANA</t>
  </si>
  <si>
    <t>A.S.D. SIMMEL COLLEFERRO</t>
  </si>
  <si>
    <t>0.33.46</t>
  </si>
  <si>
    <t>A.S.D. ATL. SETINA</t>
  </si>
  <si>
    <t>0.34.08</t>
  </si>
  <si>
    <t>INCOCCIATI</t>
  </si>
  <si>
    <t>EGIDIO</t>
  </si>
  <si>
    <t>ATL. AMICIZIA FIUGGI</t>
  </si>
  <si>
    <t>0.34.42</t>
  </si>
  <si>
    <t>NEGROSINI</t>
  </si>
  <si>
    <t>A.S.BORGATE RIUNITE SERMON.</t>
  </si>
  <si>
    <t>0.34.48</t>
  </si>
  <si>
    <t>LIBERATI</t>
  </si>
  <si>
    <t>AMICI PARCO CASTELLI ROMANI</t>
  </si>
  <si>
    <t>0.35.33</t>
  </si>
  <si>
    <t>CASALE</t>
  </si>
  <si>
    <t>ASD PALESTRINA RUNNING</t>
  </si>
  <si>
    <t>0.35.42</t>
  </si>
  <si>
    <t>0.36.02</t>
  </si>
  <si>
    <t>MASSA</t>
  </si>
  <si>
    <t>A.S.D. ATLETICA CECCANO</t>
  </si>
  <si>
    <t>0.36.06</t>
  </si>
  <si>
    <t>MELLINI</t>
  </si>
  <si>
    <t>RUGGERO</t>
  </si>
  <si>
    <t>0.36.46</t>
  </si>
  <si>
    <t>ASD PODISTICA APRILIA UISP</t>
  </si>
  <si>
    <t>0.36.47</t>
  </si>
  <si>
    <t>MACALE</t>
  </si>
  <si>
    <t>A.S.D. FREE RUNNERS LARIANO</t>
  </si>
  <si>
    <t>0.36.48</t>
  </si>
  <si>
    <t>FLAMINI</t>
  </si>
  <si>
    <t>A.S.D. LATINA RUNNERS</t>
  </si>
  <si>
    <t>0.37.07</t>
  </si>
  <si>
    <t>0.37.10</t>
  </si>
  <si>
    <t>VINCI</t>
  </si>
  <si>
    <t>ATL. ROCCA PRIORA</t>
  </si>
  <si>
    <t>0.37.16</t>
  </si>
  <si>
    <t>MINOTTI</t>
  </si>
  <si>
    <t>C.S.A.IN. FROSINONE</t>
  </si>
  <si>
    <t>0.37.23</t>
  </si>
  <si>
    <t>ABSI</t>
  </si>
  <si>
    <t>SADIDDIN</t>
  </si>
  <si>
    <t>0.37.34</t>
  </si>
  <si>
    <t>DI DIONISIO</t>
  </si>
  <si>
    <t>0.37.35</t>
  </si>
  <si>
    <t>DE LA CRUZ</t>
  </si>
  <si>
    <t>GARCIA</t>
  </si>
  <si>
    <t>0.37.38</t>
  </si>
  <si>
    <t>INNOCENTI</t>
  </si>
  <si>
    <t>0.37.46</t>
  </si>
  <si>
    <t>PIERMARTERI</t>
  </si>
  <si>
    <t>0.37.49</t>
  </si>
  <si>
    <t>QUINTO</t>
  </si>
  <si>
    <t>0.37.53</t>
  </si>
  <si>
    <t>BASTIANELLI</t>
  </si>
  <si>
    <t>RUNNING CLUB ATL. LARIANO</t>
  </si>
  <si>
    <t>0.38.00</t>
  </si>
  <si>
    <t>ASD PODISTICA POMEZIA</t>
  </si>
  <si>
    <t>0.38.18</t>
  </si>
  <si>
    <t>BARBERINI</t>
  </si>
  <si>
    <t>0.38.22</t>
  </si>
  <si>
    <t>MERLINO</t>
  </si>
  <si>
    <t>ROLANDO</t>
  </si>
  <si>
    <t>POD. AMATORI MOROLO</t>
  </si>
  <si>
    <t>0.38.29</t>
  </si>
  <si>
    <t>TRINCA</t>
  </si>
  <si>
    <t>A.S. ATL. ROCCA DI PAPA</t>
  </si>
  <si>
    <t>0.38.36</t>
  </si>
  <si>
    <t>PACIFICI</t>
  </si>
  <si>
    <t>0.38.42</t>
  </si>
  <si>
    <t>CASO</t>
  </si>
  <si>
    <t>0.38.56</t>
  </si>
  <si>
    <t>BUTTINELLI</t>
  </si>
  <si>
    <t>ENRICA</t>
  </si>
  <si>
    <t>0.39.25</t>
  </si>
  <si>
    <t>FIORE</t>
  </si>
  <si>
    <t>0.39.46</t>
  </si>
  <si>
    <t>DI RIENZO</t>
  </si>
  <si>
    <t>NEMBO</t>
  </si>
  <si>
    <t>0.39.47</t>
  </si>
  <si>
    <t>ACCIARI</t>
  </si>
  <si>
    <t>0.39.48</t>
  </si>
  <si>
    <t>D'ACUTI</t>
  </si>
  <si>
    <t>UISP CASTELLI</t>
  </si>
  <si>
    <t>0.39.54</t>
  </si>
  <si>
    <t>0.40.00</t>
  </si>
  <si>
    <t>BIANCUCCI</t>
  </si>
  <si>
    <t>0.40.01</t>
  </si>
  <si>
    <t>ABAGNALE</t>
  </si>
  <si>
    <t>A.S.D. POL. PREDATOR CORI</t>
  </si>
  <si>
    <t>0.40.05</t>
  </si>
  <si>
    <t>ZONZIN</t>
  </si>
  <si>
    <t>ASD CENTRO FITNESS MONTELLO</t>
  </si>
  <si>
    <t>0.40.14</t>
  </si>
  <si>
    <t>CIMO'</t>
  </si>
  <si>
    <t>0.40.15</t>
  </si>
  <si>
    <t>COSTANTINI</t>
  </si>
  <si>
    <t>0.40.17</t>
  </si>
  <si>
    <t>BAIOLA</t>
  </si>
  <si>
    <t>0.40.30</t>
  </si>
  <si>
    <t>VASTOLA</t>
  </si>
  <si>
    <t>G.S. AMAT. ESERCITO COMSUP</t>
  </si>
  <si>
    <t>0.40.45</t>
  </si>
  <si>
    <t>MUSA</t>
  </si>
  <si>
    <t>ELPIDIO</t>
  </si>
  <si>
    <t>0.40.49</t>
  </si>
  <si>
    <t>LATINA RUNNERS</t>
  </si>
  <si>
    <t>0.40.52</t>
  </si>
  <si>
    <t>CAVOLA</t>
  </si>
  <si>
    <t>0.40.58</t>
  </si>
  <si>
    <t>BELLARDINI</t>
  </si>
  <si>
    <t>0.40.59</t>
  </si>
  <si>
    <t>0.41.01</t>
  </si>
  <si>
    <t>GHIRLANDINI</t>
  </si>
  <si>
    <t>RUNNERS CLUB ANAGNI</t>
  </si>
  <si>
    <t>0.41.03</t>
  </si>
  <si>
    <t>0.41.04</t>
  </si>
  <si>
    <t>D'ONORIO</t>
  </si>
  <si>
    <t>GENZANO MARATHON - UISP</t>
  </si>
  <si>
    <t>0.41.16</t>
  </si>
  <si>
    <t>TITO</t>
  </si>
  <si>
    <t>0.41.21</t>
  </si>
  <si>
    <t>0.41.29</t>
  </si>
  <si>
    <t>CARRARINI</t>
  </si>
  <si>
    <t>EVARISTO</t>
  </si>
  <si>
    <t>0.41.32</t>
  </si>
  <si>
    <t>0.41.35</t>
  </si>
  <si>
    <t>STOPPOLONI</t>
  </si>
  <si>
    <t>0.41.36</t>
  </si>
  <si>
    <t>MATTEI</t>
  </si>
  <si>
    <t>0.41.44</t>
  </si>
  <si>
    <t>0.41.49</t>
  </si>
  <si>
    <t>BALDACCI</t>
  </si>
  <si>
    <t>AICS CLUB AT.CENTRALE (RM)</t>
  </si>
  <si>
    <t>0.41.52</t>
  </si>
  <si>
    <t>CHIALASTRI</t>
  </si>
  <si>
    <t>0.41.56</t>
  </si>
  <si>
    <t>TROBIANI</t>
  </si>
  <si>
    <t>0.41.58</t>
  </si>
  <si>
    <t>STEPAN</t>
  </si>
  <si>
    <t>GHEORGHINA</t>
  </si>
  <si>
    <t>0.41.59</t>
  </si>
  <si>
    <t>PACIFICO</t>
  </si>
  <si>
    <t>0.42.07</t>
  </si>
  <si>
    <t>FOTIA</t>
  </si>
  <si>
    <t>FORTUNATO</t>
  </si>
  <si>
    <t>A.S.D. VILLA DE SANCTIS</t>
  </si>
  <si>
    <t>0.42.15</t>
  </si>
  <si>
    <t>BORTOLONI</t>
  </si>
  <si>
    <t>NATALINO</t>
  </si>
  <si>
    <t>0.42.16</t>
  </si>
  <si>
    <t>MARGIOTTA</t>
  </si>
  <si>
    <t>0.42.22</t>
  </si>
  <si>
    <t>COCULO</t>
  </si>
  <si>
    <t>COLLEFERRO ATLETICA</t>
  </si>
  <si>
    <t>0.42.28</t>
  </si>
  <si>
    <t>DI DOMENICO</t>
  </si>
  <si>
    <t>0.42.33</t>
  </si>
  <si>
    <t>GENNARI</t>
  </si>
  <si>
    <t>0.42.39</t>
  </si>
  <si>
    <t>CANINI</t>
  </si>
  <si>
    <t>0.42.42</t>
  </si>
  <si>
    <t>ATL. CASTELLO SORA</t>
  </si>
  <si>
    <t>0.42.43</t>
  </si>
  <si>
    <t>GIORDANI</t>
  </si>
  <si>
    <t>0.42.59</t>
  </si>
  <si>
    <t>PASQUALE</t>
  </si>
  <si>
    <t>0.43.06</t>
  </si>
  <si>
    <t>PICCIRILLO</t>
  </si>
  <si>
    <t>PFIZER ITALIA RUNNING TEAM</t>
  </si>
  <si>
    <t>0.43.07</t>
  </si>
  <si>
    <t>BUTTARELLI</t>
  </si>
  <si>
    <t>0.43.13</t>
  </si>
  <si>
    <t>0.43.19</t>
  </si>
  <si>
    <t>GRZEGORZEWSKI</t>
  </si>
  <si>
    <t>MICHAL KONRAD</t>
  </si>
  <si>
    <t>0.43.23</t>
  </si>
  <si>
    <t>VITIELLO</t>
  </si>
  <si>
    <t>CRAL ANGELINI ASS.SPORT.DIL</t>
  </si>
  <si>
    <t>0.43.26</t>
  </si>
  <si>
    <t>CAMMILLI</t>
  </si>
  <si>
    <t>GETULLIO</t>
  </si>
  <si>
    <t>0.43.28</t>
  </si>
  <si>
    <t>GAGLIARDUCCI</t>
  </si>
  <si>
    <t>0.43.39</t>
  </si>
  <si>
    <t>ZACCARI</t>
  </si>
  <si>
    <t>0.43.43</t>
  </si>
  <si>
    <t>LAVAGNINI</t>
  </si>
  <si>
    <t>0.43.44</t>
  </si>
  <si>
    <t>0.43.46</t>
  </si>
  <si>
    <t>SILLA</t>
  </si>
  <si>
    <t>0.43.57</t>
  </si>
  <si>
    <t>ERMACORA</t>
  </si>
  <si>
    <t>0.44.04</t>
  </si>
  <si>
    <t>PIZZITELLI</t>
  </si>
  <si>
    <t>0.44.21</t>
  </si>
  <si>
    <t>BORRO</t>
  </si>
  <si>
    <t>0.44.23</t>
  </si>
  <si>
    <t>ALIBARDI</t>
  </si>
  <si>
    <t>0.44.33</t>
  </si>
  <si>
    <t>DI CORINTO</t>
  </si>
  <si>
    <t>0.44.35</t>
  </si>
  <si>
    <t>FONDI</t>
  </si>
  <si>
    <t>MM75</t>
  </si>
  <si>
    <t>0.44.37</t>
  </si>
  <si>
    <t>CIALONE</t>
  </si>
  <si>
    <t>0.44.44</t>
  </si>
  <si>
    <t>PICCOLELLI</t>
  </si>
  <si>
    <t>0.44.49</t>
  </si>
  <si>
    <t>D'ANGELI</t>
  </si>
  <si>
    <t>0.44.50</t>
  </si>
  <si>
    <t>FINOCCHIO</t>
  </si>
  <si>
    <t>0.44.53</t>
  </si>
  <si>
    <t>CHIMERA</t>
  </si>
  <si>
    <t>0.45.18</t>
  </si>
  <si>
    <t>TIZIANO</t>
  </si>
  <si>
    <t>BERTOL</t>
  </si>
  <si>
    <t>0.45.24</t>
  </si>
  <si>
    <t>NATI</t>
  </si>
  <si>
    <t>0.45.28</t>
  </si>
  <si>
    <t>MASTRANGELI</t>
  </si>
  <si>
    <t>TESEO</t>
  </si>
  <si>
    <t>0.45.31</t>
  </si>
  <si>
    <t>PANTANO</t>
  </si>
  <si>
    <t>A.S.D. RUNNING EVOLUTION</t>
  </si>
  <si>
    <t>0.45.32</t>
  </si>
  <si>
    <t>SILVANO MARIO</t>
  </si>
  <si>
    <t>0.45.40</t>
  </si>
  <si>
    <t>GIACCIO</t>
  </si>
  <si>
    <t>0.45.41</t>
  </si>
  <si>
    <t>LANDI</t>
  </si>
  <si>
    <t>0.45.46</t>
  </si>
  <si>
    <t>CERVINI</t>
  </si>
  <si>
    <t>0.46.15</t>
  </si>
  <si>
    <t>DI NOIA</t>
  </si>
  <si>
    <t>MARTINO</t>
  </si>
  <si>
    <t>0.46.34</t>
  </si>
  <si>
    <t>FURIO</t>
  </si>
  <si>
    <t>0.46.36</t>
  </si>
  <si>
    <t>D'ONOFRIO</t>
  </si>
  <si>
    <t>MONTEFERRI</t>
  </si>
  <si>
    <t>0.46.39</t>
  </si>
  <si>
    <t>CALICIOTTI</t>
  </si>
  <si>
    <t>DI GIACOMANTON</t>
  </si>
  <si>
    <t>IORIO</t>
  </si>
  <si>
    <t>TATIANA</t>
  </si>
  <si>
    <t>0.46.53</t>
  </si>
  <si>
    <t>0.46.54</t>
  </si>
  <si>
    <t>ROMAGGIOLI</t>
  </si>
  <si>
    <t>0.47.24</t>
  </si>
  <si>
    <t>RAMPINI</t>
  </si>
  <si>
    <t>ARCANGELO</t>
  </si>
  <si>
    <t>TALONE</t>
  </si>
  <si>
    <t>DONATELLA</t>
  </si>
  <si>
    <t>0.47.27</t>
  </si>
  <si>
    <t>RAPALI</t>
  </si>
  <si>
    <t>LUCILLA</t>
  </si>
  <si>
    <t>0.47.38</t>
  </si>
  <si>
    <t>D'AIETTI</t>
  </si>
  <si>
    <t>UISP PROVINCIALE DI LATINA</t>
  </si>
  <si>
    <t>0.47.39</t>
  </si>
  <si>
    <t>FELICETTI</t>
  </si>
  <si>
    <t>A.S.D. BOVILLE PODISTICA</t>
  </si>
  <si>
    <t>0.47.47</t>
  </si>
  <si>
    <t>0.47.49</t>
  </si>
  <si>
    <t>CUGINI</t>
  </si>
  <si>
    <t>0.47.53</t>
  </si>
  <si>
    <t>QUATTROCCHI</t>
  </si>
  <si>
    <t>ORIANA</t>
  </si>
  <si>
    <t>AF</t>
  </si>
  <si>
    <t>0.47.55</t>
  </si>
  <si>
    <t>ASTOLFI</t>
  </si>
  <si>
    <t>0.48.03</t>
  </si>
  <si>
    <t>0.48.11</t>
  </si>
  <si>
    <t>CLAUSER</t>
  </si>
  <si>
    <t>CARDARELLI</t>
  </si>
  <si>
    <t>TEBALDO</t>
  </si>
  <si>
    <t>0.48.18</t>
  </si>
  <si>
    <t>IUORIO</t>
  </si>
  <si>
    <t>0.48.27</t>
  </si>
  <si>
    <t>MAGNANTI</t>
  </si>
  <si>
    <t>DAVIS</t>
  </si>
  <si>
    <t>0.48.30</t>
  </si>
  <si>
    <t>NAIMO</t>
  </si>
  <si>
    <t>0.48.33</t>
  </si>
  <si>
    <t>MOLITIERNO</t>
  </si>
  <si>
    <t>0.48.35</t>
  </si>
  <si>
    <t>CATRACCHIA</t>
  </si>
  <si>
    <t>LEONELLO</t>
  </si>
  <si>
    <t>0.48.39</t>
  </si>
  <si>
    <t>FIORETTI</t>
  </si>
  <si>
    <t>0.48.40</t>
  </si>
  <si>
    <t>ERMANNO</t>
  </si>
  <si>
    <t>0.48.41</t>
  </si>
  <si>
    <t>MIRRA</t>
  </si>
  <si>
    <t>0.49.01</t>
  </si>
  <si>
    <t>MORENO</t>
  </si>
  <si>
    <t>0.49.13</t>
  </si>
  <si>
    <t>CAVICCHIA</t>
  </si>
  <si>
    <t>0.49.16</t>
  </si>
  <si>
    <t>LONZI</t>
  </si>
  <si>
    <t>0.49.28</t>
  </si>
  <si>
    <t>SCIPIONI</t>
  </si>
  <si>
    <t>G.S.D. K42 ROMA</t>
  </si>
  <si>
    <t>LACAPRA</t>
  </si>
  <si>
    <t>CHIARA</t>
  </si>
  <si>
    <t>0.49.29</t>
  </si>
  <si>
    <t>BARTOLO</t>
  </si>
  <si>
    <t>0.49.41</t>
  </si>
  <si>
    <t>CETRANCOLO</t>
  </si>
  <si>
    <t>0.49.46</t>
  </si>
  <si>
    <t>VICOVARO</t>
  </si>
  <si>
    <t>0.49.47</t>
  </si>
  <si>
    <t>0.49.55</t>
  </si>
  <si>
    <t>SALUSTRI</t>
  </si>
  <si>
    <t>0.49.56</t>
  </si>
  <si>
    <t>0.50.08</t>
  </si>
  <si>
    <t>0.50.15</t>
  </si>
  <si>
    <t>FATELLO</t>
  </si>
  <si>
    <t>0.50.17</t>
  </si>
  <si>
    <t>OLIVASTRINI</t>
  </si>
  <si>
    <t>0.50.19</t>
  </si>
  <si>
    <t>GAZZETTA</t>
  </si>
  <si>
    <t>0.50.29</t>
  </si>
  <si>
    <t>LULLI</t>
  </si>
  <si>
    <t>PIERPOERIO</t>
  </si>
  <si>
    <t>0.50.36</t>
  </si>
  <si>
    <t>0.50.48</t>
  </si>
  <si>
    <t>BONO</t>
  </si>
  <si>
    <t>VAINA</t>
  </si>
  <si>
    <t>0.50.57</t>
  </si>
  <si>
    <t>SOCCI</t>
  </si>
  <si>
    <t>0.51.02</t>
  </si>
  <si>
    <t>CIARLA</t>
  </si>
  <si>
    <t>ELIGIO</t>
  </si>
  <si>
    <t>0.51.03</t>
  </si>
  <si>
    <t>PIERLUISI</t>
  </si>
  <si>
    <t>0.51.06</t>
  </si>
  <si>
    <t>SOAVE</t>
  </si>
  <si>
    <t>0.51.11</t>
  </si>
  <si>
    <t>IACOMINO</t>
  </si>
  <si>
    <t>ABBADINI</t>
  </si>
  <si>
    <t>0.51.13</t>
  </si>
  <si>
    <t>BACCARI</t>
  </si>
  <si>
    <t>0.51.24</t>
  </si>
  <si>
    <t>LIBERATORI</t>
  </si>
  <si>
    <t>0.51.40</t>
  </si>
  <si>
    <t>ORSINGHER</t>
  </si>
  <si>
    <t>A.S.D. ATLETICA VITA</t>
  </si>
  <si>
    <t>0.51.51</t>
  </si>
  <si>
    <t>ARDITO</t>
  </si>
  <si>
    <t>0.52.04</t>
  </si>
  <si>
    <t>MOIRA</t>
  </si>
  <si>
    <t>0.52.10</t>
  </si>
  <si>
    <t>ROMANI</t>
  </si>
  <si>
    <t>0.52.15</t>
  </si>
  <si>
    <t>BRUSCHI</t>
  </si>
  <si>
    <t>0.52.27</t>
  </si>
  <si>
    <t>LA FACE</t>
  </si>
  <si>
    <t>0.52.28</t>
  </si>
  <si>
    <t>CAROCCI</t>
  </si>
  <si>
    <t>0.52.33</t>
  </si>
  <si>
    <t>BATTAGLIA</t>
  </si>
  <si>
    <t>0.52.45</t>
  </si>
  <si>
    <t>0.52.46</t>
  </si>
  <si>
    <t>CENNI</t>
  </si>
  <si>
    <t>0.52.56</t>
  </si>
  <si>
    <t>MAMMUCARI</t>
  </si>
  <si>
    <t>0.52.58</t>
  </si>
  <si>
    <t>MATTOGNO</t>
  </si>
  <si>
    <t>0.53.00</t>
  </si>
  <si>
    <t>LINO</t>
  </si>
  <si>
    <t>0.53.08</t>
  </si>
  <si>
    <t>IMBROGNO</t>
  </si>
  <si>
    <t>ORIETTA</t>
  </si>
  <si>
    <t>0.53.11</t>
  </si>
  <si>
    <t>RISPOLI</t>
  </si>
  <si>
    <t>0.53.12</t>
  </si>
  <si>
    <t>BOSCO</t>
  </si>
  <si>
    <t>0.53.14</t>
  </si>
  <si>
    <t>MASTRELLA</t>
  </si>
  <si>
    <t>0.53.24</t>
  </si>
  <si>
    <t>FRUCI</t>
  </si>
  <si>
    <t>0.53.32</t>
  </si>
  <si>
    <t>LATINI</t>
  </si>
  <si>
    <t>0.53.43</t>
  </si>
  <si>
    <t>AMBROSETTI</t>
  </si>
  <si>
    <t>0.53.44</t>
  </si>
  <si>
    <t>PRISCO</t>
  </si>
  <si>
    <t>0.53.51</t>
  </si>
  <si>
    <t>GIANSANTE</t>
  </si>
  <si>
    <t>0.54.01</t>
  </si>
  <si>
    <t>FONISTO</t>
  </si>
  <si>
    <t>0.54.02</t>
  </si>
  <si>
    <t>EMILI</t>
  </si>
  <si>
    <t>FIORELLA</t>
  </si>
  <si>
    <t>0.54.30</t>
  </si>
  <si>
    <t>TIBERIA</t>
  </si>
  <si>
    <t>CARLI</t>
  </si>
  <si>
    <t>ROSSANO</t>
  </si>
  <si>
    <t>0.54.32</t>
  </si>
  <si>
    <t>0.54.38</t>
  </si>
  <si>
    <t>BARDI</t>
  </si>
  <si>
    <t>0.54.52</t>
  </si>
  <si>
    <t>0.55.15</t>
  </si>
  <si>
    <t>CIANFRIGLIA</t>
  </si>
  <si>
    <t>SALVI</t>
  </si>
  <si>
    <t>0.55.17</t>
  </si>
  <si>
    <t>AMMENDOLIA</t>
  </si>
  <si>
    <t>SCIOTTI</t>
  </si>
  <si>
    <t>0.55.18</t>
  </si>
  <si>
    <t>SUGARONI</t>
  </si>
  <si>
    <t>0.55.25</t>
  </si>
  <si>
    <t>DI CASTRO</t>
  </si>
  <si>
    <t>0.55.28</t>
  </si>
  <si>
    <t>MASSOTTI</t>
  </si>
  <si>
    <t>0.55.38</t>
  </si>
  <si>
    <t>CARUSO</t>
  </si>
  <si>
    <t>0.55.45</t>
  </si>
  <si>
    <t>FABIANI</t>
  </si>
  <si>
    <t>0.55.46</t>
  </si>
  <si>
    <t>SPOLETINI</t>
  </si>
  <si>
    <t>0.55.57</t>
  </si>
  <si>
    <t>ROCCA</t>
  </si>
  <si>
    <t>0.56.18</t>
  </si>
  <si>
    <t>TARTAGLIA</t>
  </si>
  <si>
    <t>0.56.22</t>
  </si>
  <si>
    <t>CAPUOZZO</t>
  </si>
  <si>
    <t>0.56.34</t>
  </si>
  <si>
    <t>PAGLIAROLI</t>
  </si>
  <si>
    <t>0.56.48</t>
  </si>
  <si>
    <t>GIACOMETTI</t>
  </si>
  <si>
    <t>0.57.00</t>
  </si>
  <si>
    <t>0.57.15</t>
  </si>
  <si>
    <t>SEMINARA</t>
  </si>
  <si>
    <t>ITALIA</t>
  </si>
  <si>
    <t>0.57.23</t>
  </si>
  <si>
    <t>0.57.49</t>
  </si>
  <si>
    <t>PRATI</t>
  </si>
  <si>
    <t>0.57.52</t>
  </si>
  <si>
    <t>RAPUANO</t>
  </si>
  <si>
    <t>0.58.16</t>
  </si>
  <si>
    <t>D'APUZZO</t>
  </si>
  <si>
    <t>0.58.18</t>
  </si>
  <si>
    <t>INNAMORATI</t>
  </si>
  <si>
    <t>0.59.51</t>
  </si>
  <si>
    <t>SOPRANO</t>
  </si>
  <si>
    <t>1.00.41</t>
  </si>
  <si>
    <t>MUSTO</t>
  </si>
  <si>
    <t>1.00.42</t>
  </si>
  <si>
    <t>OBLIATO</t>
  </si>
  <si>
    <t>CARMELA</t>
  </si>
  <si>
    <t>1.00.43</t>
  </si>
  <si>
    <t>1.00.44</t>
  </si>
  <si>
    <t>CIANFONI</t>
  </si>
  <si>
    <t>1.02.39</t>
  </si>
  <si>
    <t>DI GIACOMANTONIO</t>
  </si>
  <si>
    <t>1.02.40</t>
  </si>
  <si>
    <t>MM80</t>
  </si>
  <si>
    <t>1.04.38</t>
  </si>
  <si>
    <t>DE GOBBI</t>
  </si>
  <si>
    <t>LAVINIA</t>
  </si>
  <si>
    <t>1.05.15</t>
  </si>
  <si>
    <t>CHIAPPIN</t>
  </si>
  <si>
    <t>GEREMIA</t>
  </si>
  <si>
    <t>1.10.40</t>
  </si>
  <si>
    <t>VANTAGGIO</t>
  </si>
  <si>
    <t>BENITO</t>
  </si>
  <si>
    <t>1.10.41</t>
  </si>
  <si>
    <t>ANDREANI</t>
  </si>
  <si>
    <t>1.10.56</t>
  </si>
  <si>
    <t>1.11.02</t>
  </si>
  <si>
    <t>CAVOLI</t>
  </si>
  <si>
    <t>1.14.11</t>
  </si>
  <si>
    <t>1.14.13</t>
  </si>
  <si>
    <t>Corri per l'Avis</t>
  </si>
  <si>
    <t xml:space="preserve">Lariano (RM) Italia - Domenica 16/01/2011 </t>
  </si>
  <si>
    <t>PINA</t>
  </si>
  <si>
    <t>MARIA ROSARIA</t>
  </si>
  <si>
    <t>DE LUCA</t>
  </si>
  <si>
    <t>DI SIENA</t>
  </si>
  <si>
    <t>ROSSELLA</t>
  </si>
  <si>
    <t>SANDRA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</si>
  <si>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</si>
  <si>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</si>
  <si>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</si>
  <si>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</si>
  <si>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</si>
  <si>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</si>
  <si>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</si>
  <si>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</si>
  <si>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</si>
  <si>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</si>
  <si>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</si>
  <si>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</si>
  <si>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A.S.D. PODISTICA SOLIDARIETA'</t>
  </si>
  <si>
    <t>MM35</t>
  </si>
  <si>
    <t>CARMINE</t>
  </si>
  <si>
    <t>ANTONIO</t>
  </si>
  <si>
    <t>MM40</t>
  </si>
  <si>
    <t>GIANCARLO</t>
  </si>
  <si>
    <t>DARIO</t>
  </si>
  <si>
    <t>ANDREA</t>
  </si>
  <si>
    <t>MM50</t>
  </si>
  <si>
    <t>G.S. BANCARI ROMANI</t>
  </si>
  <si>
    <t>CARLO</t>
  </si>
  <si>
    <t>MM45</t>
  </si>
  <si>
    <t>FRANCESCO</t>
  </si>
  <si>
    <t>FABRIZIO</t>
  </si>
  <si>
    <t>DANIELE</t>
  </si>
  <si>
    <t>LEONARDI</t>
  </si>
  <si>
    <t>ANGELO</t>
  </si>
  <si>
    <t>MARCO</t>
  </si>
  <si>
    <t>FABIO</t>
  </si>
  <si>
    <t>LUCIANO</t>
  </si>
  <si>
    <t>LORENZO</t>
  </si>
  <si>
    <t>GIULIO</t>
  </si>
  <si>
    <t>VINCENZO</t>
  </si>
  <si>
    <t>STEFANO</t>
  </si>
  <si>
    <t>GABRIELE</t>
  </si>
  <si>
    <t>ROBERTO</t>
  </si>
  <si>
    <t>GIUSEPPE</t>
  </si>
  <si>
    <t>ATLETICA DEL PARCO</t>
  </si>
  <si>
    <t>TIVOLI MARATHON</t>
  </si>
  <si>
    <t>MASSIMILIANO</t>
  </si>
  <si>
    <t>SABBATINI</t>
  </si>
  <si>
    <t>ALESSANDRO</t>
  </si>
  <si>
    <t>A.S. ATL. VILLA GUGLIELMI</t>
  </si>
  <si>
    <t>MAURIZIO</t>
  </si>
  <si>
    <t>ROBERTA</t>
  </si>
  <si>
    <t>MF40</t>
  </si>
  <si>
    <t>MASSIMO</t>
  </si>
  <si>
    <t>ALBERTO</t>
  </si>
  <si>
    <t>UMBERTO</t>
  </si>
  <si>
    <t>GIOVANNI</t>
  </si>
  <si>
    <t>COLETTA</t>
  </si>
  <si>
    <t>LUIGI</t>
  </si>
  <si>
    <t>MARINO</t>
  </si>
  <si>
    <t>MORETTI</t>
  </si>
  <si>
    <t>DOMENICO</t>
  </si>
  <si>
    <t>PAOLO</t>
  </si>
  <si>
    <t>GAETANO</t>
  </si>
  <si>
    <t>PIERONI</t>
  </si>
  <si>
    <t>MM55</t>
  </si>
  <si>
    <t>FEDERICO</t>
  </si>
  <si>
    <t>FAUSTO</t>
  </si>
  <si>
    <t>CLAUDIO</t>
  </si>
  <si>
    <t>LUCA</t>
  </si>
  <si>
    <t>EZIO</t>
  </si>
  <si>
    <t>GIANLUCA</t>
  </si>
  <si>
    <t>DAVID</t>
  </si>
  <si>
    <t>ENZO</t>
  </si>
  <si>
    <t>PIETRO</t>
  </si>
  <si>
    <t>SERGIO</t>
  </si>
  <si>
    <t>MICHELE</t>
  </si>
  <si>
    <t>KAPPAM</t>
  </si>
  <si>
    <t>PIERLUIGI</t>
  </si>
  <si>
    <t>PAPA</t>
  </si>
  <si>
    <t>GIORGIO</t>
  </si>
  <si>
    <t>MF35</t>
  </si>
  <si>
    <t>GIOVANNI SCAVO 2000 ATL.</t>
  </si>
  <si>
    <t>UISP ROMA</t>
  </si>
  <si>
    <t>MAURO</t>
  </si>
  <si>
    <t>MM60</t>
  </si>
  <si>
    <t>SALVATORE</t>
  </si>
  <si>
    <t>A.S.D. PODISTICA 2007</t>
  </si>
  <si>
    <t>BRUNO</t>
  </si>
  <si>
    <t>LAURA</t>
  </si>
  <si>
    <t>MF45</t>
  </si>
  <si>
    <t>TOMMASO</t>
  </si>
  <si>
    <t>CRISTIAN</t>
  </si>
  <si>
    <t>COPPOLA</t>
  </si>
  <si>
    <t>SIMONE</t>
  </si>
  <si>
    <t>SANDRO</t>
  </si>
  <si>
    <t>G.S. CAT SPORT ROMA</t>
  </si>
  <si>
    <t>DANIELA</t>
  </si>
  <si>
    <t>CHRISTIAN</t>
  </si>
  <si>
    <t>VALERI</t>
  </si>
  <si>
    <t>FULVIO</t>
  </si>
  <si>
    <t>MM65</t>
  </si>
  <si>
    <t>ANNA</t>
  </si>
  <si>
    <t>MM70</t>
  </si>
  <si>
    <t>FRANCESCA</t>
  </si>
  <si>
    <t>PROIETTI</t>
  </si>
  <si>
    <t>VITTORIO</t>
  </si>
  <si>
    <t>ZITELLI</t>
  </si>
  <si>
    <t>SERENA</t>
  </si>
  <si>
    <t>PATRIZIO</t>
  </si>
  <si>
    <t>GRAZIOSI</t>
  </si>
  <si>
    <t>GIULIANO</t>
  </si>
  <si>
    <t>DI LORETO</t>
  </si>
  <si>
    <t>MF55</t>
  </si>
  <si>
    <t>BIANCHI</t>
  </si>
  <si>
    <t>GRAZIANO</t>
  </si>
  <si>
    <t>RINALDI</t>
  </si>
  <si>
    <t>BENEDETTI</t>
  </si>
  <si>
    <t>D'ACHILLE</t>
  </si>
  <si>
    <t>MF50</t>
  </si>
  <si>
    <t>MERCURI</t>
  </si>
  <si>
    <t>PAOLA</t>
  </si>
  <si>
    <t>GIANFRANCO</t>
  </si>
  <si>
    <t>PODISTI MARATONA DI ROMA</t>
  </si>
  <si>
    <t>GIACOMO</t>
  </si>
  <si>
    <t>ALESSIO</t>
  </si>
  <si>
    <t>FRANCO</t>
  </si>
  <si>
    <t>ALVARO</t>
  </si>
  <si>
    <t>ALDO</t>
  </si>
  <si>
    <t>ANTONELLA</t>
  </si>
  <si>
    <t>NAPOLI</t>
  </si>
  <si>
    <t>MARIANI</t>
  </si>
  <si>
    <t>FILIPPO</t>
  </si>
  <si>
    <t>ABATE</t>
  </si>
  <si>
    <t>LUCIANA</t>
  </si>
  <si>
    <t>ALESSANDRINI</t>
  </si>
  <si>
    <t>GIORDANO</t>
  </si>
  <si>
    <t>NOVELLI</t>
  </si>
  <si>
    <t>ATL. AMATORI VELLETRI</t>
  </si>
  <si>
    <t>GIGLI</t>
  </si>
  <si>
    <t>MARIA</t>
  </si>
  <si>
    <t>SPAZIANI</t>
  </si>
  <si>
    <t>MURGIA</t>
  </si>
  <si>
    <t>CAMILLI</t>
  </si>
  <si>
    <t>MARIA PIA</t>
  </si>
  <si>
    <t>ANGELINI</t>
  </si>
  <si>
    <t>MF60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</si>
</sst>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vertical="center"/>
    </xf>
    <xf numFmtId="49" fontId="13" fillId="4" borderId="5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41.00390625" style="1" customWidth="1"/>
    <col min="6" max="6" width="10.140625" style="2" customWidth="1"/>
    <col min="7" max="9" width="10.140625" style="1" customWidth="1"/>
  </cols>
  <sheetData>
    <row r="1" spans="1:9" ht="24.75" customHeight="1">
      <c r="A1" s="39" t="s">
        <v>497</v>
      </c>
      <c r="B1" s="39"/>
      <c r="C1" s="39"/>
      <c r="D1" s="39"/>
      <c r="E1" s="39"/>
      <c r="F1" s="39"/>
      <c r="G1" s="39"/>
      <c r="H1" s="39"/>
      <c r="I1" s="39"/>
    </row>
    <row r="2" spans="1:9" ht="24.75" customHeight="1">
      <c r="A2" s="40" t="s">
        <v>498</v>
      </c>
      <c r="B2" s="40"/>
      <c r="C2" s="40"/>
      <c r="D2" s="40"/>
      <c r="E2" s="40"/>
      <c r="F2" s="40"/>
      <c r="G2" s="40"/>
      <c r="H2" s="3" t="s">
        <v>505</v>
      </c>
      <c r="I2" s="4">
        <v>10</v>
      </c>
    </row>
    <row r="3" spans="1:9" ht="37.5" customHeight="1">
      <c r="A3" s="5" t="s">
        <v>506</v>
      </c>
      <c r="B3" s="6" t="s">
        <v>507</v>
      </c>
      <c r="C3" s="7" t="s">
        <v>508</v>
      </c>
      <c r="D3" s="7" t="s">
        <v>509</v>
      </c>
      <c r="E3" s="8" t="s">
        <v>510</v>
      </c>
      <c r="F3" s="9" t="s">
        <v>511</v>
      </c>
      <c r="G3" s="9" t="s">
        <v>512</v>
      </c>
      <c r="H3" s="10" t="s">
        <v>513</v>
      </c>
      <c r="I3" s="10" t="s">
        <v>514</v>
      </c>
    </row>
    <row r="4" spans="1:9" s="11" customFormat="1" ht="15" customHeight="1">
      <c r="A4" s="27">
        <v>1</v>
      </c>
      <c r="B4" s="28" t="s">
        <v>4</v>
      </c>
      <c r="C4" s="28" t="s">
        <v>5</v>
      </c>
      <c r="D4" s="28" t="s">
        <v>6</v>
      </c>
      <c r="E4" s="28" t="s">
        <v>7</v>
      </c>
      <c r="F4" s="36" t="s">
        <v>8</v>
      </c>
      <c r="G4" s="17" t="str">
        <f aca="true" t="shared" si="0" ref="G4:G67">TEXT(INT((HOUR(F4)*3600+MINUTE(F4)*60+SECOND(F4))/$I$2/60),"0")&amp;"."&amp;TEXT(MOD((HOUR(F4)*3600+MINUTE(F4)*60+SECOND(F4))/$I$2,60),"00")&amp;"/km"</f>
        <v>2.60/km</v>
      </c>
      <c r="H4" s="29">
        <f aca="true" t="shared" si="1" ref="H4:H31">F4-$F$4</f>
        <v>0</v>
      </c>
      <c r="I4" s="29">
        <f aca="true" t="shared" si="2" ref="I4:I67">F4-INDEX($F$4:$F$236,MATCH(D4,$D$4:$D$236,0))</f>
        <v>0</v>
      </c>
    </row>
    <row r="5" spans="1:9" s="11" customFormat="1" ht="15" customHeight="1">
      <c r="A5" s="30">
        <v>2</v>
      </c>
      <c r="B5" s="31" t="s">
        <v>9</v>
      </c>
      <c r="C5" s="31" t="s">
        <v>10</v>
      </c>
      <c r="D5" s="31" t="s">
        <v>11</v>
      </c>
      <c r="E5" s="31" t="s">
        <v>12</v>
      </c>
      <c r="F5" s="37" t="s">
        <v>13</v>
      </c>
      <c r="G5" s="20" t="str">
        <f t="shared" si="0"/>
        <v>3.03/km</v>
      </c>
      <c r="H5" s="32">
        <f t="shared" si="1"/>
        <v>0.0004166666666666659</v>
      </c>
      <c r="I5" s="32">
        <f t="shared" si="2"/>
        <v>0</v>
      </c>
    </row>
    <row r="6" spans="1:9" s="11" customFormat="1" ht="15" customHeight="1">
      <c r="A6" s="30">
        <v>3</v>
      </c>
      <c r="B6" s="31" t="s">
        <v>14</v>
      </c>
      <c r="C6" s="31" t="s">
        <v>15</v>
      </c>
      <c r="D6" s="31" t="s">
        <v>6</v>
      </c>
      <c r="E6" s="31" t="s">
        <v>16</v>
      </c>
      <c r="F6" s="37" t="s">
        <v>17</v>
      </c>
      <c r="G6" s="20" t="str">
        <f t="shared" si="0"/>
        <v>3.10/km</v>
      </c>
      <c r="H6" s="32">
        <f t="shared" si="1"/>
        <v>0.0011342592592592585</v>
      </c>
      <c r="I6" s="32">
        <f t="shared" si="2"/>
        <v>0.0011342592592592585</v>
      </c>
    </row>
    <row r="7" spans="1:9" s="11" customFormat="1" ht="15" customHeight="1">
      <c r="A7" s="30">
        <v>4</v>
      </c>
      <c r="B7" s="31" t="s">
        <v>18</v>
      </c>
      <c r="C7" s="31" t="s">
        <v>19</v>
      </c>
      <c r="D7" s="31" t="s">
        <v>11</v>
      </c>
      <c r="E7" s="31" t="s">
        <v>20</v>
      </c>
      <c r="F7" s="37" t="s">
        <v>21</v>
      </c>
      <c r="G7" s="20" t="str">
        <f t="shared" si="0"/>
        <v>3.17/km</v>
      </c>
      <c r="H7" s="32">
        <f t="shared" si="1"/>
        <v>0.001944444444444443</v>
      </c>
      <c r="I7" s="32">
        <f t="shared" si="2"/>
        <v>0.0015277777777777772</v>
      </c>
    </row>
    <row r="8" spans="1:9" s="11" customFormat="1" ht="15" customHeight="1">
      <c r="A8" s="30">
        <v>5</v>
      </c>
      <c r="B8" s="31" t="s">
        <v>22</v>
      </c>
      <c r="C8" s="31" t="s">
        <v>598</v>
      </c>
      <c r="D8" s="31" t="s">
        <v>6</v>
      </c>
      <c r="E8" s="31" t="s">
        <v>23</v>
      </c>
      <c r="F8" s="37" t="s">
        <v>24</v>
      </c>
      <c r="G8" s="20" t="str">
        <f t="shared" si="0"/>
        <v>3.23/km</v>
      </c>
      <c r="H8" s="32">
        <f t="shared" si="1"/>
        <v>0.0026504629629629586</v>
      </c>
      <c r="I8" s="32">
        <f t="shared" si="2"/>
        <v>0.0026504629629629586</v>
      </c>
    </row>
    <row r="9" spans="1:9" s="11" customFormat="1" ht="15" customHeight="1">
      <c r="A9" s="30">
        <v>6</v>
      </c>
      <c r="B9" s="31" t="s">
        <v>612</v>
      </c>
      <c r="C9" s="31" t="s">
        <v>534</v>
      </c>
      <c r="D9" s="31" t="s">
        <v>521</v>
      </c>
      <c r="E9" s="31" t="s">
        <v>25</v>
      </c>
      <c r="F9" s="37" t="s">
        <v>26</v>
      </c>
      <c r="G9" s="20" t="str">
        <f t="shared" si="0"/>
        <v>3.25/km</v>
      </c>
      <c r="H9" s="32">
        <f t="shared" si="1"/>
        <v>0.002905092592592591</v>
      </c>
      <c r="I9" s="32">
        <f t="shared" si="2"/>
        <v>0</v>
      </c>
    </row>
    <row r="10" spans="1:9" s="11" customFormat="1" ht="15" customHeight="1">
      <c r="A10" s="30">
        <v>7</v>
      </c>
      <c r="B10" s="31" t="s">
        <v>27</v>
      </c>
      <c r="C10" s="31" t="s">
        <v>28</v>
      </c>
      <c r="D10" s="31" t="s">
        <v>525</v>
      </c>
      <c r="E10" s="31" t="s">
        <v>29</v>
      </c>
      <c r="F10" s="37" t="s">
        <v>30</v>
      </c>
      <c r="G10" s="20" t="str">
        <f t="shared" si="0"/>
        <v>3.28/km</v>
      </c>
      <c r="H10" s="32">
        <f t="shared" si="1"/>
        <v>0.0032986111111111133</v>
      </c>
      <c r="I10" s="32">
        <f t="shared" si="2"/>
        <v>0</v>
      </c>
    </row>
    <row r="11" spans="1:9" s="11" customFormat="1" ht="15" customHeight="1">
      <c r="A11" s="30">
        <v>8</v>
      </c>
      <c r="B11" s="31" t="s">
        <v>31</v>
      </c>
      <c r="C11" s="31" t="s">
        <v>553</v>
      </c>
      <c r="D11" s="31" t="s">
        <v>528</v>
      </c>
      <c r="E11" s="31" t="s">
        <v>32</v>
      </c>
      <c r="F11" s="37" t="s">
        <v>33</v>
      </c>
      <c r="G11" s="20" t="str">
        <f t="shared" si="0"/>
        <v>3.29/km</v>
      </c>
      <c r="H11" s="32">
        <f t="shared" si="1"/>
        <v>0.0033680555555555547</v>
      </c>
      <c r="I11" s="32">
        <f t="shared" si="2"/>
        <v>0</v>
      </c>
    </row>
    <row r="12" spans="1:9" s="11" customFormat="1" ht="15" customHeight="1">
      <c r="A12" s="30">
        <v>9</v>
      </c>
      <c r="B12" s="31" t="s">
        <v>34</v>
      </c>
      <c r="C12" s="31" t="s">
        <v>534</v>
      </c>
      <c r="D12" s="31" t="s">
        <v>528</v>
      </c>
      <c r="E12" s="31" t="s">
        <v>35</v>
      </c>
      <c r="F12" s="37" t="s">
        <v>36</v>
      </c>
      <c r="G12" s="20" t="str">
        <f t="shared" si="0"/>
        <v>3.33/km</v>
      </c>
      <c r="H12" s="32">
        <f t="shared" si="1"/>
        <v>0.003888888888888886</v>
      </c>
      <c r="I12" s="32">
        <f t="shared" si="2"/>
        <v>0.0005208333333333315</v>
      </c>
    </row>
    <row r="13" spans="1:9" s="11" customFormat="1" ht="15" customHeight="1">
      <c r="A13" s="30">
        <v>10</v>
      </c>
      <c r="B13" s="31" t="s">
        <v>37</v>
      </c>
      <c r="C13" s="31" t="s">
        <v>520</v>
      </c>
      <c r="D13" s="31" t="s">
        <v>521</v>
      </c>
      <c r="E13" s="31" t="s">
        <v>38</v>
      </c>
      <c r="F13" s="37" t="s">
        <v>39</v>
      </c>
      <c r="G13" s="20" t="str">
        <f t="shared" si="0"/>
        <v>3.34/km</v>
      </c>
      <c r="H13" s="32">
        <f t="shared" si="1"/>
        <v>0.003993055555555559</v>
      </c>
      <c r="I13" s="32">
        <f t="shared" si="2"/>
        <v>0.0010879629629629677</v>
      </c>
    </row>
    <row r="14" spans="1:9" s="11" customFormat="1" ht="15" customHeight="1">
      <c r="A14" s="30">
        <v>11</v>
      </c>
      <c r="B14" s="31" t="s">
        <v>1</v>
      </c>
      <c r="C14" s="31" t="s">
        <v>574</v>
      </c>
      <c r="D14" s="31" t="s">
        <v>6</v>
      </c>
      <c r="E14" s="31" t="s">
        <v>577</v>
      </c>
      <c r="F14" s="37" t="s">
        <v>40</v>
      </c>
      <c r="G14" s="20" t="str">
        <f t="shared" si="0"/>
        <v>3.36/km</v>
      </c>
      <c r="H14" s="32">
        <f t="shared" si="1"/>
        <v>0.004224537037037034</v>
      </c>
      <c r="I14" s="32">
        <f t="shared" si="2"/>
        <v>0.004224537037037034</v>
      </c>
    </row>
    <row r="15" spans="1:9" s="11" customFormat="1" ht="15" customHeight="1">
      <c r="A15" s="30">
        <v>12</v>
      </c>
      <c r="B15" s="31" t="s">
        <v>41</v>
      </c>
      <c r="C15" s="31" t="s">
        <v>537</v>
      </c>
      <c r="D15" s="31" t="s">
        <v>518</v>
      </c>
      <c r="E15" s="31" t="s">
        <v>42</v>
      </c>
      <c r="F15" s="37" t="s">
        <v>43</v>
      </c>
      <c r="G15" s="20" t="str">
        <f t="shared" si="0"/>
        <v>3.37/km</v>
      </c>
      <c r="H15" s="32">
        <f t="shared" si="1"/>
        <v>0.004270833333333335</v>
      </c>
      <c r="I15" s="32">
        <f t="shared" si="2"/>
        <v>0</v>
      </c>
    </row>
    <row r="16" spans="1:9" s="11" customFormat="1" ht="15" customHeight="1">
      <c r="A16" s="30">
        <v>13</v>
      </c>
      <c r="B16" s="31" t="s">
        <v>44</v>
      </c>
      <c r="C16" s="31" t="s">
        <v>45</v>
      </c>
      <c r="D16" s="31" t="s">
        <v>518</v>
      </c>
      <c r="E16" s="31" t="s">
        <v>516</v>
      </c>
      <c r="F16" s="37" t="s">
        <v>46</v>
      </c>
      <c r="G16" s="20" t="str">
        <f t="shared" si="0"/>
        <v>3.41/km</v>
      </c>
      <c r="H16" s="32">
        <f t="shared" si="1"/>
        <v>0.004733796296296295</v>
      </c>
      <c r="I16" s="32">
        <f t="shared" si="2"/>
        <v>0.00046296296296296016</v>
      </c>
    </row>
    <row r="17" spans="1:9" s="11" customFormat="1" ht="15" customHeight="1">
      <c r="A17" s="30">
        <v>14</v>
      </c>
      <c r="B17" s="31" t="s">
        <v>610</v>
      </c>
      <c r="C17" s="31" t="s">
        <v>524</v>
      </c>
      <c r="D17" s="31" t="s">
        <v>521</v>
      </c>
      <c r="E17" s="31" t="s">
        <v>47</v>
      </c>
      <c r="F17" s="37" t="s">
        <v>48</v>
      </c>
      <c r="G17" s="20" t="str">
        <f t="shared" si="0"/>
        <v>3.41/km</v>
      </c>
      <c r="H17" s="32">
        <f t="shared" si="1"/>
        <v>0.004745370370370372</v>
      </c>
      <c r="I17" s="32">
        <f t="shared" si="2"/>
        <v>0.001840277777777781</v>
      </c>
    </row>
    <row r="18" spans="1:9" s="11" customFormat="1" ht="15" customHeight="1">
      <c r="A18" s="30">
        <v>15</v>
      </c>
      <c r="B18" s="31" t="s">
        <v>49</v>
      </c>
      <c r="C18" s="31" t="s">
        <v>555</v>
      </c>
      <c r="D18" s="31" t="s">
        <v>6</v>
      </c>
      <c r="E18" s="31" t="s">
        <v>50</v>
      </c>
      <c r="F18" s="37" t="s">
        <v>51</v>
      </c>
      <c r="G18" s="20" t="str">
        <f t="shared" si="0"/>
        <v>3.41/km</v>
      </c>
      <c r="H18" s="32">
        <f t="shared" si="1"/>
        <v>0.004756944444444442</v>
      </c>
      <c r="I18" s="32">
        <f t="shared" si="2"/>
        <v>0.004756944444444442</v>
      </c>
    </row>
    <row r="19" spans="1:9" s="11" customFormat="1" ht="15" customHeight="1">
      <c r="A19" s="30">
        <v>16</v>
      </c>
      <c r="B19" s="31" t="s">
        <v>52</v>
      </c>
      <c r="C19" s="31" t="s">
        <v>548</v>
      </c>
      <c r="D19" s="31" t="s">
        <v>518</v>
      </c>
      <c r="E19" s="31" t="s">
        <v>53</v>
      </c>
      <c r="F19" s="37" t="s">
        <v>54</v>
      </c>
      <c r="G19" s="20" t="str">
        <f t="shared" si="0"/>
        <v>3.43/km</v>
      </c>
      <c r="H19" s="32">
        <f t="shared" si="1"/>
        <v>0.00497685185185185</v>
      </c>
      <c r="I19" s="32">
        <f t="shared" si="2"/>
        <v>0.0007060185185185155</v>
      </c>
    </row>
    <row r="20" spans="1:9" s="11" customFormat="1" ht="15" customHeight="1">
      <c r="A20" s="30">
        <v>17</v>
      </c>
      <c r="B20" s="31" t="s">
        <v>639</v>
      </c>
      <c r="C20" s="31" t="s">
        <v>592</v>
      </c>
      <c r="D20" s="31" t="s">
        <v>518</v>
      </c>
      <c r="E20" s="31" t="s">
        <v>38</v>
      </c>
      <c r="F20" s="37" t="s">
        <v>55</v>
      </c>
      <c r="G20" s="20" t="str">
        <f t="shared" si="0"/>
        <v>3.43/km</v>
      </c>
      <c r="H20" s="32">
        <f t="shared" si="1"/>
        <v>0.005011574074074071</v>
      </c>
      <c r="I20" s="32">
        <f t="shared" si="2"/>
        <v>0.0007407407407407363</v>
      </c>
    </row>
    <row r="21" spans="1:9" s="11" customFormat="1" ht="15" customHeight="1">
      <c r="A21" s="30">
        <v>18</v>
      </c>
      <c r="B21" s="31" t="s">
        <v>56</v>
      </c>
      <c r="C21" s="31" t="s">
        <v>553</v>
      </c>
      <c r="D21" s="31" t="s">
        <v>528</v>
      </c>
      <c r="E21" s="31" t="s">
        <v>57</v>
      </c>
      <c r="F21" s="37" t="s">
        <v>58</v>
      </c>
      <c r="G21" s="20" t="str">
        <f t="shared" si="0"/>
        <v>3.44/km</v>
      </c>
      <c r="H21" s="32">
        <f t="shared" si="1"/>
        <v>0.005081018518518516</v>
      </c>
      <c r="I21" s="32">
        <f t="shared" si="2"/>
        <v>0.0017129629629629613</v>
      </c>
    </row>
    <row r="22" spans="1:9" s="11" customFormat="1" ht="15" customHeight="1">
      <c r="A22" s="30">
        <v>19</v>
      </c>
      <c r="B22" s="31" t="s">
        <v>59</v>
      </c>
      <c r="C22" s="31" t="s">
        <v>542</v>
      </c>
      <c r="D22" s="31" t="s">
        <v>518</v>
      </c>
      <c r="E22" s="31" t="s">
        <v>60</v>
      </c>
      <c r="F22" s="37" t="s">
        <v>61</v>
      </c>
      <c r="G22" s="20" t="str">
        <f t="shared" si="0"/>
        <v>3.44/km</v>
      </c>
      <c r="H22" s="32">
        <f t="shared" si="1"/>
        <v>0.005162037037037038</v>
      </c>
      <c r="I22" s="32">
        <f t="shared" si="2"/>
        <v>0.0008912037037037031</v>
      </c>
    </row>
    <row r="23" spans="1:9" s="11" customFormat="1" ht="15" customHeight="1">
      <c r="A23" s="30">
        <v>20</v>
      </c>
      <c r="B23" s="31" t="s">
        <v>62</v>
      </c>
      <c r="C23" s="31" t="s">
        <v>63</v>
      </c>
      <c r="D23" s="31" t="s">
        <v>528</v>
      </c>
      <c r="E23" s="31" t="s">
        <v>47</v>
      </c>
      <c r="F23" s="37" t="s">
        <v>64</v>
      </c>
      <c r="G23" s="20" t="str">
        <f t="shared" si="0"/>
        <v>3.45/km</v>
      </c>
      <c r="H23" s="32">
        <f t="shared" si="1"/>
        <v>0.005289351851851854</v>
      </c>
      <c r="I23" s="32">
        <f t="shared" si="2"/>
        <v>0.0019212962962962994</v>
      </c>
    </row>
    <row r="24" spans="1:9" s="11" customFormat="1" ht="15" customHeight="1">
      <c r="A24" s="30">
        <v>21</v>
      </c>
      <c r="B24" s="31" t="s">
        <v>65</v>
      </c>
      <c r="C24" s="31" t="s">
        <v>503</v>
      </c>
      <c r="D24" s="31" t="s">
        <v>590</v>
      </c>
      <c r="E24" s="31" t="s">
        <v>20</v>
      </c>
      <c r="F24" s="37" t="s">
        <v>66</v>
      </c>
      <c r="G24" s="20" t="str">
        <f t="shared" si="0"/>
        <v>3.46/km</v>
      </c>
      <c r="H24" s="32">
        <f t="shared" si="1"/>
        <v>0.005300925925925924</v>
      </c>
      <c r="I24" s="32">
        <f t="shared" si="2"/>
        <v>0</v>
      </c>
    </row>
    <row r="25" spans="1:9" s="11" customFormat="1" ht="15" customHeight="1">
      <c r="A25" s="30">
        <v>22</v>
      </c>
      <c r="B25" s="31" t="s">
        <v>67</v>
      </c>
      <c r="C25" s="31" t="s">
        <v>68</v>
      </c>
      <c r="D25" s="31" t="s">
        <v>521</v>
      </c>
      <c r="E25" s="31" t="s">
        <v>50</v>
      </c>
      <c r="F25" s="37" t="s">
        <v>69</v>
      </c>
      <c r="G25" s="20" t="str">
        <f t="shared" si="0"/>
        <v>3.46/km</v>
      </c>
      <c r="H25" s="32">
        <f t="shared" si="1"/>
        <v>0.005335648148148148</v>
      </c>
      <c r="I25" s="32">
        <f t="shared" si="2"/>
        <v>0.0024305555555555573</v>
      </c>
    </row>
    <row r="26" spans="1:9" s="11" customFormat="1" ht="15" customHeight="1">
      <c r="A26" s="30">
        <v>23</v>
      </c>
      <c r="B26" s="31" t="s">
        <v>70</v>
      </c>
      <c r="C26" s="31" t="s">
        <v>580</v>
      </c>
      <c r="D26" s="31" t="s">
        <v>6</v>
      </c>
      <c r="E26" s="31" t="s">
        <v>50</v>
      </c>
      <c r="F26" s="37" t="s">
        <v>71</v>
      </c>
      <c r="G26" s="20" t="str">
        <f t="shared" si="0"/>
        <v>3.47/km</v>
      </c>
      <c r="H26" s="32">
        <f t="shared" si="1"/>
        <v>0.00542824074074074</v>
      </c>
      <c r="I26" s="32">
        <f t="shared" si="2"/>
        <v>0.00542824074074074</v>
      </c>
    </row>
    <row r="27" spans="1:9" s="12" customFormat="1" ht="15" customHeight="1">
      <c r="A27" s="30">
        <v>24</v>
      </c>
      <c r="B27" s="31" t="s">
        <v>616</v>
      </c>
      <c r="C27" s="31" t="s">
        <v>556</v>
      </c>
      <c r="D27" s="31" t="s">
        <v>6</v>
      </c>
      <c r="E27" s="31" t="s">
        <v>50</v>
      </c>
      <c r="F27" s="37" t="s">
        <v>71</v>
      </c>
      <c r="G27" s="20" t="str">
        <f t="shared" si="0"/>
        <v>3.47/km</v>
      </c>
      <c r="H27" s="32">
        <f t="shared" si="1"/>
        <v>0.00542824074074074</v>
      </c>
      <c r="I27" s="32">
        <f t="shared" si="2"/>
        <v>0.00542824074074074</v>
      </c>
    </row>
    <row r="28" spans="1:9" s="11" customFormat="1" ht="15" customHeight="1">
      <c r="A28" s="30">
        <v>25</v>
      </c>
      <c r="B28" s="31" t="s">
        <v>72</v>
      </c>
      <c r="C28" s="31" t="s">
        <v>626</v>
      </c>
      <c r="D28" s="31" t="s">
        <v>525</v>
      </c>
      <c r="E28" s="31" t="s">
        <v>50</v>
      </c>
      <c r="F28" s="37" t="s">
        <v>73</v>
      </c>
      <c r="G28" s="20" t="str">
        <f t="shared" si="0"/>
        <v>3.47/km</v>
      </c>
      <c r="H28" s="32">
        <f t="shared" si="1"/>
        <v>0.005462962962962965</v>
      </c>
      <c r="I28" s="32">
        <f t="shared" si="2"/>
        <v>0.0021643518518518513</v>
      </c>
    </row>
    <row r="29" spans="1:9" s="11" customFormat="1" ht="15" customHeight="1">
      <c r="A29" s="30">
        <v>26</v>
      </c>
      <c r="B29" s="31" t="s">
        <v>0</v>
      </c>
      <c r="C29" s="31" t="s">
        <v>74</v>
      </c>
      <c r="D29" s="31" t="s">
        <v>565</v>
      </c>
      <c r="E29" s="31" t="s">
        <v>47</v>
      </c>
      <c r="F29" s="37" t="s">
        <v>75</v>
      </c>
      <c r="G29" s="20" t="str">
        <f t="shared" si="0"/>
        <v>3.47/km</v>
      </c>
      <c r="H29" s="32">
        <f t="shared" si="1"/>
        <v>0.005509259259259259</v>
      </c>
      <c r="I29" s="32">
        <f t="shared" si="2"/>
        <v>0</v>
      </c>
    </row>
    <row r="30" spans="1:9" s="11" customFormat="1" ht="15" customHeight="1">
      <c r="A30" s="30">
        <v>27</v>
      </c>
      <c r="B30" s="31" t="s">
        <v>76</v>
      </c>
      <c r="C30" s="31" t="s">
        <v>553</v>
      </c>
      <c r="D30" s="31" t="s">
        <v>525</v>
      </c>
      <c r="E30" s="31" t="s">
        <v>77</v>
      </c>
      <c r="F30" s="37" t="s">
        <v>78</v>
      </c>
      <c r="G30" s="20" t="str">
        <f t="shared" si="0"/>
        <v>3.48/km</v>
      </c>
      <c r="H30" s="32">
        <f t="shared" si="1"/>
        <v>0.005590277777777777</v>
      </c>
      <c r="I30" s="32">
        <f t="shared" si="2"/>
        <v>0.002291666666666664</v>
      </c>
    </row>
    <row r="31" spans="1:9" s="11" customFormat="1" ht="15" customHeight="1">
      <c r="A31" s="30">
        <v>28</v>
      </c>
      <c r="B31" s="31" t="s">
        <v>630</v>
      </c>
      <c r="C31" s="31" t="s">
        <v>632</v>
      </c>
      <c r="D31" s="31" t="s">
        <v>565</v>
      </c>
      <c r="E31" s="31" t="s">
        <v>79</v>
      </c>
      <c r="F31" s="37" t="s">
        <v>80</v>
      </c>
      <c r="G31" s="20" t="str">
        <f t="shared" si="0"/>
        <v>3.50/km</v>
      </c>
      <c r="H31" s="32">
        <f t="shared" si="1"/>
        <v>0.0057986111111111086</v>
      </c>
      <c r="I31" s="32">
        <f t="shared" si="2"/>
        <v>0.00028935185185184967</v>
      </c>
    </row>
    <row r="32" spans="1:9" s="11" customFormat="1" ht="15" customHeight="1">
      <c r="A32" s="30">
        <v>29</v>
      </c>
      <c r="B32" s="31" t="s">
        <v>81</v>
      </c>
      <c r="C32" s="31" t="s">
        <v>625</v>
      </c>
      <c r="D32" s="31" t="s">
        <v>6</v>
      </c>
      <c r="E32" s="31" t="s">
        <v>47</v>
      </c>
      <c r="F32" s="37" t="s">
        <v>82</v>
      </c>
      <c r="G32" s="20" t="str">
        <f t="shared" si="0"/>
        <v>3.50/km</v>
      </c>
      <c r="H32" s="32">
        <f aca="true" t="shared" si="3" ref="H32:H95">F32-$F$4</f>
        <v>0.00584490740740741</v>
      </c>
      <c r="I32" s="32">
        <f t="shared" si="2"/>
        <v>0.00584490740740741</v>
      </c>
    </row>
    <row r="33" spans="1:9" s="11" customFormat="1" ht="15" customHeight="1">
      <c r="A33" s="30">
        <v>30</v>
      </c>
      <c r="B33" s="31" t="s">
        <v>83</v>
      </c>
      <c r="C33" s="31" t="s">
        <v>84</v>
      </c>
      <c r="D33" s="31" t="s">
        <v>528</v>
      </c>
      <c r="E33" s="31" t="s">
        <v>85</v>
      </c>
      <c r="F33" s="37" t="s">
        <v>86</v>
      </c>
      <c r="G33" s="20" t="str">
        <f t="shared" si="0"/>
        <v>3.51/km</v>
      </c>
      <c r="H33" s="32">
        <f t="shared" si="3"/>
        <v>0.005925925925925925</v>
      </c>
      <c r="I33" s="32">
        <f t="shared" si="2"/>
        <v>0.00255787037037037</v>
      </c>
    </row>
    <row r="34" spans="1:9" s="11" customFormat="1" ht="15" customHeight="1">
      <c r="A34" s="30">
        <v>31</v>
      </c>
      <c r="B34" s="31" t="s">
        <v>87</v>
      </c>
      <c r="C34" s="31" t="s">
        <v>542</v>
      </c>
      <c r="D34" s="31" t="s">
        <v>525</v>
      </c>
      <c r="E34" s="31" t="s">
        <v>88</v>
      </c>
      <c r="F34" s="37" t="s">
        <v>89</v>
      </c>
      <c r="G34" s="20" t="str">
        <f t="shared" si="0"/>
        <v>3.52/km</v>
      </c>
      <c r="H34" s="32">
        <f t="shared" si="3"/>
        <v>0.006006944444444443</v>
      </c>
      <c r="I34" s="32">
        <f t="shared" si="2"/>
        <v>0.00270833333333333</v>
      </c>
    </row>
    <row r="35" spans="1:9" s="11" customFormat="1" ht="15" customHeight="1">
      <c r="A35" s="30">
        <v>32</v>
      </c>
      <c r="B35" s="31" t="s">
        <v>90</v>
      </c>
      <c r="C35" s="31" t="s">
        <v>568</v>
      </c>
      <c r="D35" s="31" t="s">
        <v>518</v>
      </c>
      <c r="E35" s="31" t="s">
        <v>57</v>
      </c>
      <c r="F35" s="37" t="s">
        <v>91</v>
      </c>
      <c r="G35" s="20" t="str">
        <f t="shared" si="0"/>
        <v>3.52/km</v>
      </c>
      <c r="H35" s="32">
        <f t="shared" si="3"/>
        <v>0.006076388888888888</v>
      </c>
      <c r="I35" s="32">
        <f t="shared" si="2"/>
        <v>0.0018055555555555533</v>
      </c>
    </row>
    <row r="36" spans="1:9" s="11" customFormat="1" ht="15" customHeight="1">
      <c r="A36" s="30">
        <v>33</v>
      </c>
      <c r="B36" s="31" t="s">
        <v>92</v>
      </c>
      <c r="C36" s="31" t="s">
        <v>563</v>
      </c>
      <c r="D36" s="31" t="s">
        <v>565</v>
      </c>
      <c r="E36" s="31" t="s">
        <v>23</v>
      </c>
      <c r="F36" s="37" t="s">
        <v>93</v>
      </c>
      <c r="G36" s="20" t="str">
        <f t="shared" si="0"/>
        <v>3.54/km</v>
      </c>
      <c r="H36" s="32">
        <f t="shared" si="3"/>
        <v>0.006238425925925925</v>
      </c>
      <c r="I36" s="32">
        <f t="shared" si="2"/>
        <v>0.0007291666666666662</v>
      </c>
    </row>
    <row r="37" spans="1:9" s="11" customFormat="1" ht="15" customHeight="1">
      <c r="A37" s="30">
        <v>34</v>
      </c>
      <c r="B37" s="31" t="s">
        <v>94</v>
      </c>
      <c r="C37" s="31" t="s">
        <v>95</v>
      </c>
      <c r="D37" s="31" t="s">
        <v>552</v>
      </c>
      <c r="E37" s="31" t="s">
        <v>38</v>
      </c>
      <c r="F37" s="37" t="s">
        <v>96</v>
      </c>
      <c r="G37" s="20" t="str">
        <f t="shared" si="0"/>
        <v>3.57/km</v>
      </c>
      <c r="H37" s="32">
        <f t="shared" si="3"/>
        <v>0.0065740740740740725</v>
      </c>
      <c r="I37" s="32">
        <f t="shared" si="2"/>
        <v>0</v>
      </c>
    </row>
    <row r="38" spans="1:9" s="11" customFormat="1" ht="15" customHeight="1">
      <c r="A38" s="30">
        <v>35</v>
      </c>
      <c r="B38" s="31" t="s">
        <v>97</v>
      </c>
      <c r="C38" s="31" t="s">
        <v>527</v>
      </c>
      <c r="D38" s="31" t="s">
        <v>565</v>
      </c>
      <c r="E38" s="31" t="s">
        <v>587</v>
      </c>
      <c r="F38" s="37" t="s">
        <v>98</v>
      </c>
      <c r="G38" s="20" t="str">
        <f t="shared" si="0"/>
        <v>3.59/km</v>
      </c>
      <c r="H38" s="32">
        <f t="shared" si="3"/>
        <v>0.006817129629629631</v>
      </c>
      <c r="I38" s="32">
        <f t="shared" si="2"/>
        <v>0.0013078703703703724</v>
      </c>
    </row>
    <row r="39" spans="1:9" s="11" customFormat="1" ht="15" customHeight="1">
      <c r="A39" s="30">
        <v>36</v>
      </c>
      <c r="B39" s="31" t="s">
        <v>99</v>
      </c>
      <c r="C39" s="31" t="s">
        <v>100</v>
      </c>
      <c r="D39" s="31" t="s">
        <v>528</v>
      </c>
      <c r="E39" s="31" t="s">
        <v>85</v>
      </c>
      <c r="F39" s="37" t="s">
        <v>101</v>
      </c>
      <c r="G39" s="20" t="str">
        <f t="shared" si="0"/>
        <v>3.59/km</v>
      </c>
      <c r="H39" s="32">
        <f t="shared" si="3"/>
        <v>0.006828703703703701</v>
      </c>
      <c r="I39" s="32">
        <f t="shared" si="2"/>
        <v>0.0034606481481481467</v>
      </c>
    </row>
    <row r="40" spans="1:9" s="11" customFormat="1" ht="15" customHeight="1">
      <c r="A40" s="30">
        <v>37</v>
      </c>
      <c r="B40" s="31" t="s">
        <v>102</v>
      </c>
      <c r="C40" s="31" t="s">
        <v>568</v>
      </c>
      <c r="D40" s="31" t="s">
        <v>565</v>
      </c>
      <c r="E40" s="31" t="s">
        <v>88</v>
      </c>
      <c r="F40" s="37" t="s">
        <v>103</v>
      </c>
      <c r="G40" s="20" t="str">
        <f t="shared" si="0"/>
        <v>3.59/km</v>
      </c>
      <c r="H40" s="32">
        <f t="shared" si="3"/>
        <v>0.0068402777777777785</v>
      </c>
      <c r="I40" s="32">
        <f t="shared" si="2"/>
        <v>0.0013310185185185196</v>
      </c>
    </row>
    <row r="41" spans="1:9" s="11" customFormat="1" ht="15" customHeight="1">
      <c r="A41" s="30">
        <v>38</v>
      </c>
      <c r="B41" s="31" t="s">
        <v>104</v>
      </c>
      <c r="C41" s="31" t="s">
        <v>584</v>
      </c>
      <c r="D41" s="31" t="s">
        <v>525</v>
      </c>
      <c r="E41" s="31" t="s">
        <v>105</v>
      </c>
      <c r="F41" s="37" t="s">
        <v>106</v>
      </c>
      <c r="G41" s="20" t="str">
        <f t="shared" si="0"/>
        <v>3.59/km</v>
      </c>
      <c r="H41" s="32">
        <f t="shared" si="3"/>
        <v>0.00690972222222222</v>
      </c>
      <c r="I41" s="32">
        <f t="shared" si="2"/>
        <v>0.0036111111111111066</v>
      </c>
    </row>
    <row r="42" spans="1:9" s="11" customFormat="1" ht="15" customHeight="1">
      <c r="A42" s="30">
        <v>39</v>
      </c>
      <c r="B42" s="31" t="s">
        <v>620</v>
      </c>
      <c r="C42" s="31" t="s">
        <v>524</v>
      </c>
      <c r="D42" s="31" t="s">
        <v>521</v>
      </c>
      <c r="E42" s="31" t="s">
        <v>32</v>
      </c>
      <c r="F42" s="37" t="s">
        <v>107</v>
      </c>
      <c r="G42" s="20" t="str">
        <f t="shared" si="0"/>
        <v>4.00/km</v>
      </c>
      <c r="H42" s="32">
        <f t="shared" si="3"/>
        <v>0.006979166666666665</v>
      </c>
      <c r="I42" s="32">
        <f t="shared" si="2"/>
        <v>0.004074074074074074</v>
      </c>
    </row>
    <row r="43" spans="1:9" s="11" customFormat="1" ht="15" customHeight="1">
      <c r="A43" s="30">
        <v>40</v>
      </c>
      <c r="B43" s="31" t="s">
        <v>108</v>
      </c>
      <c r="C43" s="31" t="s">
        <v>529</v>
      </c>
      <c r="D43" s="31" t="s">
        <v>518</v>
      </c>
      <c r="E43" s="31" t="s">
        <v>23</v>
      </c>
      <c r="F43" s="37" t="s">
        <v>109</v>
      </c>
      <c r="G43" s="20" t="str">
        <f t="shared" si="0"/>
        <v>4.00/km</v>
      </c>
      <c r="H43" s="32">
        <f t="shared" si="3"/>
        <v>0.006990740740740742</v>
      </c>
      <c r="I43" s="32">
        <f t="shared" si="2"/>
        <v>0.002719907407407407</v>
      </c>
    </row>
    <row r="44" spans="1:9" s="11" customFormat="1" ht="15" customHeight="1">
      <c r="A44" s="30">
        <v>41</v>
      </c>
      <c r="B44" s="31" t="s">
        <v>110</v>
      </c>
      <c r="C44" s="31" t="s">
        <v>576</v>
      </c>
      <c r="D44" s="31" t="s">
        <v>521</v>
      </c>
      <c r="E44" s="31" t="s">
        <v>111</v>
      </c>
      <c r="F44" s="37" t="s">
        <v>112</v>
      </c>
      <c r="G44" s="20" t="str">
        <f t="shared" si="0"/>
        <v>4.01/km</v>
      </c>
      <c r="H44" s="32">
        <f t="shared" si="3"/>
        <v>0.0070370370370370396</v>
      </c>
      <c r="I44" s="32">
        <f t="shared" si="2"/>
        <v>0.0041319444444444485</v>
      </c>
    </row>
    <row r="45" spans="1:9" s="11" customFormat="1" ht="15" customHeight="1">
      <c r="A45" s="30">
        <v>42</v>
      </c>
      <c r="B45" s="31" t="s">
        <v>113</v>
      </c>
      <c r="C45" s="31" t="s">
        <v>575</v>
      </c>
      <c r="D45" s="31" t="s">
        <v>525</v>
      </c>
      <c r="E45" s="31" t="s">
        <v>114</v>
      </c>
      <c r="F45" s="37" t="s">
        <v>115</v>
      </c>
      <c r="G45" s="20" t="str">
        <f t="shared" si="0"/>
        <v>4.01/km</v>
      </c>
      <c r="H45" s="32">
        <f t="shared" si="3"/>
        <v>0.007141203703703705</v>
      </c>
      <c r="I45" s="32">
        <f t="shared" si="2"/>
        <v>0.003842592592592592</v>
      </c>
    </row>
    <row r="46" spans="1:9" s="11" customFormat="1" ht="15" customHeight="1">
      <c r="A46" s="30">
        <v>43</v>
      </c>
      <c r="B46" s="31" t="s">
        <v>116</v>
      </c>
      <c r="C46" s="31" t="s">
        <v>586</v>
      </c>
      <c r="D46" s="31" t="s">
        <v>521</v>
      </c>
      <c r="E46" s="31" t="s">
        <v>47</v>
      </c>
      <c r="F46" s="37" t="s">
        <v>117</v>
      </c>
      <c r="G46" s="20" t="str">
        <f t="shared" si="0"/>
        <v>4.02/km</v>
      </c>
      <c r="H46" s="32">
        <f t="shared" si="3"/>
        <v>0.007152777777777775</v>
      </c>
      <c r="I46" s="32">
        <f t="shared" si="2"/>
        <v>0.004247685185185184</v>
      </c>
    </row>
    <row r="47" spans="1:9" s="11" customFormat="1" ht="15" customHeight="1">
      <c r="A47" s="30">
        <v>44</v>
      </c>
      <c r="B47" s="31" t="s">
        <v>118</v>
      </c>
      <c r="C47" s="31" t="s">
        <v>538</v>
      </c>
      <c r="D47" s="31" t="s">
        <v>521</v>
      </c>
      <c r="E47" s="31" t="s">
        <v>50</v>
      </c>
      <c r="F47" s="37" t="s">
        <v>119</v>
      </c>
      <c r="G47" s="20" t="str">
        <f t="shared" si="0"/>
        <v>4.02/km</v>
      </c>
      <c r="H47" s="32">
        <f t="shared" si="3"/>
        <v>0.007175925925925922</v>
      </c>
      <c r="I47" s="32">
        <f t="shared" si="2"/>
        <v>0.004270833333333331</v>
      </c>
    </row>
    <row r="48" spans="1:9" s="11" customFormat="1" ht="15" customHeight="1">
      <c r="A48" s="30">
        <v>45</v>
      </c>
      <c r="B48" s="31" t="s">
        <v>120</v>
      </c>
      <c r="C48" s="31" t="s">
        <v>538</v>
      </c>
      <c r="D48" s="31" t="s">
        <v>518</v>
      </c>
      <c r="E48" s="31" t="s">
        <v>32</v>
      </c>
      <c r="F48" s="37" t="s">
        <v>121</v>
      </c>
      <c r="G48" s="20" t="str">
        <f t="shared" si="0"/>
        <v>4.03/km</v>
      </c>
      <c r="H48" s="32">
        <f t="shared" si="3"/>
        <v>0.007326388888888889</v>
      </c>
      <c r="I48" s="32">
        <f t="shared" si="2"/>
        <v>0.0030555555555555544</v>
      </c>
    </row>
    <row r="49" spans="1:9" s="11" customFormat="1" ht="15" customHeight="1">
      <c r="A49" s="30">
        <v>46</v>
      </c>
      <c r="B49" s="31" t="s">
        <v>122</v>
      </c>
      <c r="C49" s="31" t="s">
        <v>628</v>
      </c>
      <c r="D49" s="31" t="s">
        <v>521</v>
      </c>
      <c r="E49" s="31" t="s">
        <v>123</v>
      </c>
      <c r="F49" s="37" t="s">
        <v>124</v>
      </c>
      <c r="G49" s="20" t="str">
        <f t="shared" si="0"/>
        <v>4.05/km</v>
      </c>
      <c r="H49" s="32">
        <f t="shared" si="3"/>
        <v>0.0075</v>
      </c>
      <c r="I49" s="32">
        <f t="shared" si="2"/>
        <v>0.004594907407407409</v>
      </c>
    </row>
    <row r="50" spans="1:9" s="11" customFormat="1" ht="15" customHeight="1">
      <c r="A50" s="30">
        <v>47</v>
      </c>
      <c r="B50" s="31" t="s">
        <v>125</v>
      </c>
      <c r="C50" s="31" t="s">
        <v>126</v>
      </c>
      <c r="D50" s="31" t="s">
        <v>6</v>
      </c>
      <c r="E50" s="31" t="s">
        <v>111</v>
      </c>
      <c r="F50" s="37" t="s">
        <v>127</v>
      </c>
      <c r="G50" s="20" t="str">
        <f t="shared" si="0"/>
        <v>4.05/km</v>
      </c>
      <c r="H50" s="32">
        <f t="shared" si="3"/>
        <v>0.007546296296296301</v>
      </c>
      <c r="I50" s="32">
        <f t="shared" si="2"/>
        <v>0.007546296296296301</v>
      </c>
    </row>
    <row r="51" spans="1:9" s="11" customFormat="1" ht="15" customHeight="1">
      <c r="A51" s="30">
        <v>48</v>
      </c>
      <c r="B51" s="31" t="s">
        <v>52</v>
      </c>
      <c r="C51" s="31" t="s">
        <v>520</v>
      </c>
      <c r="D51" s="31" t="s">
        <v>585</v>
      </c>
      <c r="E51" s="31" t="s">
        <v>128</v>
      </c>
      <c r="F51" s="37" t="s">
        <v>129</v>
      </c>
      <c r="G51" s="20" t="str">
        <f t="shared" si="0"/>
        <v>4.05/km</v>
      </c>
      <c r="H51" s="32">
        <f t="shared" si="3"/>
        <v>0.007581018518518518</v>
      </c>
      <c r="I51" s="32">
        <f t="shared" si="2"/>
        <v>0</v>
      </c>
    </row>
    <row r="52" spans="1:9" s="11" customFormat="1" ht="15" customHeight="1">
      <c r="A52" s="30">
        <v>49</v>
      </c>
      <c r="B52" s="31" t="s">
        <v>130</v>
      </c>
      <c r="C52" s="31" t="s">
        <v>531</v>
      </c>
      <c r="D52" s="31" t="s">
        <v>6</v>
      </c>
      <c r="E52" s="31" t="s">
        <v>50</v>
      </c>
      <c r="F52" s="37" t="s">
        <v>131</v>
      </c>
      <c r="G52" s="20" t="str">
        <f t="shared" si="0"/>
        <v>4.06/km</v>
      </c>
      <c r="H52" s="32">
        <f t="shared" si="3"/>
        <v>0.007650462962962963</v>
      </c>
      <c r="I52" s="32">
        <f t="shared" si="2"/>
        <v>0.007650462962962963</v>
      </c>
    </row>
    <row r="53" spans="1:9" s="13" customFormat="1" ht="15" customHeight="1">
      <c r="A53" s="30">
        <v>50</v>
      </c>
      <c r="B53" s="31" t="s">
        <v>132</v>
      </c>
      <c r="C53" s="31" t="s">
        <v>571</v>
      </c>
      <c r="D53" s="31" t="s">
        <v>521</v>
      </c>
      <c r="E53" s="31" t="s">
        <v>638</v>
      </c>
      <c r="F53" s="37" t="s">
        <v>133</v>
      </c>
      <c r="G53" s="20" t="str">
        <f t="shared" si="0"/>
        <v>4.06/km</v>
      </c>
      <c r="H53" s="32">
        <f t="shared" si="3"/>
        <v>0.007662037037037037</v>
      </c>
      <c r="I53" s="32">
        <f t="shared" si="2"/>
        <v>0.004756944444444446</v>
      </c>
    </row>
    <row r="54" spans="1:9" s="11" customFormat="1" ht="15" customHeight="1">
      <c r="A54" s="30">
        <v>51</v>
      </c>
      <c r="B54" s="31" t="s">
        <v>617</v>
      </c>
      <c r="C54" s="31" t="s">
        <v>548</v>
      </c>
      <c r="D54" s="31" t="s">
        <v>528</v>
      </c>
      <c r="E54" s="31" t="s">
        <v>35</v>
      </c>
      <c r="F54" s="37" t="s">
        <v>134</v>
      </c>
      <c r="G54" s="20" t="str">
        <f t="shared" si="0"/>
        <v>4.06/km</v>
      </c>
      <c r="H54" s="32">
        <f t="shared" si="3"/>
        <v>0.007685185185185184</v>
      </c>
      <c r="I54" s="32">
        <f t="shared" si="2"/>
        <v>0.004317129629629629</v>
      </c>
    </row>
    <row r="55" spans="1:9" s="11" customFormat="1" ht="15" customHeight="1">
      <c r="A55" s="30">
        <v>52</v>
      </c>
      <c r="B55" s="31" t="s">
        <v>135</v>
      </c>
      <c r="C55" s="31" t="s">
        <v>578</v>
      </c>
      <c r="D55" s="31" t="s">
        <v>11</v>
      </c>
      <c r="E55" s="31" t="s">
        <v>136</v>
      </c>
      <c r="F55" s="37" t="s">
        <v>137</v>
      </c>
      <c r="G55" s="20" t="str">
        <f t="shared" si="0"/>
        <v>4.06/km</v>
      </c>
      <c r="H55" s="32">
        <f t="shared" si="3"/>
        <v>0.007708333333333331</v>
      </c>
      <c r="I55" s="32">
        <f t="shared" si="2"/>
        <v>0.007291666666666665</v>
      </c>
    </row>
    <row r="56" spans="1:9" s="11" customFormat="1" ht="15" customHeight="1">
      <c r="A56" s="30">
        <v>53</v>
      </c>
      <c r="B56" s="31" t="s">
        <v>643</v>
      </c>
      <c r="C56" s="31" t="s">
        <v>548</v>
      </c>
      <c r="D56" s="31" t="s">
        <v>6</v>
      </c>
      <c r="E56" s="31" t="s">
        <v>57</v>
      </c>
      <c r="F56" s="37" t="s">
        <v>138</v>
      </c>
      <c r="G56" s="20" t="str">
        <f t="shared" si="0"/>
        <v>4.06/km</v>
      </c>
      <c r="H56" s="32">
        <f t="shared" si="3"/>
        <v>0.0077199074074074114</v>
      </c>
      <c r="I56" s="32">
        <f t="shared" si="2"/>
        <v>0.0077199074074074114</v>
      </c>
    </row>
    <row r="57" spans="1:9" s="11" customFormat="1" ht="15" customHeight="1">
      <c r="A57" s="30">
        <v>54</v>
      </c>
      <c r="B57" s="31" t="s">
        <v>139</v>
      </c>
      <c r="C57" s="31" t="s">
        <v>606</v>
      </c>
      <c r="D57" s="31" t="s">
        <v>565</v>
      </c>
      <c r="E57" s="31" t="s">
        <v>140</v>
      </c>
      <c r="F57" s="37" t="s">
        <v>141</v>
      </c>
      <c r="G57" s="20" t="str">
        <f t="shared" si="0"/>
        <v>4.08/km</v>
      </c>
      <c r="H57" s="32">
        <f t="shared" si="3"/>
        <v>0.007858796296296294</v>
      </c>
      <c r="I57" s="32">
        <f t="shared" si="2"/>
        <v>0.0023495370370370354</v>
      </c>
    </row>
    <row r="58" spans="1:9" s="11" customFormat="1" ht="15" customHeight="1">
      <c r="A58" s="30">
        <v>55</v>
      </c>
      <c r="B58" s="31" t="s">
        <v>2</v>
      </c>
      <c r="C58" s="31" t="s">
        <v>142</v>
      </c>
      <c r="D58" s="31" t="s">
        <v>528</v>
      </c>
      <c r="E58" s="31" t="s">
        <v>47</v>
      </c>
      <c r="F58" s="37" t="s">
        <v>143</v>
      </c>
      <c r="G58" s="20" t="str">
        <f t="shared" si="0"/>
        <v>4.08/km</v>
      </c>
      <c r="H58" s="32">
        <f t="shared" si="3"/>
        <v>0.007916666666666669</v>
      </c>
      <c r="I58" s="32">
        <f t="shared" si="2"/>
        <v>0.004548611111111114</v>
      </c>
    </row>
    <row r="59" spans="1:9" s="11" customFormat="1" ht="15" customHeight="1">
      <c r="A59" s="30">
        <v>56</v>
      </c>
      <c r="B59" s="31" t="s">
        <v>593</v>
      </c>
      <c r="C59" s="31" t="s">
        <v>568</v>
      </c>
      <c r="D59" s="31" t="s">
        <v>525</v>
      </c>
      <c r="E59" s="31" t="s">
        <v>128</v>
      </c>
      <c r="F59" s="37" t="s">
        <v>144</v>
      </c>
      <c r="G59" s="20" t="str">
        <f t="shared" si="0"/>
        <v>4.09/km</v>
      </c>
      <c r="H59" s="32">
        <f t="shared" si="3"/>
        <v>0.008009259259259261</v>
      </c>
      <c r="I59" s="32">
        <f t="shared" si="2"/>
        <v>0.004710648148148148</v>
      </c>
    </row>
    <row r="60" spans="1:9" s="11" customFormat="1" ht="15" customHeight="1">
      <c r="A60" s="30">
        <v>57</v>
      </c>
      <c r="B60" s="31" t="s">
        <v>145</v>
      </c>
      <c r="C60" s="31" t="s">
        <v>146</v>
      </c>
      <c r="D60" s="31" t="s">
        <v>585</v>
      </c>
      <c r="E60" s="31" t="s">
        <v>545</v>
      </c>
      <c r="F60" s="37" t="s">
        <v>147</v>
      </c>
      <c r="G60" s="20" t="str">
        <f t="shared" si="0"/>
        <v>4.09/km</v>
      </c>
      <c r="H60" s="32">
        <f t="shared" si="3"/>
        <v>0.008043981481481478</v>
      </c>
      <c r="I60" s="32">
        <f t="shared" si="2"/>
        <v>0.00046296296296296016</v>
      </c>
    </row>
    <row r="61" spans="1:9" s="11" customFormat="1" ht="15" customHeight="1">
      <c r="A61" s="30">
        <v>58</v>
      </c>
      <c r="B61" s="31" t="s">
        <v>559</v>
      </c>
      <c r="C61" s="31" t="s">
        <v>530</v>
      </c>
      <c r="D61" s="31" t="s">
        <v>528</v>
      </c>
      <c r="E61" s="31" t="s">
        <v>38</v>
      </c>
      <c r="F61" s="37" t="s">
        <v>148</v>
      </c>
      <c r="G61" s="20" t="str">
        <f t="shared" si="0"/>
        <v>4.10/km</v>
      </c>
      <c r="H61" s="32">
        <f t="shared" si="3"/>
        <v>0.008078703703703706</v>
      </c>
      <c r="I61" s="32">
        <f t="shared" si="2"/>
        <v>0.004710648148148151</v>
      </c>
    </row>
    <row r="62" spans="1:9" s="11" customFormat="1" ht="15" customHeight="1">
      <c r="A62" s="30">
        <v>59</v>
      </c>
      <c r="B62" s="31" t="s">
        <v>149</v>
      </c>
      <c r="C62" s="31" t="s">
        <v>530</v>
      </c>
      <c r="D62" s="31" t="s">
        <v>521</v>
      </c>
      <c r="E62" s="31" t="s">
        <v>544</v>
      </c>
      <c r="F62" s="37" t="s">
        <v>150</v>
      </c>
      <c r="G62" s="20" t="str">
        <f t="shared" si="0"/>
        <v>4.10/km</v>
      </c>
      <c r="H62" s="32">
        <f t="shared" si="3"/>
        <v>0.00809027777777778</v>
      </c>
      <c r="I62" s="32">
        <f t="shared" si="2"/>
        <v>0.0051851851851851885</v>
      </c>
    </row>
    <row r="63" spans="1:9" s="11" customFormat="1" ht="15" customHeight="1">
      <c r="A63" s="30">
        <v>60</v>
      </c>
      <c r="B63" s="31" t="s">
        <v>151</v>
      </c>
      <c r="C63" s="31" t="s">
        <v>540</v>
      </c>
      <c r="D63" s="31" t="s">
        <v>528</v>
      </c>
      <c r="E63" s="31" t="s">
        <v>50</v>
      </c>
      <c r="F63" s="37" t="s">
        <v>152</v>
      </c>
      <c r="G63" s="20" t="str">
        <f t="shared" si="0"/>
        <v>4.10/km</v>
      </c>
      <c r="H63" s="32">
        <f t="shared" si="3"/>
        <v>0.008182870370370372</v>
      </c>
      <c r="I63" s="32">
        <f t="shared" si="2"/>
        <v>0.004814814814814817</v>
      </c>
    </row>
    <row r="64" spans="1:9" s="11" customFormat="1" ht="15" customHeight="1">
      <c r="A64" s="30">
        <v>61</v>
      </c>
      <c r="B64" s="31" t="s">
        <v>599</v>
      </c>
      <c r="C64" s="31" t="s">
        <v>561</v>
      </c>
      <c r="D64" s="31" t="s">
        <v>565</v>
      </c>
      <c r="E64" s="31" t="s">
        <v>50</v>
      </c>
      <c r="F64" s="37" t="s">
        <v>153</v>
      </c>
      <c r="G64" s="20" t="str">
        <f t="shared" si="0"/>
        <v>4.11/km</v>
      </c>
      <c r="H64" s="32">
        <f t="shared" si="3"/>
        <v>0.008240740740740743</v>
      </c>
      <c r="I64" s="32">
        <f t="shared" si="2"/>
        <v>0.002731481481481484</v>
      </c>
    </row>
    <row r="65" spans="1:9" s="11" customFormat="1" ht="15" customHeight="1">
      <c r="A65" s="30">
        <v>62</v>
      </c>
      <c r="B65" s="31" t="s">
        <v>154</v>
      </c>
      <c r="C65" s="31" t="s">
        <v>536</v>
      </c>
      <c r="D65" s="31" t="s">
        <v>565</v>
      </c>
      <c r="E65" s="31" t="s">
        <v>155</v>
      </c>
      <c r="F65" s="37" t="s">
        <v>156</v>
      </c>
      <c r="G65" s="20" t="str">
        <f t="shared" si="0"/>
        <v>4.11/km</v>
      </c>
      <c r="H65" s="32">
        <f t="shared" si="3"/>
        <v>0.008275462962962964</v>
      </c>
      <c r="I65" s="32">
        <f t="shared" si="2"/>
        <v>0.0027662037037037047</v>
      </c>
    </row>
    <row r="66" spans="1:9" s="11" customFormat="1" ht="15" customHeight="1">
      <c r="A66" s="30">
        <v>63</v>
      </c>
      <c r="B66" s="31" t="s">
        <v>157</v>
      </c>
      <c r="C66" s="31" t="s">
        <v>543</v>
      </c>
      <c r="D66" s="31" t="s">
        <v>565</v>
      </c>
      <c r="E66" s="31" t="s">
        <v>38</v>
      </c>
      <c r="F66" s="37" t="s">
        <v>158</v>
      </c>
      <c r="G66" s="20" t="str">
        <f t="shared" si="0"/>
        <v>4.12/km</v>
      </c>
      <c r="H66" s="32">
        <f t="shared" si="3"/>
        <v>0.008321759259259254</v>
      </c>
      <c r="I66" s="32">
        <f t="shared" si="2"/>
        <v>0.0028124999999999956</v>
      </c>
    </row>
    <row r="67" spans="1:9" s="11" customFormat="1" ht="15" customHeight="1">
      <c r="A67" s="30">
        <v>64</v>
      </c>
      <c r="B67" s="31" t="s">
        <v>159</v>
      </c>
      <c r="C67" s="31" t="s">
        <v>615</v>
      </c>
      <c r="D67" s="31" t="s">
        <v>565</v>
      </c>
      <c r="E67" s="31" t="s">
        <v>47</v>
      </c>
      <c r="F67" s="37" t="s">
        <v>160</v>
      </c>
      <c r="G67" s="20" t="str">
        <f t="shared" si="0"/>
        <v>4.12/km</v>
      </c>
      <c r="H67" s="32">
        <f t="shared" si="3"/>
        <v>0.008344907407407405</v>
      </c>
      <c r="I67" s="32">
        <f t="shared" si="2"/>
        <v>0.002835648148148146</v>
      </c>
    </row>
    <row r="68" spans="1:9" s="11" customFormat="1" ht="15" customHeight="1">
      <c r="A68" s="30">
        <v>65</v>
      </c>
      <c r="B68" s="31" t="s">
        <v>161</v>
      </c>
      <c r="C68" s="31" t="s">
        <v>162</v>
      </c>
      <c r="D68" s="31" t="s">
        <v>581</v>
      </c>
      <c r="E68" s="31" t="s">
        <v>596</v>
      </c>
      <c r="F68" s="37" t="s">
        <v>163</v>
      </c>
      <c r="G68" s="20" t="str">
        <f aca="true" t="shared" si="4" ref="G68:G131">TEXT(INT((HOUR(F68)*3600+MINUTE(F68)*60+SECOND(F68))/$I$2/60),"0")&amp;"."&amp;TEXT(MOD((HOUR(F68)*3600+MINUTE(F68)*60+SECOND(F68))/$I$2,60),"00")&amp;"/km"</f>
        <v>4.12/km</v>
      </c>
      <c r="H68" s="32">
        <f t="shared" si="3"/>
        <v>0.008356481481481482</v>
      </c>
      <c r="I68" s="32">
        <f aca="true" t="shared" si="5" ref="I68:I131">F68-INDEX($F$4:$F$236,MATCH(D68,$D$4:$D$236,0))</f>
        <v>0</v>
      </c>
    </row>
    <row r="69" spans="1:9" s="11" customFormat="1" ht="15" customHeight="1">
      <c r="A69" s="30">
        <v>66</v>
      </c>
      <c r="B69" s="31" t="s">
        <v>164</v>
      </c>
      <c r="C69" s="31" t="s">
        <v>550</v>
      </c>
      <c r="D69" s="31" t="s">
        <v>521</v>
      </c>
      <c r="E69" s="31" t="s">
        <v>50</v>
      </c>
      <c r="F69" s="37" t="s">
        <v>165</v>
      </c>
      <c r="G69" s="20" t="str">
        <f t="shared" si="4"/>
        <v>4.13/km</v>
      </c>
      <c r="H69" s="32">
        <f t="shared" si="3"/>
        <v>0.008449074074074074</v>
      </c>
      <c r="I69" s="32">
        <f t="shared" si="5"/>
        <v>0.005543981481481483</v>
      </c>
    </row>
    <row r="70" spans="1:9" s="11" customFormat="1" ht="15" customHeight="1">
      <c r="A70" s="30">
        <v>67</v>
      </c>
      <c r="B70" s="31" t="s">
        <v>166</v>
      </c>
      <c r="C70" s="31" t="s">
        <v>167</v>
      </c>
      <c r="D70" s="31" t="s">
        <v>6</v>
      </c>
      <c r="E70" s="31" t="s">
        <v>168</v>
      </c>
      <c r="F70" s="37" t="s">
        <v>169</v>
      </c>
      <c r="G70" s="20" t="str">
        <f t="shared" si="4"/>
        <v>4.14/km</v>
      </c>
      <c r="H70" s="32">
        <f t="shared" si="3"/>
        <v>0.00854166666666667</v>
      </c>
      <c r="I70" s="32">
        <f t="shared" si="5"/>
        <v>0.00854166666666667</v>
      </c>
    </row>
    <row r="71" spans="1:9" s="11" customFormat="1" ht="15" customHeight="1">
      <c r="A71" s="43">
        <v>68</v>
      </c>
      <c r="B71" s="44" t="s">
        <v>170</v>
      </c>
      <c r="C71" s="44" t="s">
        <v>171</v>
      </c>
      <c r="D71" s="44" t="s">
        <v>585</v>
      </c>
      <c r="E71" s="44" t="s">
        <v>517</v>
      </c>
      <c r="F71" s="45" t="s">
        <v>172</v>
      </c>
      <c r="G71" s="16" t="str">
        <f t="shared" si="4"/>
        <v>4.14/km</v>
      </c>
      <c r="H71" s="46">
        <f t="shared" si="3"/>
        <v>0.00855324074074074</v>
      </c>
      <c r="I71" s="46">
        <f t="shared" si="5"/>
        <v>0.0009722222222222215</v>
      </c>
    </row>
    <row r="72" spans="1:9" s="11" customFormat="1" ht="15" customHeight="1">
      <c r="A72" s="30">
        <v>69</v>
      </c>
      <c r="B72" s="31" t="s">
        <v>173</v>
      </c>
      <c r="C72" s="31" t="s">
        <v>598</v>
      </c>
      <c r="D72" s="31" t="s">
        <v>6</v>
      </c>
      <c r="E72" s="31" t="s">
        <v>47</v>
      </c>
      <c r="F72" s="37" t="s">
        <v>174</v>
      </c>
      <c r="G72" s="20" t="str">
        <f t="shared" si="4"/>
        <v>4.14/km</v>
      </c>
      <c r="H72" s="32">
        <f t="shared" si="3"/>
        <v>0.008622685185185185</v>
      </c>
      <c r="I72" s="32">
        <f t="shared" si="5"/>
        <v>0.008622685185185185</v>
      </c>
    </row>
    <row r="73" spans="1:9" s="11" customFormat="1" ht="15" customHeight="1">
      <c r="A73" s="30">
        <v>70</v>
      </c>
      <c r="B73" s="31" t="s">
        <v>175</v>
      </c>
      <c r="C73" s="31" t="s">
        <v>553</v>
      </c>
      <c r="D73" s="31" t="s">
        <v>528</v>
      </c>
      <c r="E73" s="31" t="s">
        <v>176</v>
      </c>
      <c r="F73" s="37" t="s">
        <v>177</v>
      </c>
      <c r="G73" s="20" t="str">
        <f t="shared" si="4"/>
        <v>4.15/km</v>
      </c>
      <c r="H73" s="32">
        <f t="shared" si="3"/>
        <v>0.008692129629629633</v>
      </c>
      <c r="I73" s="32">
        <f t="shared" si="5"/>
        <v>0.005324074074074078</v>
      </c>
    </row>
    <row r="74" spans="1:9" s="11" customFormat="1" ht="15" customHeight="1">
      <c r="A74" s="30">
        <v>71</v>
      </c>
      <c r="B74" s="31" t="s">
        <v>178</v>
      </c>
      <c r="C74" s="31" t="s">
        <v>530</v>
      </c>
      <c r="D74" s="31" t="s">
        <v>528</v>
      </c>
      <c r="E74" s="31" t="s">
        <v>47</v>
      </c>
      <c r="F74" s="37" t="s">
        <v>179</v>
      </c>
      <c r="G74" s="20" t="str">
        <f t="shared" si="4"/>
        <v>4.15/km</v>
      </c>
      <c r="H74" s="32">
        <f t="shared" si="3"/>
        <v>0.008749999999999997</v>
      </c>
      <c r="I74" s="32">
        <f t="shared" si="5"/>
        <v>0.005381944444444443</v>
      </c>
    </row>
    <row r="75" spans="1:9" s="11" customFormat="1" ht="15" customHeight="1">
      <c r="A75" s="30">
        <v>72</v>
      </c>
      <c r="B75" s="31" t="s">
        <v>180</v>
      </c>
      <c r="C75" s="31" t="s">
        <v>542</v>
      </c>
      <c r="D75" s="31" t="s">
        <v>528</v>
      </c>
      <c r="E75" s="31" t="s">
        <v>47</v>
      </c>
      <c r="F75" s="37" t="s">
        <v>181</v>
      </c>
      <c r="G75" s="20" t="str">
        <f t="shared" si="4"/>
        <v>4.16/km</v>
      </c>
      <c r="H75" s="32">
        <f t="shared" si="3"/>
        <v>0.008819444444444442</v>
      </c>
      <c r="I75" s="32">
        <f t="shared" si="5"/>
        <v>0.0054513888888888876</v>
      </c>
    </row>
    <row r="76" spans="1:9" s="11" customFormat="1" ht="15" customHeight="1">
      <c r="A76" s="30">
        <v>73</v>
      </c>
      <c r="B76" s="31" t="s">
        <v>182</v>
      </c>
      <c r="C76" s="31" t="s">
        <v>537</v>
      </c>
      <c r="D76" s="31" t="s">
        <v>11</v>
      </c>
      <c r="E76" s="31" t="s">
        <v>582</v>
      </c>
      <c r="F76" s="37" t="s">
        <v>183</v>
      </c>
      <c r="G76" s="20" t="str">
        <f t="shared" si="4"/>
        <v>4.16/km</v>
      </c>
      <c r="H76" s="32">
        <f t="shared" si="3"/>
        <v>0.008854166666666666</v>
      </c>
      <c r="I76" s="32">
        <f t="shared" si="5"/>
        <v>0.0084375</v>
      </c>
    </row>
    <row r="77" spans="1:9" s="11" customFormat="1" ht="15" customHeight="1">
      <c r="A77" s="30">
        <v>74</v>
      </c>
      <c r="B77" s="31" t="s">
        <v>614</v>
      </c>
      <c r="C77" s="31" t="s">
        <v>524</v>
      </c>
      <c r="D77" s="31" t="s">
        <v>521</v>
      </c>
      <c r="E77" s="31" t="s">
        <v>184</v>
      </c>
      <c r="F77" s="37" t="s">
        <v>185</v>
      </c>
      <c r="G77" s="20" t="str">
        <f t="shared" si="4"/>
        <v>4.16/km</v>
      </c>
      <c r="H77" s="32">
        <f t="shared" si="3"/>
        <v>0.008865740740740743</v>
      </c>
      <c r="I77" s="32">
        <f t="shared" si="5"/>
        <v>0.005960648148148152</v>
      </c>
    </row>
    <row r="78" spans="1:9" s="11" customFormat="1" ht="15" customHeight="1">
      <c r="A78" s="30">
        <v>75</v>
      </c>
      <c r="B78" s="31" t="s">
        <v>186</v>
      </c>
      <c r="C78" s="31" t="s">
        <v>622</v>
      </c>
      <c r="D78" s="31" t="s">
        <v>528</v>
      </c>
      <c r="E78" s="31" t="s">
        <v>638</v>
      </c>
      <c r="F78" s="37" t="s">
        <v>187</v>
      </c>
      <c r="G78" s="20" t="str">
        <f t="shared" si="4"/>
        <v>4.18/km</v>
      </c>
      <c r="H78" s="32">
        <f t="shared" si="3"/>
        <v>0.009050925925925924</v>
      </c>
      <c r="I78" s="32">
        <f t="shared" si="5"/>
        <v>0.005682870370370369</v>
      </c>
    </row>
    <row r="79" spans="1:9" s="11" customFormat="1" ht="15" customHeight="1">
      <c r="A79" s="30">
        <v>76</v>
      </c>
      <c r="B79" s="31" t="s">
        <v>636</v>
      </c>
      <c r="C79" s="31" t="s">
        <v>188</v>
      </c>
      <c r="D79" s="31" t="s">
        <v>565</v>
      </c>
      <c r="E79" s="31" t="s">
        <v>549</v>
      </c>
      <c r="F79" s="37" t="s">
        <v>189</v>
      </c>
      <c r="G79" s="20" t="str">
        <f t="shared" si="4"/>
        <v>4.19/km</v>
      </c>
      <c r="H79" s="32">
        <f t="shared" si="3"/>
        <v>0.009131944444444446</v>
      </c>
      <c r="I79" s="32">
        <f t="shared" si="5"/>
        <v>0.003622685185185187</v>
      </c>
    </row>
    <row r="80" spans="1:9" s="13" customFormat="1" ht="15" customHeight="1">
      <c r="A80" s="30">
        <v>77</v>
      </c>
      <c r="B80" s="31" t="s">
        <v>190</v>
      </c>
      <c r="C80" s="31" t="s">
        <v>553</v>
      </c>
      <c r="D80" s="31" t="s">
        <v>521</v>
      </c>
      <c r="E80" s="31" t="s">
        <v>191</v>
      </c>
      <c r="F80" s="37" t="s">
        <v>192</v>
      </c>
      <c r="G80" s="20" t="str">
        <f t="shared" si="4"/>
        <v>4.19/km</v>
      </c>
      <c r="H80" s="32">
        <f t="shared" si="3"/>
        <v>0.009143518518518516</v>
      </c>
      <c r="I80" s="32">
        <f t="shared" si="5"/>
        <v>0.006238425925925925</v>
      </c>
    </row>
    <row r="81" spans="1:9" s="11" customFormat="1" ht="15" customHeight="1">
      <c r="A81" s="30">
        <v>78</v>
      </c>
      <c r="B81" s="31" t="s">
        <v>193</v>
      </c>
      <c r="C81" s="31" t="s">
        <v>555</v>
      </c>
      <c r="D81" s="31" t="s">
        <v>601</v>
      </c>
      <c r="E81" s="31" t="s">
        <v>23</v>
      </c>
      <c r="F81" s="37" t="s">
        <v>194</v>
      </c>
      <c r="G81" s="20" t="str">
        <f t="shared" si="4"/>
        <v>4.19/km</v>
      </c>
      <c r="H81" s="32">
        <f t="shared" si="3"/>
        <v>0.009212962962962964</v>
      </c>
      <c r="I81" s="32">
        <f t="shared" si="5"/>
        <v>0</v>
      </c>
    </row>
    <row r="82" spans="1:9" s="11" customFormat="1" ht="15" customHeight="1">
      <c r="A82" s="30">
        <v>79</v>
      </c>
      <c r="B82" s="31" t="s">
        <v>607</v>
      </c>
      <c r="C82" s="31" t="s">
        <v>541</v>
      </c>
      <c r="D82" s="31" t="s">
        <v>565</v>
      </c>
      <c r="E82" s="31" t="s">
        <v>88</v>
      </c>
      <c r="F82" s="37" t="s">
        <v>195</v>
      </c>
      <c r="G82" s="20" t="str">
        <f t="shared" si="4"/>
        <v>4.20/km</v>
      </c>
      <c r="H82" s="32">
        <f t="shared" si="3"/>
        <v>0.00928240740740741</v>
      </c>
      <c r="I82" s="32">
        <f t="shared" si="5"/>
        <v>0.0037731481481481505</v>
      </c>
    </row>
    <row r="83" spans="1:9" s="11" customFormat="1" ht="15" customHeight="1">
      <c r="A83" s="30">
        <v>80</v>
      </c>
      <c r="B83" s="31" t="s">
        <v>196</v>
      </c>
      <c r="C83" s="31" t="s">
        <v>197</v>
      </c>
      <c r="D83" s="31" t="s">
        <v>11</v>
      </c>
      <c r="E83" s="31" t="s">
        <v>136</v>
      </c>
      <c r="F83" s="37" t="s">
        <v>198</v>
      </c>
      <c r="G83" s="20" t="str">
        <f t="shared" si="4"/>
        <v>4.20/km</v>
      </c>
      <c r="H83" s="32">
        <f t="shared" si="3"/>
        <v>0.009328703703703704</v>
      </c>
      <c r="I83" s="32">
        <f t="shared" si="5"/>
        <v>0.008912037037037038</v>
      </c>
    </row>
    <row r="84" spans="1:9" ht="15" customHeight="1">
      <c r="A84" s="30">
        <v>81</v>
      </c>
      <c r="B84" s="31" t="s">
        <v>199</v>
      </c>
      <c r="C84" s="31" t="s">
        <v>534</v>
      </c>
      <c r="D84" s="31" t="s">
        <v>518</v>
      </c>
      <c r="E84" s="31" t="s">
        <v>200</v>
      </c>
      <c r="F84" s="37" t="s">
        <v>201</v>
      </c>
      <c r="G84" s="20" t="str">
        <f t="shared" si="4"/>
        <v>4.21/km</v>
      </c>
      <c r="H84" s="32">
        <f t="shared" si="3"/>
        <v>0.009363425925925921</v>
      </c>
      <c r="I84" s="32">
        <f t="shared" si="5"/>
        <v>0.005092592592592586</v>
      </c>
    </row>
    <row r="85" spans="1:9" ht="15" customHeight="1">
      <c r="A85" s="30">
        <v>82</v>
      </c>
      <c r="B85" s="31" t="s">
        <v>202</v>
      </c>
      <c r="C85" s="31" t="s">
        <v>203</v>
      </c>
      <c r="D85" s="31" t="s">
        <v>585</v>
      </c>
      <c r="E85" s="31" t="s">
        <v>105</v>
      </c>
      <c r="F85" s="37" t="s">
        <v>204</v>
      </c>
      <c r="G85" s="20" t="str">
        <f t="shared" si="4"/>
        <v>4.21/km</v>
      </c>
      <c r="H85" s="32">
        <f t="shared" si="3"/>
        <v>0.009386574074074075</v>
      </c>
      <c r="I85" s="32">
        <f t="shared" si="5"/>
        <v>0.0018055555555555568</v>
      </c>
    </row>
    <row r="86" spans="1:9" ht="15" customHeight="1">
      <c r="A86" s="30">
        <v>83</v>
      </c>
      <c r="B86" s="31" t="s">
        <v>205</v>
      </c>
      <c r="C86" s="31" t="s">
        <v>561</v>
      </c>
      <c r="D86" s="31" t="s">
        <v>601</v>
      </c>
      <c r="E86" s="31" t="s">
        <v>23</v>
      </c>
      <c r="F86" s="37" t="s">
        <v>206</v>
      </c>
      <c r="G86" s="20" t="str">
        <f t="shared" si="4"/>
        <v>4.22/km</v>
      </c>
      <c r="H86" s="32">
        <f t="shared" si="3"/>
        <v>0.009513888888888884</v>
      </c>
      <c r="I86" s="32">
        <f t="shared" si="5"/>
        <v>0.00030092592592591977</v>
      </c>
    </row>
    <row r="87" spans="1:9" ht="15" customHeight="1">
      <c r="A87" s="30">
        <v>84</v>
      </c>
      <c r="B87" s="31" t="s">
        <v>207</v>
      </c>
      <c r="C87" s="31" t="s">
        <v>540</v>
      </c>
      <c r="D87" s="31" t="s">
        <v>521</v>
      </c>
      <c r="E87" s="31" t="s">
        <v>582</v>
      </c>
      <c r="F87" s="37" t="s">
        <v>208</v>
      </c>
      <c r="G87" s="20" t="str">
        <f t="shared" si="4"/>
        <v>4.22/km</v>
      </c>
      <c r="H87" s="32">
        <f t="shared" si="3"/>
        <v>0.009560185185185185</v>
      </c>
      <c r="I87" s="32">
        <f t="shared" si="5"/>
        <v>0.006655092592592594</v>
      </c>
    </row>
    <row r="88" spans="1:9" ht="15" customHeight="1">
      <c r="A88" s="30">
        <v>85</v>
      </c>
      <c r="B88" s="31" t="s">
        <v>209</v>
      </c>
      <c r="C88" s="31" t="s">
        <v>609</v>
      </c>
      <c r="D88" s="31" t="s">
        <v>528</v>
      </c>
      <c r="E88" s="31" t="s">
        <v>57</v>
      </c>
      <c r="F88" s="37" t="s">
        <v>210</v>
      </c>
      <c r="G88" s="20" t="str">
        <f t="shared" si="4"/>
        <v>4.22/km</v>
      </c>
      <c r="H88" s="32">
        <f t="shared" si="3"/>
        <v>0.009571759259259259</v>
      </c>
      <c r="I88" s="32">
        <f t="shared" si="5"/>
        <v>0.006203703703703704</v>
      </c>
    </row>
    <row r="89" spans="1:9" ht="15" customHeight="1">
      <c r="A89" s="30">
        <v>86</v>
      </c>
      <c r="B89" s="31" t="s">
        <v>44</v>
      </c>
      <c r="C89" s="31" t="s">
        <v>558</v>
      </c>
      <c r="D89" s="31" t="s">
        <v>585</v>
      </c>
      <c r="E89" s="31" t="s">
        <v>516</v>
      </c>
      <c r="F89" s="37" t="s">
        <v>211</v>
      </c>
      <c r="G89" s="20" t="str">
        <f t="shared" si="4"/>
        <v>4.23/km</v>
      </c>
      <c r="H89" s="32">
        <f t="shared" si="3"/>
        <v>0.009594907407407406</v>
      </c>
      <c r="I89" s="32">
        <f t="shared" si="5"/>
        <v>0.002013888888888888</v>
      </c>
    </row>
    <row r="90" spans="1:9" ht="15" customHeight="1">
      <c r="A90" s="30">
        <v>87</v>
      </c>
      <c r="B90" s="31" t="s">
        <v>212</v>
      </c>
      <c r="C90" s="31" t="s">
        <v>534</v>
      </c>
      <c r="D90" s="31" t="s">
        <v>521</v>
      </c>
      <c r="E90" s="31" t="s">
        <v>50</v>
      </c>
      <c r="F90" s="37" t="s">
        <v>213</v>
      </c>
      <c r="G90" s="20" t="str">
        <f t="shared" si="4"/>
        <v>4.24/km</v>
      </c>
      <c r="H90" s="32">
        <f t="shared" si="3"/>
        <v>0.009722222222222222</v>
      </c>
      <c r="I90" s="32">
        <f t="shared" si="5"/>
        <v>0.006817129629629631</v>
      </c>
    </row>
    <row r="91" spans="1:9" ht="15" customHeight="1">
      <c r="A91" s="30">
        <v>88</v>
      </c>
      <c r="B91" s="31" t="s">
        <v>214</v>
      </c>
      <c r="C91" s="31" t="s">
        <v>572</v>
      </c>
      <c r="D91" s="31" t="s">
        <v>521</v>
      </c>
      <c r="E91" s="31" t="s">
        <v>638</v>
      </c>
      <c r="F91" s="37" t="s">
        <v>215</v>
      </c>
      <c r="G91" s="20" t="str">
        <f t="shared" si="4"/>
        <v>4.24/km</v>
      </c>
      <c r="H91" s="32">
        <f t="shared" si="3"/>
        <v>0.00980324074074074</v>
      </c>
      <c r="I91" s="32">
        <f t="shared" si="5"/>
        <v>0.00689814814814815</v>
      </c>
    </row>
    <row r="92" spans="1:9" ht="15" customHeight="1">
      <c r="A92" s="30">
        <v>89</v>
      </c>
      <c r="B92" s="31" t="s">
        <v>216</v>
      </c>
      <c r="C92" s="31" t="s">
        <v>548</v>
      </c>
      <c r="D92" s="31" t="s">
        <v>521</v>
      </c>
      <c r="E92" s="31" t="s">
        <v>47</v>
      </c>
      <c r="F92" s="37" t="s">
        <v>217</v>
      </c>
      <c r="G92" s="20" t="str">
        <f t="shared" si="4"/>
        <v>4.26/km</v>
      </c>
      <c r="H92" s="32">
        <f t="shared" si="3"/>
        <v>0.009999999999999998</v>
      </c>
      <c r="I92" s="32">
        <f t="shared" si="5"/>
        <v>0.007094907407407407</v>
      </c>
    </row>
    <row r="93" spans="1:9" ht="15" customHeight="1">
      <c r="A93" s="30">
        <v>90</v>
      </c>
      <c r="B93" s="31" t="s">
        <v>218</v>
      </c>
      <c r="C93" s="31" t="s">
        <v>530</v>
      </c>
      <c r="D93" s="31" t="s">
        <v>525</v>
      </c>
      <c r="E93" s="31" t="s">
        <v>638</v>
      </c>
      <c r="F93" s="37" t="s">
        <v>219</v>
      </c>
      <c r="G93" s="20" t="str">
        <f t="shared" si="4"/>
        <v>4.26/km</v>
      </c>
      <c r="H93" s="32">
        <f t="shared" si="3"/>
        <v>0.010023148148148146</v>
      </c>
      <c r="I93" s="32">
        <f t="shared" si="5"/>
        <v>0.006724537037037032</v>
      </c>
    </row>
    <row r="94" spans="1:9" ht="15" customHeight="1">
      <c r="A94" s="30">
        <v>91</v>
      </c>
      <c r="B94" s="31" t="s">
        <v>220</v>
      </c>
      <c r="C94" s="31" t="s">
        <v>533</v>
      </c>
      <c r="D94" s="31" t="s">
        <v>518</v>
      </c>
      <c r="E94" s="31" t="s">
        <v>114</v>
      </c>
      <c r="F94" s="37" t="s">
        <v>221</v>
      </c>
      <c r="G94" s="20" t="str">
        <f t="shared" si="4"/>
        <v>4.27/km</v>
      </c>
      <c r="H94" s="32">
        <f t="shared" si="3"/>
        <v>0.010138888888888885</v>
      </c>
      <c r="I94" s="32">
        <f t="shared" si="5"/>
        <v>0.00586805555555555</v>
      </c>
    </row>
    <row r="95" spans="1:9" ht="15" customHeight="1">
      <c r="A95" s="30">
        <v>92</v>
      </c>
      <c r="B95" s="31" t="s">
        <v>222</v>
      </c>
      <c r="C95" s="31" t="s">
        <v>606</v>
      </c>
      <c r="D95" s="31" t="s">
        <v>525</v>
      </c>
      <c r="E95" s="31" t="s">
        <v>47</v>
      </c>
      <c r="F95" s="37" t="s">
        <v>223</v>
      </c>
      <c r="G95" s="20" t="str">
        <f t="shared" si="4"/>
        <v>4.28/km</v>
      </c>
      <c r="H95" s="32">
        <f t="shared" si="3"/>
        <v>0.010162037037037039</v>
      </c>
      <c r="I95" s="32">
        <f t="shared" si="5"/>
        <v>0.006863425925925926</v>
      </c>
    </row>
    <row r="96" spans="1:9" ht="15" customHeight="1">
      <c r="A96" s="30">
        <v>93</v>
      </c>
      <c r="B96" s="31" t="s">
        <v>224</v>
      </c>
      <c r="C96" s="31" t="s">
        <v>548</v>
      </c>
      <c r="D96" s="31" t="s">
        <v>225</v>
      </c>
      <c r="E96" s="31" t="s">
        <v>88</v>
      </c>
      <c r="F96" s="37" t="s">
        <v>226</v>
      </c>
      <c r="G96" s="20" t="str">
        <f t="shared" si="4"/>
        <v>4.28/km</v>
      </c>
      <c r="H96" s="32">
        <f aca="true" t="shared" si="6" ref="H96:H109">F96-$F$4</f>
        <v>0.010185185185185186</v>
      </c>
      <c r="I96" s="32">
        <f t="shared" si="5"/>
        <v>0</v>
      </c>
    </row>
    <row r="97" spans="1:9" ht="15" customHeight="1">
      <c r="A97" s="30">
        <v>94</v>
      </c>
      <c r="B97" s="31" t="s">
        <v>227</v>
      </c>
      <c r="C97" s="31" t="s">
        <v>588</v>
      </c>
      <c r="D97" s="31" t="s">
        <v>565</v>
      </c>
      <c r="E97" s="31" t="s">
        <v>79</v>
      </c>
      <c r="F97" s="37" t="s">
        <v>228</v>
      </c>
      <c r="G97" s="20" t="str">
        <f t="shared" si="4"/>
        <v>4.28/km</v>
      </c>
      <c r="H97" s="32">
        <f t="shared" si="6"/>
        <v>0.010266203703703701</v>
      </c>
      <c r="I97" s="32">
        <f t="shared" si="5"/>
        <v>0.004756944444444442</v>
      </c>
    </row>
    <row r="98" spans="1:9" ht="15" customHeight="1">
      <c r="A98" s="30">
        <v>95</v>
      </c>
      <c r="B98" s="31" t="s">
        <v>229</v>
      </c>
      <c r="C98" s="31" t="s">
        <v>558</v>
      </c>
      <c r="D98" s="31" t="s">
        <v>585</v>
      </c>
      <c r="E98" s="31" t="s">
        <v>583</v>
      </c>
      <c r="F98" s="37" t="s">
        <v>230</v>
      </c>
      <c r="G98" s="20" t="str">
        <f t="shared" si="4"/>
        <v>4.29/km</v>
      </c>
      <c r="H98" s="32">
        <f t="shared" si="6"/>
        <v>0.010324074074074076</v>
      </c>
      <c r="I98" s="32">
        <f t="shared" si="5"/>
        <v>0.0027430555555555576</v>
      </c>
    </row>
    <row r="99" spans="1:9" ht="15" customHeight="1">
      <c r="A99" s="30">
        <v>96</v>
      </c>
      <c r="B99" s="31" t="s">
        <v>231</v>
      </c>
      <c r="C99" s="31" t="s">
        <v>558</v>
      </c>
      <c r="D99" s="31" t="s">
        <v>565</v>
      </c>
      <c r="E99" s="31" t="s">
        <v>136</v>
      </c>
      <c r="F99" s="37" t="s">
        <v>232</v>
      </c>
      <c r="G99" s="20" t="str">
        <f t="shared" si="4"/>
        <v>4.29/km</v>
      </c>
      <c r="H99" s="32">
        <f t="shared" si="6"/>
        <v>0.01033564814814815</v>
      </c>
      <c r="I99" s="32">
        <f t="shared" si="5"/>
        <v>0.0048263888888888905</v>
      </c>
    </row>
    <row r="100" spans="1:9" ht="15" customHeight="1">
      <c r="A100" s="30">
        <v>97</v>
      </c>
      <c r="B100" s="31" t="s">
        <v>233</v>
      </c>
      <c r="C100" s="31" t="s">
        <v>524</v>
      </c>
      <c r="D100" s="31" t="s">
        <v>528</v>
      </c>
      <c r="E100" s="31" t="s">
        <v>136</v>
      </c>
      <c r="F100" s="37" t="s">
        <v>234</v>
      </c>
      <c r="G100" s="20" t="str">
        <f t="shared" si="4"/>
        <v>4.29/km</v>
      </c>
      <c r="H100" s="32">
        <f t="shared" si="6"/>
        <v>0.01037037037037037</v>
      </c>
      <c r="I100" s="32">
        <f t="shared" si="5"/>
        <v>0.007002314814814815</v>
      </c>
    </row>
    <row r="101" spans="1:9" ht="15" customHeight="1">
      <c r="A101" s="30">
        <v>98</v>
      </c>
      <c r="B101" s="31" t="s">
        <v>235</v>
      </c>
      <c r="C101" s="31" t="s">
        <v>524</v>
      </c>
      <c r="D101" s="31" t="s">
        <v>6</v>
      </c>
      <c r="E101" s="31" t="s">
        <v>114</v>
      </c>
      <c r="F101" s="37" t="s">
        <v>236</v>
      </c>
      <c r="G101" s="20" t="str">
        <f t="shared" si="4"/>
        <v>4.32/km</v>
      </c>
      <c r="H101" s="32">
        <f t="shared" si="6"/>
        <v>0.01065972222222222</v>
      </c>
      <c r="I101" s="32">
        <f t="shared" si="5"/>
        <v>0.01065972222222222</v>
      </c>
    </row>
    <row r="102" spans="1:9" ht="15" customHeight="1">
      <c r="A102" s="30">
        <v>99</v>
      </c>
      <c r="B102" s="31" t="s">
        <v>220</v>
      </c>
      <c r="C102" s="31" t="s">
        <v>237</v>
      </c>
      <c r="D102" s="31" t="s">
        <v>518</v>
      </c>
      <c r="E102" s="31" t="s">
        <v>114</v>
      </c>
      <c r="F102" s="37" t="s">
        <v>236</v>
      </c>
      <c r="G102" s="20" t="str">
        <f t="shared" si="4"/>
        <v>4.32/km</v>
      </c>
      <c r="H102" s="32">
        <f t="shared" si="6"/>
        <v>0.01065972222222222</v>
      </c>
      <c r="I102" s="32">
        <f t="shared" si="5"/>
        <v>0.006388888888888885</v>
      </c>
    </row>
    <row r="103" spans="1:9" ht="15" customHeight="1">
      <c r="A103" s="30">
        <v>100</v>
      </c>
      <c r="B103" s="31" t="s">
        <v>238</v>
      </c>
      <c r="C103" s="31" t="s">
        <v>600</v>
      </c>
      <c r="D103" s="31" t="s">
        <v>528</v>
      </c>
      <c r="E103" s="31" t="s">
        <v>47</v>
      </c>
      <c r="F103" s="37" t="s">
        <v>239</v>
      </c>
      <c r="G103" s="20" t="str">
        <f t="shared" si="4"/>
        <v>4.32/km</v>
      </c>
      <c r="H103" s="32">
        <f t="shared" si="6"/>
        <v>0.010729166666666661</v>
      </c>
      <c r="I103" s="32">
        <f t="shared" si="5"/>
        <v>0.0073611111111111065</v>
      </c>
    </row>
    <row r="104" spans="1:9" ht="15" customHeight="1">
      <c r="A104" s="30">
        <v>101</v>
      </c>
      <c r="B104" s="31" t="s">
        <v>240</v>
      </c>
      <c r="C104" s="31" t="s">
        <v>534</v>
      </c>
      <c r="D104" s="31" t="s">
        <v>521</v>
      </c>
      <c r="E104" s="31" t="s">
        <v>38</v>
      </c>
      <c r="F104" s="37" t="s">
        <v>241</v>
      </c>
      <c r="G104" s="20" t="str">
        <f t="shared" si="4"/>
        <v>4.33/km</v>
      </c>
      <c r="H104" s="32">
        <f t="shared" si="6"/>
        <v>0.010775462962962962</v>
      </c>
      <c r="I104" s="32">
        <f t="shared" si="5"/>
        <v>0.007870370370370371</v>
      </c>
    </row>
    <row r="105" spans="1:9" ht="15" customHeight="1">
      <c r="A105" s="30">
        <v>102</v>
      </c>
      <c r="B105" s="31" t="s">
        <v>242</v>
      </c>
      <c r="C105" s="31" t="s">
        <v>243</v>
      </c>
      <c r="D105" s="31" t="s">
        <v>528</v>
      </c>
      <c r="E105" s="31" t="s">
        <v>638</v>
      </c>
      <c r="F105" s="37" t="s">
        <v>244</v>
      </c>
      <c r="G105" s="20" t="str">
        <f t="shared" si="4"/>
        <v>4.33/km</v>
      </c>
      <c r="H105" s="32">
        <f t="shared" si="6"/>
        <v>0.010810185185185183</v>
      </c>
      <c r="I105" s="32">
        <f t="shared" si="5"/>
        <v>0.007442129629629628</v>
      </c>
    </row>
    <row r="106" spans="1:9" ht="15" customHeight="1">
      <c r="A106" s="30">
        <v>103</v>
      </c>
      <c r="B106" s="31" t="s">
        <v>245</v>
      </c>
      <c r="C106" s="31" t="s">
        <v>589</v>
      </c>
      <c r="D106" s="31" t="s">
        <v>619</v>
      </c>
      <c r="E106" s="31" t="s">
        <v>246</v>
      </c>
      <c r="F106" s="37" t="s">
        <v>247</v>
      </c>
      <c r="G106" s="20" t="str">
        <f t="shared" si="4"/>
        <v>4.33/km</v>
      </c>
      <c r="H106" s="32">
        <f t="shared" si="6"/>
        <v>0.010821759259259257</v>
      </c>
      <c r="I106" s="32">
        <f t="shared" si="5"/>
        <v>0</v>
      </c>
    </row>
    <row r="107" spans="1:9" ht="15" customHeight="1">
      <c r="A107" s="30">
        <v>104</v>
      </c>
      <c r="B107" s="31" t="s">
        <v>642</v>
      </c>
      <c r="C107" s="31" t="s">
        <v>248</v>
      </c>
      <c r="D107" s="31" t="s">
        <v>565</v>
      </c>
      <c r="E107" s="31" t="s">
        <v>35</v>
      </c>
      <c r="F107" s="37" t="s">
        <v>249</v>
      </c>
      <c r="G107" s="20" t="str">
        <f t="shared" si="4"/>
        <v>4.34/km</v>
      </c>
      <c r="H107" s="32">
        <f t="shared" si="6"/>
        <v>0.010914351851851852</v>
      </c>
      <c r="I107" s="32">
        <f t="shared" si="5"/>
        <v>0.005405092592592593</v>
      </c>
    </row>
    <row r="108" spans="1:9" ht="15" customHeight="1">
      <c r="A108" s="30">
        <v>105</v>
      </c>
      <c r="B108" s="31" t="s">
        <v>250</v>
      </c>
      <c r="C108" s="31" t="s">
        <v>520</v>
      </c>
      <c r="D108" s="31" t="s">
        <v>528</v>
      </c>
      <c r="E108" s="31" t="s">
        <v>35</v>
      </c>
      <c r="F108" s="37" t="s">
        <v>251</v>
      </c>
      <c r="G108" s="20" t="str">
        <f t="shared" si="4"/>
        <v>4.34/km</v>
      </c>
      <c r="H108" s="32">
        <f t="shared" si="6"/>
        <v>0.010925925925925919</v>
      </c>
      <c r="I108" s="32">
        <f t="shared" si="5"/>
        <v>0.007557870370370364</v>
      </c>
    </row>
    <row r="109" spans="1:9" ht="15" customHeight="1">
      <c r="A109" s="30">
        <v>106</v>
      </c>
      <c r="B109" s="31" t="s">
        <v>252</v>
      </c>
      <c r="C109" s="31" t="s">
        <v>527</v>
      </c>
      <c r="D109" s="31" t="s">
        <v>528</v>
      </c>
      <c r="E109" s="31" t="s">
        <v>38</v>
      </c>
      <c r="F109" s="37" t="s">
        <v>253</v>
      </c>
      <c r="G109" s="20" t="str">
        <f t="shared" si="4"/>
        <v>4.35/km</v>
      </c>
      <c r="H109" s="32">
        <f t="shared" si="6"/>
        <v>0.010983796296296294</v>
      </c>
      <c r="I109" s="32">
        <f t="shared" si="5"/>
        <v>0.007615740740740739</v>
      </c>
    </row>
    <row r="110" spans="1:9" ht="15" customHeight="1">
      <c r="A110" s="30">
        <v>107</v>
      </c>
      <c r="B110" s="31" t="s">
        <v>254</v>
      </c>
      <c r="C110" s="31" t="s">
        <v>28</v>
      </c>
      <c r="D110" s="31" t="s">
        <v>528</v>
      </c>
      <c r="E110" s="31" t="s">
        <v>638</v>
      </c>
      <c r="F110" s="37" t="s">
        <v>255</v>
      </c>
      <c r="G110" s="20" t="str">
        <f t="shared" si="4"/>
        <v>4.38/km</v>
      </c>
      <c r="H110" s="32">
        <f aca="true" t="shared" si="7" ref="H110:H173">F110-$F$4</f>
        <v>0.011319444444444448</v>
      </c>
      <c r="I110" s="32">
        <f t="shared" si="5"/>
        <v>0.007951388888888893</v>
      </c>
    </row>
    <row r="111" spans="1:9" ht="15" customHeight="1">
      <c r="A111" s="30">
        <v>108</v>
      </c>
      <c r="B111" s="31" t="s">
        <v>618</v>
      </c>
      <c r="C111" s="31" t="s">
        <v>569</v>
      </c>
      <c r="D111" s="31" t="s">
        <v>528</v>
      </c>
      <c r="E111" s="31" t="s">
        <v>50</v>
      </c>
      <c r="F111" s="37" t="s">
        <v>255</v>
      </c>
      <c r="G111" s="20" t="str">
        <f t="shared" si="4"/>
        <v>4.38/km</v>
      </c>
      <c r="H111" s="32">
        <f t="shared" si="7"/>
        <v>0.011319444444444448</v>
      </c>
      <c r="I111" s="32">
        <f t="shared" si="5"/>
        <v>0.007951388888888893</v>
      </c>
    </row>
    <row r="112" spans="1:9" ht="15" customHeight="1">
      <c r="A112" s="30">
        <v>109</v>
      </c>
      <c r="B112" s="31" t="s">
        <v>256</v>
      </c>
      <c r="C112" s="31" t="s">
        <v>257</v>
      </c>
      <c r="D112" s="31" t="s">
        <v>528</v>
      </c>
      <c r="E112" s="31" t="s">
        <v>47</v>
      </c>
      <c r="F112" s="37" t="s">
        <v>258</v>
      </c>
      <c r="G112" s="20" t="str">
        <f t="shared" si="4"/>
        <v>4.39/km</v>
      </c>
      <c r="H112" s="32">
        <f t="shared" si="7"/>
        <v>0.011539351851851853</v>
      </c>
      <c r="I112" s="32">
        <f t="shared" si="5"/>
        <v>0.008171296296296298</v>
      </c>
    </row>
    <row r="113" spans="1:9" ht="15" customHeight="1">
      <c r="A113" s="30">
        <v>110</v>
      </c>
      <c r="B113" s="31" t="s">
        <v>259</v>
      </c>
      <c r="C113" s="31" t="s">
        <v>520</v>
      </c>
      <c r="D113" s="31" t="s">
        <v>528</v>
      </c>
      <c r="E113" s="31" t="s">
        <v>596</v>
      </c>
      <c r="F113" s="37" t="s">
        <v>260</v>
      </c>
      <c r="G113" s="20" t="str">
        <f t="shared" si="4"/>
        <v>4.40/km</v>
      </c>
      <c r="H113" s="32">
        <f t="shared" si="7"/>
        <v>0.0115625</v>
      </c>
      <c r="I113" s="32">
        <f t="shared" si="5"/>
        <v>0.008194444444444445</v>
      </c>
    </row>
    <row r="114" spans="1:9" ht="15" customHeight="1">
      <c r="A114" s="30">
        <v>111</v>
      </c>
      <c r="B114" s="31" t="s">
        <v>261</v>
      </c>
      <c r="C114" s="31" t="s">
        <v>567</v>
      </c>
      <c r="D114" s="31" t="s">
        <v>528</v>
      </c>
      <c r="E114" s="31" t="s">
        <v>38</v>
      </c>
      <c r="F114" s="37" t="s">
        <v>260</v>
      </c>
      <c r="G114" s="20" t="str">
        <f t="shared" si="4"/>
        <v>4.40/km</v>
      </c>
      <c r="H114" s="32">
        <f t="shared" si="7"/>
        <v>0.0115625</v>
      </c>
      <c r="I114" s="32">
        <f t="shared" si="5"/>
        <v>0.008194444444444445</v>
      </c>
    </row>
    <row r="115" spans="1:9" ht="15" customHeight="1">
      <c r="A115" s="30">
        <v>112</v>
      </c>
      <c r="B115" s="31" t="s">
        <v>262</v>
      </c>
      <c r="C115" s="31" t="s">
        <v>584</v>
      </c>
      <c r="D115" s="31" t="s">
        <v>528</v>
      </c>
      <c r="E115" s="31" t="s">
        <v>638</v>
      </c>
      <c r="F115" s="37" t="s">
        <v>263</v>
      </c>
      <c r="G115" s="20" t="str">
        <f t="shared" si="4"/>
        <v>4.40/km</v>
      </c>
      <c r="H115" s="32">
        <f t="shared" si="7"/>
        <v>0.01159722222222222</v>
      </c>
      <c r="I115" s="32">
        <f t="shared" si="5"/>
        <v>0.008229166666666666</v>
      </c>
    </row>
    <row r="116" spans="1:9" ht="15" customHeight="1">
      <c r="A116" s="30">
        <v>113</v>
      </c>
      <c r="B116" s="31" t="s">
        <v>264</v>
      </c>
      <c r="C116" s="31" t="s">
        <v>553</v>
      </c>
      <c r="D116" s="31" t="s">
        <v>525</v>
      </c>
      <c r="E116" s="31" t="s">
        <v>77</v>
      </c>
      <c r="F116" s="37" t="s">
        <v>263</v>
      </c>
      <c r="G116" s="20" t="str">
        <f t="shared" si="4"/>
        <v>4.40/km</v>
      </c>
      <c r="H116" s="32">
        <f t="shared" si="7"/>
        <v>0.01159722222222222</v>
      </c>
      <c r="I116" s="32">
        <f t="shared" si="5"/>
        <v>0.008298611111111107</v>
      </c>
    </row>
    <row r="117" spans="1:9" ht="15" customHeight="1">
      <c r="A117" s="30">
        <v>114</v>
      </c>
      <c r="B117" s="31" t="s">
        <v>265</v>
      </c>
      <c r="C117" s="31" t="s">
        <v>615</v>
      </c>
      <c r="D117" s="31" t="s">
        <v>528</v>
      </c>
      <c r="E117" s="31" t="s">
        <v>638</v>
      </c>
      <c r="F117" s="37" t="s">
        <v>263</v>
      </c>
      <c r="G117" s="20" t="str">
        <f t="shared" si="4"/>
        <v>4.40/km</v>
      </c>
      <c r="H117" s="32">
        <f t="shared" si="7"/>
        <v>0.01159722222222222</v>
      </c>
      <c r="I117" s="32">
        <f t="shared" si="5"/>
        <v>0.008229166666666666</v>
      </c>
    </row>
    <row r="118" spans="1:9" ht="15" customHeight="1">
      <c r="A118" s="30">
        <v>115</v>
      </c>
      <c r="B118" s="31" t="s">
        <v>266</v>
      </c>
      <c r="C118" s="31" t="s">
        <v>267</v>
      </c>
      <c r="D118" s="31" t="s">
        <v>552</v>
      </c>
      <c r="E118" s="31" t="s">
        <v>516</v>
      </c>
      <c r="F118" s="37" t="s">
        <v>268</v>
      </c>
      <c r="G118" s="20" t="str">
        <f t="shared" si="4"/>
        <v>4.41/km</v>
      </c>
      <c r="H118" s="32">
        <f t="shared" si="7"/>
        <v>0.011759259259259257</v>
      </c>
      <c r="I118" s="32">
        <f t="shared" si="5"/>
        <v>0.005185185185185185</v>
      </c>
    </row>
    <row r="119" spans="1:9" ht="15" customHeight="1">
      <c r="A119" s="30">
        <v>116</v>
      </c>
      <c r="B119" s="31" t="s">
        <v>220</v>
      </c>
      <c r="C119" s="31" t="s">
        <v>542</v>
      </c>
      <c r="D119" s="31" t="s">
        <v>518</v>
      </c>
      <c r="E119" s="31" t="s">
        <v>114</v>
      </c>
      <c r="F119" s="37" t="s">
        <v>269</v>
      </c>
      <c r="G119" s="20" t="str">
        <f t="shared" si="4"/>
        <v>4.41/km</v>
      </c>
      <c r="H119" s="32">
        <f t="shared" si="7"/>
        <v>0.011770833333333331</v>
      </c>
      <c r="I119" s="32">
        <f t="shared" si="5"/>
        <v>0.007499999999999996</v>
      </c>
    </row>
    <row r="120" spans="1:9" ht="15" customHeight="1">
      <c r="A120" s="30">
        <v>117</v>
      </c>
      <c r="B120" s="31" t="s">
        <v>270</v>
      </c>
      <c r="C120" s="31" t="s">
        <v>595</v>
      </c>
      <c r="D120" s="31" t="s">
        <v>585</v>
      </c>
      <c r="E120" s="31" t="s">
        <v>77</v>
      </c>
      <c r="F120" s="37" t="s">
        <v>271</v>
      </c>
      <c r="G120" s="20" t="str">
        <f t="shared" si="4"/>
        <v>4.44/km</v>
      </c>
      <c r="H120" s="32">
        <f t="shared" si="7"/>
        <v>0.012118055555555552</v>
      </c>
      <c r="I120" s="32">
        <f t="shared" si="5"/>
        <v>0.004537037037037034</v>
      </c>
    </row>
    <row r="121" spans="1:9" ht="15" customHeight="1">
      <c r="A121" s="30">
        <v>118</v>
      </c>
      <c r="B121" s="31" t="s">
        <v>272</v>
      </c>
      <c r="C121" s="31" t="s">
        <v>273</v>
      </c>
      <c r="D121" s="31" t="s">
        <v>565</v>
      </c>
      <c r="E121" s="31" t="s">
        <v>38</v>
      </c>
      <c r="F121" s="37" t="s">
        <v>271</v>
      </c>
      <c r="G121" s="20" t="str">
        <f t="shared" si="4"/>
        <v>4.44/km</v>
      </c>
      <c r="H121" s="32">
        <f t="shared" si="7"/>
        <v>0.012118055555555552</v>
      </c>
      <c r="I121" s="32">
        <f t="shared" si="5"/>
        <v>0.006608796296296293</v>
      </c>
    </row>
    <row r="122" spans="1:9" ht="15" customHeight="1">
      <c r="A122" s="30">
        <v>119</v>
      </c>
      <c r="B122" s="31" t="s">
        <v>274</v>
      </c>
      <c r="C122" s="31" t="s">
        <v>275</v>
      </c>
      <c r="D122" s="31" t="s">
        <v>552</v>
      </c>
      <c r="E122" s="31" t="s">
        <v>50</v>
      </c>
      <c r="F122" s="37" t="s">
        <v>276</v>
      </c>
      <c r="G122" s="20" t="str">
        <f t="shared" si="4"/>
        <v>4.45/km</v>
      </c>
      <c r="H122" s="32">
        <f t="shared" si="7"/>
        <v>0.01215277777777778</v>
      </c>
      <c r="I122" s="32">
        <f t="shared" si="5"/>
        <v>0.005578703703703707</v>
      </c>
    </row>
    <row r="123" spans="1:9" ht="15" customHeight="1">
      <c r="A123" s="30">
        <v>120</v>
      </c>
      <c r="B123" s="31" t="s">
        <v>277</v>
      </c>
      <c r="C123" s="31" t="s">
        <v>278</v>
      </c>
      <c r="D123" s="31" t="s">
        <v>590</v>
      </c>
      <c r="E123" s="31" t="s">
        <v>638</v>
      </c>
      <c r="F123" s="37" t="s">
        <v>279</v>
      </c>
      <c r="G123" s="20" t="str">
        <f t="shared" si="4"/>
        <v>4.46/km</v>
      </c>
      <c r="H123" s="32">
        <f t="shared" si="7"/>
        <v>0.012280092592592589</v>
      </c>
      <c r="I123" s="32">
        <f t="shared" si="5"/>
        <v>0.006979166666666665</v>
      </c>
    </row>
    <row r="124" spans="1:9" ht="15" customHeight="1">
      <c r="A124" s="30">
        <v>121</v>
      </c>
      <c r="B124" s="31" t="s">
        <v>280</v>
      </c>
      <c r="C124" s="31" t="s">
        <v>529</v>
      </c>
      <c r="D124" s="31" t="s">
        <v>525</v>
      </c>
      <c r="E124" s="31" t="s">
        <v>281</v>
      </c>
      <c r="F124" s="37" t="s">
        <v>282</v>
      </c>
      <c r="G124" s="20" t="str">
        <f t="shared" si="4"/>
        <v>4.46/km</v>
      </c>
      <c r="H124" s="32">
        <f t="shared" si="7"/>
        <v>0.01229166666666667</v>
      </c>
      <c r="I124" s="32">
        <f t="shared" si="5"/>
        <v>0.008993055555555556</v>
      </c>
    </row>
    <row r="125" spans="1:9" ht="15" customHeight="1">
      <c r="A125" s="30">
        <v>122</v>
      </c>
      <c r="B125" s="31" t="s">
        <v>283</v>
      </c>
      <c r="C125" s="31" t="s">
        <v>542</v>
      </c>
      <c r="D125" s="31" t="s">
        <v>585</v>
      </c>
      <c r="E125" s="31" t="s">
        <v>284</v>
      </c>
      <c r="F125" s="37" t="s">
        <v>285</v>
      </c>
      <c r="G125" s="20" t="str">
        <f t="shared" si="4"/>
        <v>4.47/km</v>
      </c>
      <c r="H125" s="32">
        <f t="shared" si="7"/>
        <v>0.012384259259259258</v>
      </c>
      <c r="I125" s="32">
        <f t="shared" si="5"/>
        <v>0.00480324074074074</v>
      </c>
    </row>
    <row r="126" spans="1:9" ht="15" customHeight="1">
      <c r="A126" s="30">
        <v>123</v>
      </c>
      <c r="B126" s="31" t="s">
        <v>502</v>
      </c>
      <c r="C126" s="31" t="s">
        <v>622</v>
      </c>
      <c r="D126" s="31" t="s">
        <v>528</v>
      </c>
      <c r="E126" s="31" t="s">
        <v>77</v>
      </c>
      <c r="F126" s="37" t="s">
        <v>286</v>
      </c>
      <c r="G126" s="20" t="str">
        <f t="shared" si="4"/>
        <v>4.47/km</v>
      </c>
      <c r="H126" s="32">
        <f t="shared" si="7"/>
        <v>0.012407407407407405</v>
      </c>
      <c r="I126" s="32">
        <f t="shared" si="5"/>
        <v>0.00903935185185185</v>
      </c>
    </row>
    <row r="127" spans="1:9" ht="15" customHeight="1">
      <c r="A127" s="30">
        <v>124</v>
      </c>
      <c r="B127" s="31" t="s">
        <v>287</v>
      </c>
      <c r="C127" s="31" t="s">
        <v>629</v>
      </c>
      <c r="D127" s="31" t="s">
        <v>619</v>
      </c>
      <c r="E127" s="31" t="s">
        <v>638</v>
      </c>
      <c r="F127" s="37" t="s">
        <v>288</v>
      </c>
      <c r="G127" s="20" t="str">
        <f t="shared" si="4"/>
        <v>4.47/km</v>
      </c>
      <c r="H127" s="32">
        <f t="shared" si="7"/>
        <v>0.0124537037037037</v>
      </c>
      <c r="I127" s="32">
        <f t="shared" si="5"/>
        <v>0.0016319444444444428</v>
      </c>
    </row>
    <row r="128" spans="1:9" ht="15" customHeight="1">
      <c r="A128" s="30">
        <v>125</v>
      </c>
      <c r="B128" s="31" t="s">
        <v>289</v>
      </c>
      <c r="C128" s="31" t="s">
        <v>290</v>
      </c>
      <c r="D128" s="31" t="s">
        <v>291</v>
      </c>
      <c r="E128" s="31" t="s">
        <v>50</v>
      </c>
      <c r="F128" s="37" t="s">
        <v>292</v>
      </c>
      <c r="G128" s="20" t="str">
        <f t="shared" si="4"/>
        <v>4.48/km</v>
      </c>
      <c r="H128" s="32">
        <f t="shared" si="7"/>
        <v>0.012476851851851847</v>
      </c>
      <c r="I128" s="32">
        <f t="shared" si="5"/>
        <v>0</v>
      </c>
    </row>
    <row r="129" spans="1:9" ht="15" customHeight="1">
      <c r="A129" s="30">
        <v>126</v>
      </c>
      <c r="B129" s="31" t="s">
        <v>633</v>
      </c>
      <c r="C129" s="31" t="s">
        <v>536</v>
      </c>
      <c r="D129" s="31" t="s">
        <v>518</v>
      </c>
      <c r="E129" s="31" t="s">
        <v>77</v>
      </c>
      <c r="F129" s="37" t="s">
        <v>292</v>
      </c>
      <c r="G129" s="20" t="str">
        <f t="shared" si="4"/>
        <v>4.48/km</v>
      </c>
      <c r="H129" s="32">
        <f t="shared" si="7"/>
        <v>0.012476851851851847</v>
      </c>
      <c r="I129" s="32">
        <f t="shared" si="5"/>
        <v>0.008206018518518512</v>
      </c>
    </row>
    <row r="130" spans="1:9" ht="15" customHeight="1">
      <c r="A130" s="30">
        <v>127</v>
      </c>
      <c r="B130" s="31" t="s">
        <v>293</v>
      </c>
      <c r="C130" s="31" t="s">
        <v>598</v>
      </c>
      <c r="D130" s="31" t="s">
        <v>6</v>
      </c>
      <c r="E130" s="31" t="s">
        <v>50</v>
      </c>
      <c r="F130" s="37" t="s">
        <v>294</v>
      </c>
      <c r="G130" s="20" t="str">
        <f t="shared" si="4"/>
        <v>4.48/km</v>
      </c>
      <c r="H130" s="32">
        <f t="shared" si="7"/>
        <v>0.012569444444444442</v>
      </c>
      <c r="I130" s="32">
        <f t="shared" si="5"/>
        <v>0.012569444444444442</v>
      </c>
    </row>
    <row r="131" spans="1:9" ht="15" customHeight="1">
      <c r="A131" s="30">
        <v>128</v>
      </c>
      <c r="B131" s="31" t="s">
        <v>560</v>
      </c>
      <c r="C131" s="31" t="s">
        <v>604</v>
      </c>
      <c r="D131" s="31" t="s">
        <v>646</v>
      </c>
      <c r="E131" s="31" t="s">
        <v>516</v>
      </c>
      <c r="F131" s="37" t="s">
        <v>295</v>
      </c>
      <c r="G131" s="20" t="str">
        <f t="shared" si="4"/>
        <v>4.49/km</v>
      </c>
      <c r="H131" s="32">
        <f t="shared" si="7"/>
        <v>0.012662037037037038</v>
      </c>
      <c r="I131" s="32">
        <f t="shared" si="5"/>
        <v>0</v>
      </c>
    </row>
    <row r="132" spans="1:9" ht="15" customHeight="1">
      <c r="A132" s="30">
        <v>129</v>
      </c>
      <c r="B132" s="31" t="s">
        <v>296</v>
      </c>
      <c r="C132" s="31" t="s">
        <v>553</v>
      </c>
      <c r="D132" s="31" t="s">
        <v>528</v>
      </c>
      <c r="E132" s="31" t="s">
        <v>47</v>
      </c>
      <c r="F132" s="37" t="s">
        <v>295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4.49/km</v>
      </c>
      <c r="H132" s="32">
        <f t="shared" si="7"/>
        <v>0.012662037037037038</v>
      </c>
      <c r="I132" s="32">
        <f aca="true" t="shared" si="9" ref="I132:I195">F132-INDEX($F$4:$F$236,MATCH(D132,$D$4:$D$236,0))</f>
        <v>0.009293981481481483</v>
      </c>
    </row>
    <row r="133" spans="1:9" ht="15" customHeight="1">
      <c r="A133" s="30">
        <v>130</v>
      </c>
      <c r="B133" s="31" t="s">
        <v>297</v>
      </c>
      <c r="C133" s="31" t="s">
        <v>298</v>
      </c>
      <c r="D133" s="31" t="s">
        <v>528</v>
      </c>
      <c r="E133" s="31" t="s">
        <v>47</v>
      </c>
      <c r="F133" s="37" t="s">
        <v>299</v>
      </c>
      <c r="G133" s="20" t="str">
        <f t="shared" si="8"/>
        <v>4.50/km</v>
      </c>
      <c r="H133" s="32">
        <f t="shared" si="7"/>
        <v>0.012743055555555553</v>
      </c>
      <c r="I133" s="32">
        <f t="shared" si="9"/>
        <v>0.009374999999999998</v>
      </c>
    </row>
    <row r="134" spans="1:9" ht="15" customHeight="1">
      <c r="A134" s="30">
        <v>131</v>
      </c>
      <c r="B134" s="31" t="s">
        <v>300</v>
      </c>
      <c r="C134" s="31" t="s">
        <v>188</v>
      </c>
      <c r="D134" s="31" t="s">
        <v>565</v>
      </c>
      <c r="E134" s="31" t="s">
        <v>47</v>
      </c>
      <c r="F134" s="37" t="s">
        <v>301</v>
      </c>
      <c r="G134" s="20" t="str">
        <f t="shared" si="8"/>
        <v>4.51/km</v>
      </c>
      <c r="H134" s="32">
        <f t="shared" si="7"/>
        <v>0.012847222222222222</v>
      </c>
      <c r="I134" s="32">
        <f t="shared" si="9"/>
        <v>0.007337962962962963</v>
      </c>
    </row>
    <row r="135" spans="1:9" ht="15" customHeight="1">
      <c r="A135" s="30">
        <v>132</v>
      </c>
      <c r="B135" s="31" t="s">
        <v>302</v>
      </c>
      <c r="C135" s="31" t="s">
        <v>303</v>
      </c>
      <c r="D135" s="31" t="s">
        <v>6</v>
      </c>
      <c r="E135" s="31" t="s">
        <v>114</v>
      </c>
      <c r="F135" s="37" t="s">
        <v>304</v>
      </c>
      <c r="G135" s="20" t="str">
        <f t="shared" si="8"/>
        <v>4.51/km</v>
      </c>
      <c r="H135" s="32">
        <f t="shared" si="7"/>
        <v>0.012881944444444442</v>
      </c>
      <c r="I135" s="32">
        <f t="shared" si="9"/>
        <v>0.012881944444444442</v>
      </c>
    </row>
    <row r="136" spans="1:9" ht="15" customHeight="1">
      <c r="A136" s="30">
        <v>133</v>
      </c>
      <c r="B136" s="31" t="s">
        <v>270</v>
      </c>
      <c r="C136" s="31" t="s">
        <v>553</v>
      </c>
      <c r="D136" s="31" t="s">
        <v>525</v>
      </c>
      <c r="E136" s="31" t="s">
        <v>77</v>
      </c>
      <c r="F136" s="37" t="s">
        <v>304</v>
      </c>
      <c r="G136" s="20" t="str">
        <f t="shared" si="8"/>
        <v>4.51/km</v>
      </c>
      <c r="H136" s="32">
        <f t="shared" si="7"/>
        <v>0.012881944444444442</v>
      </c>
      <c r="I136" s="32">
        <f t="shared" si="9"/>
        <v>0.009583333333333329</v>
      </c>
    </row>
    <row r="137" spans="1:9" ht="15" customHeight="1">
      <c r="A137" s="30">
        <v>134</v>
      </c>
      <c r="B137" s="31" t="s">
        <v>305</v>
      </c>
      <c r="C137" s="31" t="s">
        <v>543</v>
      </c>
      <c r="D137" s="31" t="s">
        <v>603</v>
      </c>
      <c r="E137" s="31" t="s">
        <v>77</v>
      </c>
      <c r="F137" s="37" t="s">
        <v>304</v>
      </c>
      <c r="G137" s="20" t="str">
        <f t="shared" si="8"/>
        <v>4.51/km</v>
      </c>
      <c r="H137" s="32">
        <f t="shared" si="7"/>
        <v>0.012881944444444442</v>
      </c>
      <c r="I137" s="32">
        <f t="shared" si="9"/>
        <v>0</v>
      </c>
    </row>
    <row r="138" spans="1:9" ht="15" customHeight="1">
      <c r="A138" s="30">
        <v>135</v>
      </c>
      <c r="B138" s="31" t="s">
        <v>532</v>
      </c>
      <c r="C138" s="31" t="s">
        <v>531</v>
      </c>
      <c r="D138" s="31" t="s">
        <v>528</v>
      </c>
      <c r="E138" s="31" t="s">
        <v>77</v>
      </c>
      <c r="F138" s="37" t="s">
        <v>306</v>
      </c>
      <c r="G138" s="20" t="str">
        <f t="shared" si="8"/>
        <v>4.51/km</v>
      </c>
      <c r="H138" s="32">
        <f t="shared" si="7"/>
        <v>0.012916666666666663</v>
      </c>
      <c r="I138" s="32">
        <f t="shared" si="9"/>
        <v>0.009548611111111108</v>
      </c>
    </row>
    <row r="139" spans="1:9" ht="15" customHeight="1">
      <c r="A139" s="30">
        <v>136</v>
      </c>
      <c r="B139" s="31" t="s">
        <v>307</v>
      </c>
      <c r="C139" s="31" t="s">
        <v>188</v>
      </c>
      <c r="D139" s="31" t="s">
        <v>528</v>
      </c>
      <c r="E139" s="31" t="s">
        <v>35</v>
      </c>
      <c r="F139" s="37" t="s">
        <v>308</v>
      </c>
      <c r="G139" s="20" t="str">
        <f t="shared" si="8"/>
        <v>4.52/km</v>
      </c>
      <c r="H139" s="32">
        <f t="shared" si="7"/>
        <v>0.012939814814814817</v>
      </c>
      <c r="I139" s="32">
        <f t="shared" si="9"/>
        <v>0.009571759259259262</v>
      </c>
    </row>
    <row r="140" spans="1:9" ht="15" customHeight="1">
      <c r="A140" s="30">
        <v>137</v>
      </c>
      <c r="B140" s="31" t="s">
        <v>309</v>
      </c>
      <c r="C140" s="31" t="s">
        <v>310</v>
      </c>
      <c r="D140" s="31" t="s">
        <v>601</v>
      </c>
      <c r="E140" s="31" t="s">
        <v>23</v>
      </c>
      <c r="F140" s="37" t="s">
        <v>311</v>
      </c>
      <c r="G140" s="20" t="str">
        <f t="shared" si="8"/>
        <v>4.52/km</v>
      </c>
      <c r="H140" s="32">
        <f t="shared" si="7"/>
        <v>0.012986111111111111</v>
      </c>
      <c r="I140" s="32">
        <f t="shared" si="9"/>
        <v>0.003773148148148147</v>
      </c>
    </row>
    <row r="141" spans="1:9" ht="15" customHeight="1">
      <c r="A141" s="30">
        <v>138</v>
      </c>
      <c r="B141" s="31" t="s">
        <v>312</v>
      </c>
      <c r="C141" s="31" t="s">
        <v>524</v>
      </c>
      <c r="D141" s="31" t="s">
        <v>6</v>
      </c>
      <c r="E141" s="31" t="s">
        <v>50</v>
      </c>
      <c r="F141" s="37" t="s">
        <v>313</v>
      </c>
      <c r="G141" s="20" t="str">
        <f t="shared" si="8"/>
        <v>4.52/km</v>
      </c>
      <c r="H141" s="32">
        <f t="shared" si="7"/>
        <v>0.012997685185185185</v>
      </c>
      <c r="I141" s="32">
        <f t="shared" si="9"/>
        <v>0.012997685185185185</v>
      </c>
    </row>
    <row r="142" spans="1:9" ht="15" customHeight="1">
      <c r="A142" s="30">
        <v>139</v>
      </c>
      <c r="B142" s="31" t="s">
        <v>501</v>
      </c>
      <c r="C142" s="31" t="s">
        <v>314</v>
      </c>
      <c r="D142" s="31" t="s">
        <v>585</v>
      </c>
      <c r="E142" s="31" t="s">
        <v>35</v>
      </c>
      <c r="F142" s="37" t="s">
        <v>315</v>
      </c>
      <c r="G142" s="20" t="str">
        <f t="shared" si="8"/>
        <v>4.52/km</v>
      </c>
      <c r="H142" s="32">
        <f t="shared" si="7"/>
        <v>0.013009259259259259</v>
      </c>
      <c r="I142" s="32">
        <f t="shared" si="9"/>
        <v>0.00542824074074074</v>
      </c>
    </row>
    <row r="143" spans="1:9" ht="15" customHeight="1">
      <c r="A143" s="30">
        <v>140</v>
      </c>
      <c r="B143" s="31" t="s">
        <v>316</v>
      </c>
      <c r="C143" s="31" t="s">
        <v>644</v>
      </c>
      <c r="D143" s="31" t="s">
        <v>619</v>
      </c>
      <c r="E143" s="31" t="s">
        <v>47</v>
      </c>
      <c r="F143" s="37" t="s">
        <v>317</v>
      </c>
      <c r="G143" s="20" t="str">
        <f t="shared" si="8"/>
        <v>4.54/km</v>
      </c>
      <c r="H143" s="32">
        <f t="shared" si="7"/>
        <v>0.013240740740740744</v>
      </c>
      <c r="I143" s="32">
        <f t="shared" si="9"/>
        <v>0.0024189814814814872</v>
      </c>
    </row>
    <row r="144" spans="1:9" ht="15" customHeight="1">
      <c r="A144" s="30">
        <v>141</v>
      </c>
      <c r="B144" s="31" t="s">
        <v>547</v>
      </c>
      <c r="C144" s="31" t="s">
        <v>318</v>
      </c>
      <c r="D144" s="31" t="s">
        <v>521</v>
      </c>
      <c r="E144" s="31" t="s">
        <v>47</v>
      </c>
      <c r="F144" s="37" t="s">
        <v>319</v>
      </c>
      <c r="G144" s="20" t="str">
        <f t="shared" si="8"/>
        <v>4.55/km</v>
      </c>
      <c r="H144" s="32">
        <f t="shared" si="7"/>
        <v>0.013379629629629627</v>
      </c>
      <c r="I144" s="32">
        <f t="shared" si="9"/>
        <v>0.010474537037037036</v>
      </c>
    </row>
    <row r="145" spans="1:9" ht="15" customHeight="1">
      <c r="A145" s="30">
        <v>142</v>
      </c>
      <c r="B145" s="31" t="s">
        <v>320</v>
      </c>
      <c r="C145" s="31" t="s">
        <v>535</v>
      </c>
      <c r="D145" s="31" t="s">
        <v>521</v>
      </c>
      <c r="E145" s="31" t="s">
        <v>47</v>
      </c>
      <c r="F145" s="37" t="s">
        <v>321</v>
      </c>
      <c r="G145" s="20" t="str">
        <f t="shared" si="8"/>
        <v>4.56/km</v>
      </c>
      <c r="H145" s="32">
        <f t="shared" si="7"/>
        <v>0.013414351851851854</v>
      </c>
      <c r="I145" s="32">
        <f t="shared" si="9"/>
        <v>0.010509259259259263</v>
      </c>
    </row>
    <row r="146" spans="1:9" ht="15" customHeight="1">
      <c r="A146" s="30">
        <v>143</v>
      </c>
      <c r="B146" s="31" t="s">
        <v>322</v>
      </c>
      <c r="C146" s="31" t="s">
        <v>580</v>
      </c>
      <c r="D146" s="31" t="s">
        <v>601</v>
      </c>
      <c r="E146" s="31" t="s">
        <v>516</v>
      </c>
      <c r="F146" s="37" t="s">
        <v>323</v>
      </c>
      <c r="G146" s="20" t="str">
        <f t="shared" si="8"/>
        <v>4.57/km</v>
      </c>
      <c r="H146" s="32">
        <f t="shared" si="7"/>
        <v>0.013553240740740737</v>
      </c>
      <c r="I146" s="32">
        <f t="shared" si="9"/>
        <v>0.004340277777777773</v>
      </c>
    </row>
    <row r="147" spans="1:9" ht="15" customHeight="1">
      <c r="A147" s="30">
        <v>144</v>
      </c>
      <c r="B147" s="31" t="s">
        <v>324</v>
      </c>
      <c r="C147" s="31" t="s">
        <v>537</v>
      </c>
      <c r="D147" s="31" t="s">
        <v>225</v>
      </c>
      <c r="E147" s="31" t="s">
        <v>325</v>
      </c>
      <c r="F147" s="37" t="s">
        <v>323</v>
      </c>
      <c r="G147" s="20" t="str">
        <f t="shared" si="8"/>
        <v>4.57/km</v>
      </c>
      <c r="H147" s="32">
        <f t="shared" si="7"/>
        <v>0.013553240740740737</v>
      </c>
      <c r="I147" s="32">
        <f t="shared" si="9"/>
        <v>0.0033680555555555512</v>
      </c>
    </row>
    <row r="148" spans="1:9" ht="15" customHeight="1">
      <c r="A148" s="30">
        <v>145</v>
      </c>
      <c r="B148" s="31" t="s">
        <v>326</v>
      </c>
      <c r="C148" s="31" t="s">
        <v>327</v>
      </c>
      <c r="D148" s="31" t="s">
        <v>581</v>
      </c>
      <c r="E148" s="31" t="s">
        <v>50</v>
      </c>
      <c r="F148" s="37" t="s">
        <v>328</v>
      </c>
      <c r="G148" s="20" t="str">
        <f t="shared" si="8"/>
        <v>4.57/km</v>
      </c>
      <c r="H148" s="32">
        <f t="shared" si="7"/>
        <v>0.013564814814814818</v>
      </c>
      <c r="I148" s="32">
        <f t="shared" si="9"/>
        <v>0.005208333333333336</v>
      </c>
    </row>
    <row r="149" spans="1:9" ht="15" customHeight="1">
      <c r="A149" s="30">
        <v>146</v>
      </c>
      <c r="B149" s="31" t="s">
        <v>329</v>
      </c>
      <c r="C149" s="31" t="s">
        <v>626</v>
      </c>
      <c r="D149" s="31" t="s">
        <v>528</v>
      </c>
      <c r="E149" s="31" t="s">
        <v>47</v>
      </c>
      <c r="F149" s="37" t="s">
        <v>330</v>
      </c>
      <c r="G149" s="20" t="str">
        <f t="shared" si="8"/>
        <v>4.58/km</v>
      </c>
      <c r="H149" s="32">
        <f t="shared" si="7"/>
        <v>0.0137037037037037</v>
      </c>
      <c r="I149" s="32">
        <f t="shared" si="9"/>
        <v>0.010335648148148146</v>
      </c>
    </row>
    <row r="150" spans="1:9" ht="15" customHeight="1">
      <c r="A150" s="30">
        <v>147</v>
      </c>
      <c r="B150" s="31" t="s">
        <v>331</v>
      </c>
      <c r="C150" s="31" t="s">
        <v>529</v>
      </c>
      <c r="D150" s="31" t="s">
        <v>521</v>
      </c>
      <c r="E150" s="31" t="s">
        <v>7</v>
      </c>
      <c r="F150" s="37" t="s">
        <v>332</v>
      </c>
      <c r="G150" s="20" t="str">
        <f t="shared" si="8"/>
        <v>4.59/km</v>
      </c>
      <c r="H150" s="32">
        <f t="shared" si="7"/>
        <v>0.013761574074074075</v>
      </c>
      <c r="I150" s="32">
        <f t="shared" si="9"/>
        <v>0.010856481481481484</v>
      </c>
    </row>
    <row r="151" spans="1:9" ht="15" customHeight="1">
      <c r="A151" s="30">
        <v>148</v>
      </c>
      <c r="B151" s="31" t="s">
        <v>333</v>
      </c>
      <c r="C151" s="31" t="s">
        <v>524</v>
      </c>
      <c r="D151" s="31" t="s">
        <v>518</v>
      </c>
      <c r="E151" s="31" t="s">
        <v>38</v>
      </c>
      <c r="F151" s="37" t="s">
        <v>334</v>
      </c>
      <c r="G151" s="20" t="str">
        <f t="shared" si="8"/>
        <v>4.59/km</v>
      </c>
      <c r="H151" s="32">
        <f t="shared" si="7"/>
        <v>0.013773148148148142</v>
      </c>
      <c r="I151" s="32">
        <f t="shared" si="9"/>
        <v>0.009502314814814807</v>
      </c>
    </row>
    <row r="152" spans="1:9" ht="15" customHeight="1">
      <c r="A152" s="30">
        <v>149</v>
      </c>
      <c r="B152" s="31" t="s">
        <v>564</v>
      </c>
      <c r="C152" s="31" t="s">
        <v>628</v>
      </c>
      <c r="D152" s="31" t="s">
        <v>585</v>
      </c>
      <c r="E152" s="31" t="s">
        <v>35</v>
      </c>
      <c r="F152" s="37" t="s">
        <v>335</v>
      </c>
      <c r="G152" s="20" t="str">
        <f t="shared" si="8"/>
        <v>4.60/km</v>
      </c>
      <c r="H152" s="32">
        <f t="shared" si="7"/>
        <v>0.013865740740740738</v>
      </c>
      <c r="I152" s="32">
        <f t="shared" si="9"/>
        <v>0.006284722222222219</v>
      </c>
    </row>
    <row r="153" spans="1:9" ht="15" customHeight="1">
      <c r="A153" s="30">
        <v>150</v>
      </c>
      <c r="B153" s="31" t="s">
        <v>336</v>
      </c>
      <c r="C153" s="31" t="s">
        <v>604</v>
      </c>
      <c r="D153" s="31" t="s">
        <v>291</v>
      </c>
      <c r="E153" s="31" t="s">
        <v>50</v>
      </c>
      <c r="F153" s="37" t="s">
        <v>337</v>
      </c>
      <c r="G153" s="20" t="str">
        <f t="shared" si="8"/>
        <v>4.60/km</v>
      </c>
      <c r="H153" s="32">
        <f t="shared" si="7"/>
        <v>0.013877314814814811</v>
      </c>
      <c r="I153" s="32">
        <f t="shared" si="9"/>
        <v>0.0014004629629629645</v>
      </c>
    </row>
    <row r="154" spans="1:9" ht="15" customHeight="1">
      <c r="A154" s="30">
        <v>151</v>
      </c>
      <c r="B154" s="31" t="s">
        <v>605</v>
      </c>
      <c r="C154" s="31" t="s">
        <v>534</v>
      </c>
      <c r="D154" s="31" t="s">
        <v>528</v>
      </c>
      <c r="E154" s="31" t="s">
        <v>77</v>
      </c>
      <c r="F154" s="37" t="s">
        <v>338</v>
      </c>
      <c r="G154" s="20" t="str">
        <f t="shared" si="8"/>
        <v>5.01/km</v>
      </c>
      <c r="H154" s="32">
        <f t="shared" si="7"/>
        <v>0.0140162037037037</v>
      </c>
      <c r="I154" s="32">
        <f t="shared" si="9"/>
        <v>0.010648148148148146</v>
      </c>
    </row>
    <row r="155" spans="1:9" ht="15" customHeight="1">
      <c r="A155" s="30">
        <v>152</v>
      </c>
      <c r="B155" s="31" t="s">
        <v>214</v>
      </c>
      <c r="C155" s="31" t="s">
        <v>594</v>
      </c>
      <c r="D155" s="31" t="s">
        <v>603</v>
      </c>
      <c r="E155" s="31" t="s">
        <v>638</v>
      </c>
      <c r="F155" s="37" t="s">
        <v>339</v>
      </c>
      <c r="G155" s="20" t="str">
        <f t="shared" si="8"/>
        <v>5.02/km</v>
      </c>
      <c r="H155" s="32">
        <f t="shared" si="7"/>
        <v>0.014097222222222223</v>
      </c>
      <c r="I155" s="32">
        <f t="shared" si="9"/>
        <v>0.0012152777777777804</v>
      </c>
    </row>
    <row r="156" spans="1:9" ht="15" customHeight="1">
      <c r="A156" s="30">
        <v>153</v>
      </c>
      <c r="B156" s="31" t="s">
        <v>340</v>
      </c>
      <c r="C156" s="31" t="s">
        <v>546</v>
      </c>
      <c r="D156" s="31" t="s">
        <v>521</v>
      </c>
      <c r="E156" s="31" t="s">
        <v>38</v>
      </c>
      <c r="F156" s="37" t="s">
        <v>341</v>
      </c>
      <c r="G156" s="20" t="str">
        <f t="shared" si="8"/>
        <v>5.02/km</v>
      </c>
      <c r="H156" s="32">
        <f t="shared" si="7"/>
        <v>0.01412037037037037</v>
      </c>
      <c r="I156" s="32">
        <f t="shared" si="9"/>
        <v>0.011215277777777779</v>
      </c>
    </row>
    <row r="157" spans="1:9" ht="15" customHeight="1">
      <c r="A157" s="30">
        <v>154</v>
      </c>
      <c r="B157" s="31" t="s">
        <v>342</v>
      </c>
      <c r="C157" s="31" t="s">
        <v>523</v>
      </c>
      <c r="D157" s="31" t="s">
        <v>525</v>
      </c>
      <c r="E157" s="31" t="s">
        <v>35</v>
      </c>
      <c r="F157" s="37" t="s">
        <v>343</v>
      </c>
      <c r="G157" s="20" t="str">
        <f t="shared" si="8"/>
        <v>5.02/km</v>
      </c>
      <c r="H157" s="32">
        <f t="shared" si="7"/>
        <v>0.014143518518518524</v>
      </c>
      <c r="I157" s="32">
        <f t="shared" si="9"/>
        <v>0.01084490740740741</v>
      </c>
    </row>
    <row r="158" spans="1:9" ht="15" customHeight="1">
      <c r="A158" s="30">
        <v>155</v>
      </c>
      <c r="B158" s="31" t="s">
        <v>344</v>
      </c>
      <c r="C158" s="31" t="s">
        <v>571</v>
      </c>
      <c r="D158" s="31" t="s">
        <v>6</v>
      </c>
      <c r="E158" s="31" t="s">
        <v>114</v>
      </c>
      <c r="F158" s="37" t="s">
        <v>345</v>
      </c>
      <c r="G158" s="20" t="str">
        <f t="shared" si="8"/>
        <v>5.03/km</v>
      </c>
      <c r="H158" s="32">
        <f t="shared" si="7"/>
        <v>0.01425925925925926</v>
      </c>
      <c r="I158" s="32">
        <f t="shared" si="9"/>
        <v>0.01425925925925926</v>
      </c>
    </row>
    <row r="159" spans="1:9" ht="15" customHeight="1">
      <c r="A159" s="30">
        <v>156</v>
      </c>
      <c r="B159" s="31" t="s">
        <v>346</v>
      </c>
      <c r="C159" s="31" t="s">
        <v>347</v>
      </c>
      <c r="D159" s="31" t="s">
        <v>528</v>
      </c>
      <c r="E159" s="31" t="s">
        <v>38</v>
      </c>
      <c r="F159" s="37" t="s">
        <v>348</v>
      </c>
      <c r="G159" s="20" t="str">
        <f t="shared" si="8"/>
        <v>5.04/km</v>
      </c>
      <c r="H159" s="32">
        <f t="shared" si="7"/>
        <v>0.014340277777777782</v>
      </c>
      <c r="I159" s="32">
        <f t="shared" si="9"/>
        <v>0.010972222222222227</v>
      </c>
    </row>
    <row r="160" spans="1:9" ht="15" customHeight="1">
      <c r="A160" s="30">
        <v>157</v>
      </c>
      <c r="B160" s="31" t="s">
        <v>297</v>
      </c>
      <c r="C160" s="31" t="s">
        <v>520</v>
      </c>
      <c r="D160" s="31" t="s">
        <v>525</v>
      </c>
      <c r="E160" s="31" t="s">
        <v>32</v>
      </c>
      <c r="F160" s="37" t="s">
        <v>349</v>
      </c>
      <c r="G160" s="20" t="str">
        <f t="shared" si="8"/>
        <v>5.05/km</v>
      </c>
      <c r="H160" s="32">
        <f t="shared" si="7"/>
        <v>0.014479166666666664</v>
      </c>
      <c r="I160" s="32">
        <f t="shared" si="9"/>
        <v>0.011180555555555551</v>
      </c>
    </row>
    <row r="161" spans="1:9" ht="15" customHeight="1">
      <c r="A161" s="30">
        <v>158</v>
      </c>
      <c r="B161" s="31" t="s">
        <v>350</v>
      </c>
      <c r="C161" s="31" t="s">
        <v>351</v>
      </c>
      <c r="D161" s="31" t="s">
        <v>590</v>
      </c>
      <c r="E161" s="31" t="s">
        <v>47</v>
      </c>
      <c r="F161" s="37" t="s">
        <v>352</v>
      </c>
      <c r="G161" s="20" t="str">
        <f t="shared" si="8"/>
        <v>5.06/km</v>
      </c>
      <c r="H161" s="32">
        <f t="shared" si="7"/>
        <v>0.014583333333333334</v>
      </c>
      <c r="I161" s="32">
        <f t="shared" si="9"/>
        <v>0.00928240740740741</v>
      </c>
    </row>
    <row r="162" spans="1:9" ht="15" customHeight="1">
      <c r="A162" s="30">
        <v>159</v>
      </c>
      <c r="B162" s="31" t="s">
        <v>353</v>
      </c>
      <c r="C162" s="31" t="s">
        <v>535</v>
      </c>
      <c r="D162" s="31" t="s">
        <v>565</v>
      </c>
      <c r="E162" s="31" t="s">
        <v>47</v>
      </c>
      <c r="F162" s="37" t="s">
        <v>354</v>
      </c>
      <c r="G162" s="20" t="str">
        <f t="shared" si="8"/>
        <v>5.06/km</v>
      </c>
      <c r="H162" s="32">
        <f t="shared" si="7"/>
        <v>0.014641203703703701</v>
      </c>
      <c r="I162" s="32">
        <f t="shared" si="9"/>
        <v>0.009131944444444443</v>
      </c>
    </row>
    <row r="163" spans="1:9" ht="15" customHeight="1">
      <c r="A163" s="30">
        <v>160</v>
      </c>
      <c r="B163" s="31" t="s">
        <v>355</v>
      </c>
      <c r="C163" s="31" t="s">
        <v>356</v>
      </c>
      <c r="D163" s="31" t="s">
        <v>525</v>
      </c>
      <c r="E163" s="31" t="s">
        <v>638</v>
      </c>
      <c r="F163" s="37" t="s">
        <v>357</v>
      </c>
      <c r="G163" s="20" t="str">
        <f t="shared" si="8"/>
        <v>5.06/km</v>
      </c>
      <c r="H163" s="32">
        <f t="shared" si="7"/>
        <v>0.014652777777777775</v>
      </c>
      <c r="I163" s="32">
        <f t="shared" si="9"/>
        <v>0.011354166666666662</v>
      </c>
    </row>
    <row r="164" spans="1:9" ht="15" customHeight="1">
      <c r="A164" s="30">
        <v>161</v>
      </c>
      <c r="B164" s="31" t="s">
        <v>358</v>
      </c>
      <c r="C164" s="31" t="s">
        <v>3</v>
      </c>
      <c r="D164" s="31" t="s">
        <v>552</v>
      </c>
      <c r="E164" s="31" t="s">
        <v>638</v>
      </c>
      <c r="F164" s="37" t="s">
        <v>359</v>
      </c>
      <c r="G164" s="20" t="str">
        <f t="shared" si="8"/>
        <v>5.07/km</v>
      </c>
      <c r="H164" s="32">
        <f t="shared" si="7"/>
        <v>0.014687500000000003</v>
      </c>
      <c r="I164" s="32">
        <f t="shared" si="9"/>
        <v>0.00811342592592593</v>
      </c>
    </row>
    <row r="165" spans="1:9" ht="15" customHeight="1">
      <c r="A165" s="30">
        <v>162</v>
      </c>
      <c r="B165" s="31" t="s">
        <v>360</v>
      </c>
      <c r="C165" s="31" t="s">
        <v>550</v>
      </c>
      <c r="D165" s="31" t="s">
        <v>518</v>
      </c>
      <c r="E165" s="31" t="s">
        <v>114</v>
      </c>
      <c r="F165" s="37" t="s">
        <v>361</v>
      </c>
      <c r="G165" s="20" t="str">
        <f t="shared" si="8"/>
        <v>5.07/km</v>
      </c>
      <c r="H165" s="32">
        <f t="shared" si="7"/>
        <v>0.014745370370370364</v>
      </c>
      <c r="I165" s="32">
        <f t="shared" si="9"/>
        <v>0.010474537037037029</v>
      </c>
    </row>
    <row r="166" spans="1:9" ht="15" customHeight="1">
      <c r="A166" s="30">
        <v>163</v>
      </c>
      <c r="B166" s="31" t="s">
        <v>362</v>
      </c>
      <c r="C166" s="31" t="s">
        <v>529</v>
      </c>
      <c r="D166" s="31" t="s">
        <v>518</v>
      </c>
      <c r="E166" s="31" t="s">
        <v>7</v>
      </c>
      <c r="F166" s="37" t="s">
        <v>361</v>
      </c>
      <c r="G166" s="20" t="str">
        <f t="shared" si="8"/>
        <v>5.07/km</v>
      </c>
      <c r="H166" s="32">
        <f t="shared" si="7"/>
        <v>0.014745370370370364</v>
      </c>
      <c r="I166" s="32">
        <f t="shared" si="9"/>
        <v>0.010474537037037029</v>
      </c>
    </row>
    <row r="167" spans="1:9" ht="15" customHeight="1">
      <c r="A167" s="30">
        <v>164</v>
      </c>
      <c r="B167" s="31" t="s">
        <v>363</v>
      </c>
      <c r="C167" s="31" t="s">
        <v>597</v>
      </c>
      <c r="D167" s="31" t="s">
        <v>619</v>
      </c>
      <c r="E167" s="31" t="s">
        <v>638</v>
      </c>
      <c r="F167" s="37" t="s">
        <v>364</v>
      </c>
      <c r="G167" s="20" t="str">
        <f t="shared" si="8"/>
        <v>5.07/km</v>
      </c>
      <c r="H167" s="32">
        <f t="shared" si="7"/>
        <v>0.014768518518518518</v>
      </c>
      <c r="I167" s="32">
        <f t="shared" si="9"/>
        <v>0.003946759259259261</v>
      </c>
    </row>
    <row r="168" spans="1:9" ht="15" customHeight="1">
      <c r="A168" s="30">
        <v>165</v>
      </c>
      <c r="B168" s="31" t="s">
        <v>365</v>
      </c>
      <c r="C168" s="31" t="s">
        <v>626</v>
      </c>
      <c r="D168" s="31" t="s">
        <v>565</v>
      </c>
      <c r="E168" s="31" t="s">
        <v>516</v>
      </c>
      <c r="F168" s="37" t="s">
        <v>366</v>
      </c>
      <c r="G168" s="20" t="str">
        <f t="shared" si="8"/>
        <v>5.08/km</v>
      </c>
      <c r="H168" s="32">
        <f t="shared" si="7"/>
        <v>0.014895833333333334</v>
      </c>
      <c r="I168" s="32">
        <f t="shared" si="9"/>
        <v>0.009386574074074075</v>
      </c>
    </row>
    <row r="169" spans="1:9" ht="15" customHeight="1">
      <c r="A169" s="30">
        <v>166</v>
      </c>
      <c r="B169" s="31" t="s">
        <v>367</v>
      </c>
      <c r="C169" s="31" t="s">
        <v>523</v>
      </c>
      <c r="D169" s="31" t="s">
        <v>565</v>
      </c>
      <c r="E169" s="31" t="s">
        <v>136</v>
      </c>
      <c r="F169" s="37" t="s">
        <v>368</v>
      </c>
      <c r="G169" s="20" t="str">
        <f t="shared" si="8"/>
        <v>5.10/km</v>
      </c>
      <c r="H169" s="32">
        <f t="shared" si="7"/>
        <v>0.015081018518518518</v>
      </c>
      <c r="I169" s="32">
        <f t="shared" si="9"/>
        <v>0.009571759259259259</v>
      </c>
    </row>
    <row r="170" spans="1:9" ht="15" customHeight="1">
      <c r="A170" s="30">
        <v>167</v>
      </c>
      <c r="B170" s="31" t="s">
        <v>369</v>
      </c>
      <c r="C170" s="31" t="s">
        <v>573</v>
      </c>
      <c r="D170" s="31" t="s">
        <v>601</v>
      </c>
      <c r="E170" s="31" t="s">
        <v>370</v>
      </c>
      <c r="F170" s="37" t="s">
        <v>371</v>
      </c>
      <c r="G170" s="20" t="str">
        <f t="shared" si="8"/>
        <v>5.11/km</v>
      </c>
      <c r="H170" s="32">
        <f t="shared" si="7"/>
        <v>0.015208333333333334</v>
      </c>
      <c r="I170" s="32">
        <f t="shared" si="9"/>
        <v>0.00599537037037037</v>
      </c>
    </row>
    <row r="171" spans="1:9" ht="15" customHeight="1">
      <c r="A171" s="30">
        <v>168</v>
      </c>
      <c r="B171" s="31" t="s">
        <v>372</v>
      </c>
      <c r="C171" s="31" t="s">
        <v>543</v>
      </c>
      <c r="D171" s="31" t="s">
        <v>525</v>
      </c>
      <c r="E171" s="31" t="s">
        <v>38</v>
      </c>
      <c r="F171" s="37" t="s">
        <v>373</v>
      </c>
      <c r="G171" s="20" t="str">
        <f t="shared" si="8"/>
        <v>5.12/km</v>
      </c>
      <c r="H171" s="32">
        <f t="shared" si="7"/>
        <v>0.015358796296296297</v>
      </c>
      <c r="I171" s="32">
        <f t="shared" si="9"/>
        <v>0.012060185185185184</v>
      </c>
    </row>
    <row r="172" spans="1:9" ht="15" customHeight="1">
      <c r="A172" s="30">
        <v>169</v>
      </c>
      <c r="B172" s="31" t="s">
        <v>274</v>
      </c>
      <c r="C172" s="31" t="s">
        <v>374</v>
      </c>
      <c r="D172" s="31" t="s">
        <v>581</v>
      </c>
      <c r="E172" s="31" t="s">
        <v>50</v>
      </c>
      <c r="F172" s="37" t="s">
        <v>375</v>
      </c>
      <c r="G172" s="20" t="str">
        <f t="shared" si="8"/>
        <v>5.13/km</v>
      </c>
      <c r="H172" s="32">
        <f t="shared" si="7"/>
        <v>0.015428240740740739</v>
      </c>
      <c r="I172" s="32">
        <f t="shared" si="9"/>
        <v>0.007071759259259257</v>
      </c>
    </row>
    <row r="173" spans="1:9" ht="15" customHeight="1">
      <c r="A173" s="30">
        <v>170</v>
      </c>
      <c r="B173" s="31" t="s">
        <v>376</v>
      </c>
      <c r="C173" s="31" t="s">
        <v>522</v>
      </c>
      <c r="D173" s="31" t="s">
        <v>528</v>
      </c>
      <c r="E173" s="31" t="s">
        <v>50</v>
      </c>
      <c r="F173" s="37" t="s">
        <v>377</v>
      </c>
      <c r="G173" s="20" t="str">
        <f t="shared" si="8"/>
        <v>5.14/km</v>
      </c>
      <c r="H173" s="32">
        <f t="shared" si="7"/>
        <v>0.015486111111111114</v>
      </c>
      <c r="I173" s="32">
        <f t="shared" si="9"/>
        <v>0.012118055555555559</v>
      </c>
    </row>
    <row r="174" spans="1:9" ht="15" customHeight="1">
      <c r="A174" s="30">
        <v>171</v>
      </c>
      <c r="B174" s="31" t="s">
        <v>378</v>
      </c>
      <c r="C174" s="31" t="s">
        <v>632</v>
      </c>
      <c r="D174" s="31" t="s">
        <v>603</v>
      </c>
      <c r="E174" s="31" t="s">
        <v>370</v>
      </c>
      <c r="F174" s="37" t="s">
        <v>379</v>
      </c>
      <c r="G174" s="20" t="str">
        <f t="shared" si="8"/>
        <v>5.15/km</v>
      </c>
      <c r="H174" s="32">
        <f aca="true" t="shared" si="10" ref="H174:H236">F174-$F$4</f>
        <v>0.015625000000000003</v>
      </c>
      <c r="I174" s="32">
        <f t="shared" si="9"/>
        <v>0.002743055555555561</v>
      </c>
    </row>
    <row r="175" spans="1:9" ht="15" customHeight="1">
      <c r="A175" s="30">
        <v>172</v>
      </c>
      <c r="B175" s="31" t="s">
        <v>380</v>
      </c>
      <c r="C175" s="31" t="s">
        <v>634</v>
      </c>
      <c r="D175" s="31" t="s">
        <v>590</v>
      </c>
      <c r="E175" s="31" t="s">
        <v>47</v>
      </c>
      <c r="F175" s="37" t="s">
        <v>381</v>
      </c>
      <c r="G175" s="20" t="str">
        <f t="shared" si="8"/>
        <v>5.15/km</v>
      </c>
      <c r="H175" s="32">
        <f t="shared" si="10"/>
        <v>0.015636574074074077</v>
      </c>
      <c r="I175" s="32">
        <f t="shared" si="9"/>
        <v>0.010335648148148153</v>
      </c>
    </row>
    <row r="176" spans="1:9" ht="15" customHeight="1">
      <c r="A176" s="30">
        <v>173</v>
      </c>
      <c r="B176" s="31" t="s">
        <v>382</v>
      </c>
      <c r="C176" s="31" t="s">
        <v>554</v>
      </c>
      <c r="D176" s="31" t="s">
        <v>603</v>
      </c>
      <c r="E176" s="31" t="s">
        <v>516</v>
      </c>
      <c r="F176" s="37" t="s">
        <v>383</v>
      </c>
      <c r="G176" s="20" t="str">
        <f t="shared" si="8"/>
        <v>5.15/km</v>
      </c>
      <c r="H176" s="32">
        <f t="shared" si="10"/>
        <v>0.015694444444444438</v>
      </c>
      <c r="I176" s="32">
        <f t="shared" si="9"/>
        <v>0.0028124999999999956</v>
      </c>
    </row>
    <row r="177" spans="1:9" ht="15" customHeight="1">
      <c r="A177" s="30">
        <v>174</v>
      </c>
      <c r="B177" s="31" t="s">
        <v>384</v>
      </c>
      <c r="C177" s="31" t="s">
        <v>542</v>
      </c>
      <c r="D177" s="31" t="s">
        <v>525</v>
      </c>
      <c r="E177" s="31" t="s">
        <v>370</v>
      </c>
      <c r="F177" s="37" t="s">
        <v>385</v>
      </c>
      <c r="G177" s="20" t="str">
        <f t="shared" si="8"/>
        <v>5.17/km</v>
      </c>
      <c r="H177" s="32">
        <f t="shared" si="10"/>
        <v>0.015833333333333335</v>
      </c>
      <c r="I177" s="32">
        <f t="shared" si="9"/>
        <v>0.012534722222222221</v>
      </c>
    </row>
    <row r="178" spans="1:9" ht="15" customHeight="1">
      <c r="A178" s="30">
        <v>175</v>
      </c>
      <c r="B178" s="31" t="s">
        <v>631</v>
      </c>
      <c r="C178" s="31" t="s">
        <v>566</v>
      </c>
      <c r="D178" s="31" t="s">
        <v>6</v>
      </c>
      <c r="E178" s="31" t="s">
        <v>7</v>
      </c>
      <c r="F178" s="37" t="s">
        <v>386</v>
      </c>
      <c r="G178" s="20" t="str">
        <f t="shared" si="8"/>
        <v>5.17/km</v>
      </c>
      <c r="H178" s="32">
        <f t="shared" si="10"/>
        <v>0.015844907407407408</v>
      </c>
      <c r="I178" s="32">
        <f t="shared" si="9"/>
        <v>0.015844907407407408</v>
      </c>
    </row>
    <row r="179" spans="1:9" ht="15" customHeight="1">
      <c r="A179" s="30">
        <v>176</v>
      </c>
      <c r="B179" s="31" t="s">
        <v>387</v>
      </c>
      <c r="C179" s="31" t="s">
        <v>621</v>
      </c>
      <c r="D179" s="31" t="s">
        <v>646</v>
      </c>
      <c r="E179" s="31" t="s">
        <v>623</v>
      </c>
      <c r="F179" s="37" t="s">
        <v>388</v>
      </c>
      <c r="G179" s="20" t="str">
        <f t="shared" si="8"/>
        <v>5.18/km</v>
      </c>
      <c r="H179" s="32">
        <f t="shared" si="10"/>
        <v>0.015960648148148144</v>
      </c>
      <c r="I179" s="32">
        <f t="shared" si="9"/>
        <v>0.0032986111111111063</v>
      </c>
    </row>
    <row r="180" spans="1:9" ht="15" customHeight="1">
      <c r="A180" s="30">
        <v>177</v>
      </c>
      <c r="B180" s="31" t="s">
        <v>389</v>
      </c>
      <c r="C180" s="31" t="s">
        <v>550</v>
      </c>
      <c r="D180" s="31" t="s">
        <v>585</v>
      </c>
      <c r="E180" s="31" t="s">
        <v>638</v>
      </c>
      <c r="F180" s="37" t="s">
        <v>390</v>
      </c>
      <c r="G180" s="20" t="str">
        <f t="shared" si="8"/>
        <v>5.18/km</v>
      </c>
      <c r="H180" s="32">
        <f t="shared" si="10"/>
        <v>0.015983796296296298</v>
      </c>
      <c r="I180" s="32">
        <f t="shared" si="9"/>
        <v>0.00840277777777778</v>
      </c>
    </row>
    <row r="181" spans="1:9" ht="15" customHeight="1">
      <c r="A181" s="30">
        <v>178</v>
      </c>
      <c r="B181" s="31" t="s">
        <v>391</v>
      </c>
      <c r="C181" s="31" t="s">
        <v>588</v>
      </c>
      <c r="D181" s="31" t="s">
        <v>521</v>
      </c>
      <c r="E181" s="31" t="s">
        <v>38</v>
      </c>
      <c r="F181" s="37" t="s">
        <v>392</v>
      </c>
      <c r="G181" s="20" t="str">
        <f t="shared" si="8"/>
        <v>5.18/km</v>
      </c>
      <c r="H181" s="32">
        <f t="shared" si="10"/>
        <v>0.016006944444444445</v>
      </c>
      <c r="I181" s="32">
        <f t="shared" si="9"/>
        <v>0.013101851851851854</v>
      </c>
    </row>
    <row r="182" spans="1:9" ht="15" customHeight="1">
      <c r="A182" s="30">
        <v>179</v>
      </c>
      <c r="B182" s="31" t="s">
        <v>635</v>
      </c>
      <c r="C182" s="31" t="s">
        <v>524</v>
      </c>
      <c r="D182" s="31" t="s">
        <v>525</v>
      </c>
      <c r="E182" s="31" t="s">
        <v>526</v>
      </c>
      <c r="F182" s="37" t="s">
        <v>392</v>
      </c>
      <c r="G182" s="20" t="str">
        <f t="shared" si="8"/>
        <v>5.18/km</v>
      </c>
      <c r="H182" s="32">
        <f t="shared" si="10"/>
        <v>0.016006944444444445</v>
      </c>
      <c r="I182" s="32">
        <f t="shared" si="9"/>
        <v>0.012708333333333332</v>
      </c>
    </row>
    <row r="183" spans="1:9" ht="15" customHeight="1">
      <c r="A183" s="30">
        <v>180</v>
      </c>
      <c r="B183" s="31" t="s">
        <v>645</v>
      </c>
      <c r="C183" s="31" t="s">
        <v>393</v>
      </c>
      <c r="D183" s="31" t="s">
        <v>525</v>
      </c>
      <c r="E183" s="31" t="s">
        <v>23</v>
      </c>
      <c r="F183" s="37" t="s">
        <v>394</v>
      </c>
      <c r="G183" s="20" t="str">
        <f t="shared" si="8"/>
        <v>5.19/km</v>
      </c>
      <c r="H183" s="32">
        <f t="shared" si="10"/>
        <v>0.016099537037037034</v>
      </c>
      <c r="I183" s="32">
        <f t="shared" si="9"/>
        <v>0.01280092592592592</v>
      </c>
    </row>
    <row r="184" spans="1:9" ht="15" customHeight="1">
      <c r="A184" s="30">
        <v>181</v>
      </c>
      <c r="B184" s="31" t="s">
        <v>395</v>
      </c>
      <c r="C184" s="31" t="s">
        <v>396</v>
      </c>
      <c r="D184" s="31" t="s">
        <v>552</v>
      </c>
      <c r="E184" s="31" t="s">
        <v>47</v>
      </c>
      <c r="F184" s="37" t="s">
        <v>397</v>
      </c>
      <c r="G184" s="20" t="str">
        <f t="shared" si="8"/>
        <v>5.19/km</v>
      </c>
      <c r="H184" s="32">
        <f t="shared" si="10"/>
        <v>0.016134259259259254</v>
      </c>
      <c r="I184" s="32">
        <f t="shared" si="9"/>
        <v>0.009560185185185182</v>
      </c>
    </row>
    <row r="185" spans="1:9" ht="15" customHeight="1">
      <c r="A185" s="30">
        <v>182</v>
      </c>
      <c r="B185" s="31" t="s">
        <v>398</v>
      </c>
      <c r="C185" s="31" t="s">
        <v>563</v>
      </c>
      <c r="D185" s="31" t="s">
        <v>525</v>
      </c>
      <c r="E185" s="31" t="s">
        <v>370</v>
      </c>
      <c r="F185" s="37" t="s">
        <v>399</v>
      </c>
      <c r="G185" s="20" t="str">
        <f t="shared" si="8"/>
        <v>5.19/km</v>
      </c>
      <c r="H185" s="32">
        <f t="shared" si="10"/>
        <v>0.016145833333333335</v>
      </c>
      <c r="I185" s="32">
        <f t="shared" si="9"/>
        <v>0.012847222222222222</v>
      </c>
    </row>
    <row r="186" spans="1:9" ht="15" customHeight="1">
      <c r="A186" s="30">
        <v>183</v>
      </c>
      <c r="B186" s="31" t="s">
        <v>400</v>
      </c>
      <c r="C186" s="31" t="s">
        <v>543</v>
      </c>
      <c r="D186" s="31" t="s">
        <v>565</v>
      </c>
      <c r="E186" s="31" t="s">
        <v>35</v>
      </c>
      <c r="F186" s="37" t="s">
        <v>401</v>
      </c>
      <c r="G186" s="20" t="str">
        <f t="shared" si="8"/>
        <v>5.19/km</v>
      </c>
      <c r="H186" s="32">
        <f t="shared" si="10"/>
        <v>0.016168981481481482</v>
      </c>
      <c r="I186" s="32">
        <f t="shared" si="9"/>
        <v>0.010659722222222223</v>
      </c>
    </row>
    <row r="187" spans="1:9" ht="15" customHeight="1">
      <c r="A187" s="30">
        <v>184</v>
      </c>
      <c r="B187" s="31" t="s">
        <v>402</v>
      </c>
      <c r="C187" s="31" t="s">
        <v>553</v>
      </c>
      <c r="D187" s="31" t="s">
        <v>525</v>
      </c>
      <c r="E187" s="31" t="s">
        <v>77</v>
      </c>
      <c r="F187" s="37" t="s">
        <v>403</v>
      </c>
      <c r="G187" s="20" t="str">
        <f t="shared" si="8"/>
        <v>5.20/km</v>
      </c>
      <c r="H187" s="32">
        <f t="shared" si="10"/>
        <v>0.016284722222222225</v>
      </c>
      <c r="I187" s="32">
        <f t="shared" si="9"/>
        <v>0.012986111111111111</v>
      </c>
    </row>
    <row r="188" spans="1:9" ht="15" customHeight="1">
      <c r="A188" s="30">
        <v>185</v>
      </c>
      <c r="B188" s="31" t="s">
        <v>404</v>
      </c>
      <c r="C188" s="31" t="s">
        <v>591</v>
      </c>
      <c r="D188" s="31" t="s">
        <v>528</v>
      </c>
      <c r="E188" s="31" t="s">
        <v>77</v>
      </c>
      <c r="F188" s="37" t="s">
        <v>405</v>
      </c>
      <c r="G188" s="20" t="str">
        <f t="shared" si="8"/>
        <v>5.21/km</v>
      </c>
      <c r="H188" s="32">
        <f t="shared" si="10"/>
        <v>0.016377314814814813</v>
      </c>
      <c r="I188" s="32">
        <f t="shared" si="9"/>
        <v>0.013009259259259259</v>
      </c>
    </row>
    <row r="189" spans="1:9" ht="15" customHeight="1">
      <c r="A189" s="30">
        <v>186</v>
      </c>
      <c r="B189" s="31" t="s">
        <v>406</v>
      </c>
      <c r="C189" s="31" t="s">
        <v>531</v>
      </c>
      <c r="D189" s="31" t="s">
        <v>6</v>
      </c>
      <c r="E189" s="31" t="s">
        <v>38</v>
      </c>
      <c r="F189" s="37" t="s">
        <v>407</v>
      </c>
      <c r="G189" s="20" t="str">
        <f t="shared" si="8"/>
        <v>5.22/km</v>
      </c>
      <c r="H189" s="32">
        <f t="shared" si="10"/>
        <v>0.01650462962962963</v>
      </c>
      <c r="I189" s="32">
        <f t="shared" si="9"/>
        <v>0.01650462962962963</v>
      </c>
    </row>
    <row r="190" spans="1:9" ht="15" customHeight="1">
      <c r="A190" s="30">
        <v>187</v>
      </c>
      <c r="B190" s="31" t="s">
        <v>408</v>
      </c>
      <c r="C190" s="31" t="s">
        <v>573</v>
      </c>
      <c r="D190" s="31" t="s">
        <v>565</v>
      </c>
      <c r="E190" s="31" t="s">
        <v>29</v>
      </c>
      <c r="F190" s="37" t="s">
        <v>409</v>
      </c>
      <c r="G190" s="20" t="str">
        <f t="shared" si="8"/>
        <v>5.22/km</v>
      </c>
      <c r="H190" s="32">
        <f t="shared" si="10"/>
        <v>0.016516203703703703</v>
      </c>
      <c r="I190" s="32">
        <f t="shared" si="9"/>
        <v>0.011006944444444444</v>
      </c>
    </row>
    <row r="191" spans="1:9" ht="15" customHeight="1">
      <c r="A191" s="30">
        <v>188</v>
      </c>
      <c r="B191" s="31" t="s">
        <v>410</v>
      </c>
      <c r="C191" s="31" t="s">
        <v>529</v>
      </c>
      <c r="D191" s="31" t="s">
        <v>525</v>
      </c>
      <c r="E191" s="31" t="s">
        <v>140</v>
      </c>
      <c r="F191" s="37" t="s">
        <v>411</v>
      </c>
      <c r="G191" s="20" t="str">
        <f t="shared" si="8"/>
        <v>5.23/km</v>
      </c>
      <c r="H191" s="32">
        <f t="shared" si="10"/>
        <v>0.016597222222222225</v>
      </c>
      <c r="I191" s="32">
        <f t="shared" si="9"/>
        <v>0.013298611111111112</v>
      </c>
    </row>
    <row r="192" spans="1:9" ht="15" customHeight="1">
      <c r="A192" s="30">
        <v>189</v>
      </c>
      <c r="B192" s="31" t="s">
        <v>412</v>
      </c>
      <c r="C192" s="31" t="s">
        <v>580</v>
      </c>
      <c r="D192" s="31" t="s">
        <v>585</v>
      </c>
      <c r="E192" s="31" t="s">
        <v>638</v>
      </c>
      <c r="F192" s="37" t="s">
        <v>413</v>
      </c>
      <c r="G192" s="20" t="str">
        <f t="shared" si="8"/>
        <v>5.24/km</v>
      </c>
      <c r="H192" s="32">
        <f t="shared" si="10"/>
        <v>0.01671296296296296</v>
      </c>
      <c r="I192" s="32">
        <f t="shared" si="9"/>
        <v>0.009131944444444443</v>
      </c>
    </row>
    <row r="193" spans="1:9" ht="15" customHeight="1">
      <c r="A193" s="30">
        <v>190</v>
      </c>
      <c r="B193" s="31" t="s">
        <v>333</v>
      </c>
      <c r="C193" s="31" t="s">
        <v>571</v>
      </c>
      <c r="D193" s="31" t="s">
        <v>6</v>
      </c>
      <c r="E193" s="31" t="s">
        <v>38</v>
      </c>
      <c r="F193" s="37" t="s">
        <v>413</v>
      </c>
      <c r="G193" s="20" t="str">
        <f t="shared" si="8"/>
        <v>5.24/km</v>
      </c>
      <c r="H193" s="32">
        <f t="shared" si="10"/>
        <v>0.01671296296296296</v>
      </c>
      <c r="I193" s="32">
        <f t="shared" si="9"/>
        <v>0.01671296296296296</v>
      </c>
    </row>
    <row r="194" spans="1:9" ht="15" customHeight="1">
      <c r="A194" s="30">
        <v>191</v>
      </c>
      <c r="B194" s="31" t="s">
        <v>414</v>
      </c>
      <c r="C194" s="31" t="s">
        <v>543</v>
      </c>
      <c r="D194" s="31" t="s">
        <v>525</v>
      </c>
      <c r="E194" s="31" t="s">
        <v>25</v>
      </c>
      <c r="F194" s="37" t="s">
        <v>415</v>
      </c>
      <c r="G194" s="20" t="str">
        <f t="shared" si="8"/>
        <v>5.24/km</v>
      </c>
      <c r="H194" s="32">
        <f t="shared" si="10"/>
        <v>0.016724537037037034</v>
      </c>
      <c r="I194" s="32">
        <f t="shared" si="9"/>
        <v>0.013425925925925921</v>
      </c>
    </row>
    <row r="195" spans="1:9" ht="15" customHeight="1">
      <c r="A195" s="30">
        <v>192</v>
      </c>
      <c r="B195" s="31" t="s">
        <v>416</v>
      </c>
      <c r="C195" s="31" t="s">
        <v>417</v>
      </c>
      <c r="D195" s="31" t="s">
        <v>590</v>
      </c>
      <c r="E195" s="31" t="s">
        <v>57</v>
      </c>
      <c r="F195" s="37" t="s">
        <v>418</v>
      </c>
      <c r="G195" s="20" t="str">
        <f t="shared" si="8"/>
        <v>5.27/km</v>
      </c>
      <c r="H195" s="32">
        <f t="shared" si="10"/>
        <v>0.017048611111111108</v>
      </c>
      <c r="I195" s="32">
        <f t="shared" si="9"/>
        <v>0.011747685185185184</v>
      </c>
    </row>
    <row r="196" spans="1:9" ht="15" customHeight="1">
      <c r="A196" s="30">
        <v>193</v>
      </c>
      <c r="B196" s="31" t="s">
        <v>419</v>
      </c>
      <c r="C196" s="31" t="s">
        <v>534</v>
      </c>
      <c r="D196" s="31" t="s">
        <v>521</v>
      </c>
      <c r="E196" s="31" t="s">
        <v>57</v>
      </c>
      <c r="F196" s="37" t="s">
        <v>418</v>
      </c>
      <c r="G196" s="20" t="str">
        <f aca="true" t="shared" si="11" ref="G196:G236">TEXT(INT((HOUR(F196)*3600+MINUTE(F196)*60+SECOND(F196))/$I$2/60),"0")&amp;"."&amp;TEXT(MOD((HOUR(F196)*3600+MINUTE(F196)*60+SECOND(F196))/$I$2,60),"00")&amp;"/km"</f>
        <v>5.27/km</v>
      </c>
      <c r="H196" s="32">
        <f t="shared" si="10"/>
        <v>0.017048611111111108</v>
      </c>
      <c r="I196" s="32">
        <f aca="true" t="shared" si="12" ref="I196:I236">F196-INDEX($F$4:$F$236,MATCH(D196,$D$4:$D$236,0))</f>
        <v>0.014143518518518517</v>
      </c>
    </row>
    <row r="197" spans="1:9" ht="15" customHeight="1">
      <c r="A197" s="30">
        <v>194</v>
      </c>
      <c r="B197" s="31" t="s">
        <v>420</v>
      </c>
      <c r="C197" s="31" t="s">
        <v>421</v>
      </c>
      <c r="D197" s="31" t="s">
        <v>565</v>
      </c>
      <c r="E197" s="31" t="s">
        <v>57</v>
      </c>
      <c r="F197" s="37" t="s">
        <v>422</v>
      </c>
      <c r="G197" s="20" t="str">
        <f t="shared" si="11"/>
        <v>5.27/km</v>
      </c>
      <c r="H197" s="32">
        <f t="shared" si="10"/>
        <v>0.017071759259259255</v>
      </c>
      <c r="I197" s="32">
        <f t="shared" si="12"/>
        <v>0.011562499999999996</v>
      </c>
    </row>
    <row r="198" spans="1:9" ht="15" customHeight="1">
      <c r="A198" s="30">
        <v>195</v>
      </c>
      <c r="B198" s="31" t="s">
        <v>37</v>
      </c>
      <c r="C198" s="31" t="s">
        <v>543</v>
      </c>
      <c r="D198" s="31" t="s">
        <v>601</v>
      </c>
      <c r="E198" s="31" t="s">
        <v>38</v>
      </c>
      <c r="F198" s="37" t="s">
        <v>423</v>
      </c>
      <c r="G198" s="20" t="str">
        <f t="shared" si="11"/>
        <v>5.28/km</v>
      </c>
      <c r="H198" s="32">
        <f t="shared" si="10"/>
        <v>0.017141203703703704</v>
      </c>
      <c r="I198" s="32">
        <f t="shared" si="12"/>
        <v>0.00792824074074074</v>
      </c>
    </row>
    <row r="199" spans="1:9" ht="15" customHeight="1">
      <c r="A199" s="30">
        <v>196</v>
      </c>
      <c r="B199" s="31" t="s">
        <v>424</v>
      </c>
      <c r="C199" s="31" t="s">
        <v>568</v>
      </c>
      <c r="D199" s="31" t="s">
        <v>525</v>
      </c>
      <c r="E199" s="31" t="s">
        <v>47</v>
      </c>
      <c r="F199" s="37" t="s">
        <v>425</v>
      </c>
      <c r="G199" s="20" t="str">
        <f t="shared" si="11"/>
        <v>5.29/km</v>
      </c>
      <c r="H199" s="32">
        <f t="shared" si="10"/>
        <v>0.01730324074074074</v>
      </c>
      <c r="I199" s="32">
        <f t="shared" si="12"/>
        <v>0.014004629629629627</v>
      </c>
    </row>
    <row r="200" spans="1:9" ht="15" customHeight="1">
      <c r="A200" s="30">
        <v>197</v>
      </c>
      <c r="B200" s="31" t="s">
        <v>579</v>
      </c>
      <c r="C200" s="31" t="s">
        <v>188</v>
      </c>
      <c r="D200" s="31" t="s">
        <v>528</v>
      </c>
      <c r="E200" s="31" t="s">
        <v>47</v>
      </c>
      <c r="F200" s="37" t="s">
        <v>426</v>
      </c>
      <c r="G200" s="20" t="str">
        <f t="shared" si="11"/>
        <v>5.32/km</v>
      </c>
      <c r="H200" s="32">
        <f t="shared" si="10"/>
        <v>0.01756944444444444</v>
      </c>
      <c r="I200" s="32">
        <f t="shared" si="12"/>
        <v>0.014201388888888885</v>
      </c>
    </row>
    <row r="201" spans="1:9" ht="15" customHeight="1">
      <c r="A201" s="30">
        <v>198</v>
      </c>
      <c r="B201" s="31" t="s">
        <v>427</v>
      </c>
      <c r="C201" s="31" t="s">
        <v>529</v>
      </c>
      <c r="D201" s="31" t="s">
        <v>525</v>
      </c>
      <c r="E201" s="31" t="s">
        <v>281</v>
      </c>
      <c r="F201" s="37" t="s">
        <v>426</v>
      </c>
      <c r="G201" s="20" t="str">
        <f t="shared" si="11"/>
        <v>5.32/km</v>
      </c>
      <c r="H201" s="32">
        <f t="shared" si="10"/>
        <v>0.01756944444444444</v>
      </c>
      <c r="I201" s="32">
        <f t="shared" si="12"/>
        <v>0.014270833333333326</v>
      </c>
    </row>
    <row r="202" spans="1:9" ht="15" customHeight="1">
      <c r="A202" s="30">
        <v>199</v>
      </c>
      <c r="B202" s="31" t="s">
        <v>428</v>
      </c>
      <c r="C202" s="31" t="s">
        <v>500</v>
      </c>
      <c r="D202" s="31" t="s">
        <v>552</v>
      </c>
      <c r="E202" s="31" t="s">
        <v>47</v>
      </c>
      <c r="F202" s="37" t="s">
        <v>429</v>
      </c>
      <c r="G202" s="20" t="str">
        <f t="shared" si="11"/>
        <v>5.32/km</v>
      </c>
      <c r="H202" s="32">
        <f t="shared" si="10"/>
        <v>0.017592592592592587</v>
      </c>
      <c r="I202" s="32">
        <f t="shared" si="12"/>
        <v>0.011018518518518514</v>
      </c>
    </row>
    <row r="203" spans="1:9" ht="15" customHeight="1">
      <c r="A203" s="30">
        <v>200</v>
      </c>
      <c r="B203" s="31" t="s">
        <v>430</v>
      </c>
      <c r="C203" s="31" t="s">
        <v>540</v>
      </c>
      <c r="D203" s="31" t="s">
        <v>565</v>
      </c>
      <c r="E203" s="31" t="s">
        <v>35</v>
      </c>
      <c r="F203" s="37" t="s">
        <v>429</v>
      </c>
      <c r="G203" s="20" t="str">
        <f t="shared" si="11"/>
        <v>5.32/km</v>
      </c>
      <c r="H203" s="32">
        <f t="shared" si="10"/>
        <v>0.017592592592592587</v>
      </c>
      <c r="I203" s="32">
        <f t="shared" si="12"/>
        <v>0.012083333333333328</v>
      </c>
    </row>
    <row r="204" spans="1:9" ht="15" customHeight="1">
      <c r="A204" s="30">
        <v>201</v>
      </c>
      <c r="B204" s="31" t="s">
        <v>431</v>
      </c>
      <c r="C204" s="31" t="s">
        <v>640</v>
      </c>
      <c r="D204" s="31" t="s">
        <v>613</v>
      </c>
      <c r="E204" s="31" t="s">
        <v>638</v>
      </c>
      <c r="F204" s="37" t="s">
        <v>432</v>
      </c>
      <c r="G204" s="20" t="str">
        <f t="shared" si="11"/>
        <v>5.32/km</v>
      </c>
      <c r="H204" s="32">
        <f t="shared" si="10"/>
        <v>0.017604166666666667</v>
      </c>
      <c r="I204" s="32">
        <f t="shared" si="12"/>
        <v>0</v>
      </c>
    </row>
    <row r="205" spans="1:9" ht="15" customHeight="1">
      <c r="A205" s="30">
        <v>202</v>
      </c>
      <c r="B205" s="31" t="s">
        <v>433</v>
      </c>
      <c r="C205" s="31" t="s">
        <v>609</v>
      </c>
      <c r="D205" s="31" t="s">
        <v>518</v>
      </c>
      <c r="E205" s="31" t="s">
        <v>38</v>
      </c>
      <c r="F205" s="37" t="s">
        <v>434</v>
      </c>
      <c r="G205" s="20" t="str">
        <f t="shared" si="11"/>
        <v>5.33/km</v>
      </c>
      <c r="H205" s="32">
        <f t="shared" si="10"/>
        <v>0.017685185185185182</v>
      </c>
      <c r="I205" s="32">
        <f t="shared" si="12"/>
        <v>0.013414351851851847</v>
      </c>
    </row>
    <row r="206" spans="1:9" ht="15" customHeight="1">
      <c r="A206" s="30">
        <v>203</v>
      </c>
      <c r="B206" s="31" t="s">
        <v>435</v>
      </c>
      <c r="C206" s="31" t="s">
        <v>551</v>
      </c>
      <c r="D206" s="31" t="s">
        <v>581</v>
      </c>
      <c r="E206" s="31" t="s">
        <v>38</v>
      </c>
      <c r="F206" s="37" t="s">
        <v>436</v>
      </c>
      <c r="G206" s="20" t="str">
        <f t="shared" si="11"/>
        <v>5.33/km</v>
      </c>
      <c r="H206" s="32">
        <f t="shared" si="10"/>
        <v>0.01771990740740741</v>
      </c>
      <c r="I206" s="32">
        <f t="shared" si="12"/>
        <v>0.009363425925925928</v>
      </c>
    </row>
    <row r="207" spans="1:9" ht="15" customHeight="1">
      <c r="A207" s="30">
        <v>204</v>
      </c>
      <c r="B207" s="31" t="s">
        <v>437</v>
      </c>
      <c r="C207" s="31" t="s">
        <v>570</v>
      </c>
      <c r="D207" s="31" t="s">
        <v>565</v>
      </c>
      <c r="E207" s="31" t="s">
        <v>47</v>
      </c>
      <c r="F207" s="37" t="s">
        <v>438</v>
      </c>
      <c r="G207" s="20" t="str">
        <f t="shared" si="11"/>
        <v>5.34/km</v>
      </c>
      <c r="H207" s="32">
        <f t="shared" si="10"/>
        <v>0.017835648148148146</v>
      </c>
      <c r="I207" s="32">
        <f t="shared" si="12"/>
        <v>0.012326388888888887</v>
      </c>
    </row>
    <row r="208" spans="1:9" ht="15" customHeight="1">
      <c r="A208" s="30">
        <v>205</v>
      </c>
      <c r="B208" s="31" t="s">
        <v>439</v>
      </c>
      <c r="C208" s="31" t="s">
        <v>538</v>
      </c>
      <c r="D208" s="31" t="s">
        <v>525</v>
      </c>
      <c r="E208" s="31" t="s">
        <v>47</v>
      </c>
      <c r="F208" s="37" t="s">
        <v>440</v>
      </c>
      <c r="G208" s="20" t="str">
        <f t="shared" si="11"/>
        <v>5.35/km</v>
      </c>
      <c r="H208" s="32">
        <f t="shared" si="10"/>
        <v>0.017916666666666668</v>
      </c>
      <c r="I208" s="32">
        <f t="shared" si="12"/>
        <v>0.014618055555555554</v>
      </c>
    </row>
    <row r="209" spans="1:9" ht="15" customHeight="1">
      <c r="A209" s="30">
        <v>206</v>
      </c>
      <c r="B209" s="31" t="s">
        <v>441</v>
      </c>
      <c r="C209" s="31" t="s">
        <v>584</v>
      </c>
      <c r="D209" s="31" t="s">
        <v>565</v>
      </c>
      <c r="E209" s="31" t="s">
        <v>114</v>
      </c>
      <c r="F209" s="37" t="s">
        <v>442</v>
      </c>
      <c r="G209" s="20" t="str">
        <f t="shared" si="11"/>
        <v>5.35/km</v>
      </c>
      <c r="H209" s="32">
        <f t="shared" si="10"/>
        <v>0.01792824074074074</v>
      </c>
      <c r="I209" s="32">
        <f t="shared" si="12"/>
        <v>0.012418981481481482</v>
      </c>
    </row>
    <row r="210" spans="1:9" ht="15" customHeight="1">
      <c r="A210" s="30">
        <v>207</v>
      </c>
      <c r="B210" s="31" t="s">
        <v>443</v>
      </c>
      <c r="C210" s="31" t="s">
        <v>536</v>
      </c>
      <c r="D210" s="31" t="s">
        <v>585</v>
      </c>
      <c r="E210" s="31" t="s">
        <v>23</v>
      </c>
      <c r="F210" s="37" t="s">
        <v>444</v>
      </c>
      <c r="G210" s="20" t="str">
        <f t="shared" si="11"/>
        <v>5.36/km</v>
      </c>
      <c r="H210" s="32">
        <f t="shared" si="10"/>
        <v>0.018055555555555557</v>
      </c>
      <c r="I210" s="32">
        <f t="shared" si="12"/>
        <v>0.01047453703703704</v>
      </c>
    </row>
    <row r="211" spans="1:9" ht="15" customHeight="1">
      <c r="A211" s="30">
        <v>208</v>
      </c>
      <c r="B211" s="31" t="s">
        <v>445</v>
      </c>
      <c r="C211" s="31" t="s">
        <v>542</v>
      </c>
      <c r="D211" s="31" t="s">
        <v>565</v>
      </c>
      <c r="E211" s="31" t="s">
        <v>370</v>
      </c>
      <c r="F211" s="37" t="s">
        <v>446</v>
      </c>
      <c r="G211" s="20" t="str">
        <f t="shared" si="11"/>
        <v>5.38/km</v>
      </c>
      <c r="H211" s="32">
        <f t="shared" si="10"/>
        <v>0.01829861111111111</v>
      </c>
      <c r="I211" s="32">
        <f t="shared" si="12"/>
        <v>0.01278935185185185</v>
      </c>
    </row>
    <row r="212" spans="1:9" ht="15" customHeight="1">
      <c r="A212" s="30">
        <v>209</v>
      </c>
      <c r="B212" s="31" t="s">
        <v>447</v>
      </c>
      <c r="C212" s="31" t="s">
        <v>627</v>
      </c>
      <c r="D212" s="31" t="s">
        <v>225</v>
      </c>
      <c r="E212" s="31" t="s">
        <v>638</v>
      </c>
      <c r="F212" s="37" t="s">
        <v>448</v>
      </c>
      <c r="G212" s="20" t="str">
        <f t="shared" si="11"/>
        <v>5.38/km</v>
      </c>
      <c r="H212" s="32">
        <f t="shared" si="10"/>
        <v>0.018344907407407404</v>
      </c>
      <c r="I212" s="32">
        <f t="shared" si="12"/>
        <v>0.008159722222222218</v>
      </c>
    </row>
    <row r="213" spans="1:9" ht="15" customHeight="1">
      <c r="A213" s="30">
        <v>210</v>
      </c>
      <c r="B213" s="31" t="s">
        <v>449</v>
      </c>
      <c r="C213" s="31" t="s">
        <v>556</v>
      </c>
      <c r="D213" s="31" t="s">
        <v>528</v>
      </c>
      <c r="E213" s="31" t="s">
        <v>638</v>
      </c>
      <c r="F213" s="37" t="s">
        <v>450</v>
      </c>
      <c r="G213" s="20" t="str">
        <f t="shared" si="11"/>
        <v>5.39/km</v>
      </c>
      <c r="H213" s="32">
        <f t="shared" si="10"/>
        <v>0.0184837962962963</v>
      </c>
      <c r="I213" s="32">
        <f t="shared" si="12"/>
        <v>0.015115740740740746</v>
      </c>
    </row>
    <row r="214" spans="1:9" ht="15" customHeight="1">
      <c r="A214" s="30">
        <v>211</v>
      </c>
      <c r="B214" s="31" t="s">
        <v>451</v>
      </c>
      <c r="C214" s="31" t="s">
        <v>533</v>
      </c>
      <c r="D214" s="31" t="s">
        <v>528</v>
      </c>
      <c r="E214" s="31" t="s">
        <v>25</v>
      </c>
      <c r="F214" s="37" t="s">
        <v>452</v>
      </c>
      <c r="G214" s="20" t="str">
        <f t="shared" si="11"/>
        <v>5.41/km</v>
      </c>
      <c r="H214" s="32">
        <f t="shared" si="10"/>
        <v>0.01864583333333333</v>
      </c>
      <c r="I214" s="32">
        <f t="shared" si="12"/>
        <v>0.015277777777777776</v>
      </c>
    </row>
    <row r="215" spans="1:9" ht="15" customHeight="1">
      <c r="A215" s="30">
        <v>212</v>
      </c>
      <c r="B215" s="31" t="s">
        <v>453</v>
      </c>
      <c r="C215" s="31" t="s">
        <v>534</v>
      </c>
      <c r="D215" s="31" t="s">
        <v>521</v>
      </c>
      <c r="E215" s="31" t="s">
        <v>38</v>
      </c>
      <c r="F215" s="37" t="s">
        <v>454</v>
      </c>
      <c r="G215" s="20" t="str">
        <f t="shared" si="11"/>
        <v>5.42/km</v>
      </c>
      <c r="H215" s="32">
        <f t="shared" si="10"/>
        <v>0.01878472222222222</v>
      </c>
      <c r="I215" s="32">
        <f t="shared" si="12"/>
        <v>0.01587962962962963</v>
      </c>
    </row>
    <row r="216" spans="1:9" ht="15" customHeight="1">
      <c r="A216" s="30">
        <v>213</v>
      </c>
      <c r="B216" s="31" t="s">
        <v>557</v>
      </c>
      <c r="C216" s="31" t="s">
        <v>624</v>
      </c>
      <c r="D216" s="31" t="s">
        <v>521</v>
      </c>
      <c r="E216" s="31" t="s">
        <v>47</v>
      </c>
      <c r="F216" s="37" t="s">
        <v>455</v>
      </c>
      <c r="G216" s="20" t="str">
        <f t="shared" si="11"/>
        <v>5.44/km</v>
      </c>
      <c r="H216" s="32">
        <f t="shared" si="10"/>
        <v>0.018958333333333337</v>
      </c>
      <c r="I216" s="32">
        <f t="shared" si="12"/>
        <v>0.016053240740740746</v>
      </c>
    </row>
    <row r="217" spans="1:9" ht="15" customHeight="1">
      <c r="A217" s="30">
        <v>214</v>
      </c>
      <c r="B217" s="31" t="s">
        <v>456</v>
      </c>
      <c r="C217" s="31" t="s">
        <v>457</v>
      </c>
      <c r="D217" s="31" t="s">
        <v>552</v>
      </c>
      <c r="E217" s="31" t="s">
        <v>47</v>
      </c>
      <c r="F217" s="37" t="s">
        <v>458</v>
      </c>
      <c r="G217" s="20" t="str">
        <f t="shared" si="11"/>
        <v>5.44/km</v>
      </c>
      <c r="H217" s="32">
        <f t="shared" si="10"/>
        <v>0.019050925925925926</v>
      </c>
      <c r="I217" s="32">
        <f t="shared" si="12"/>
        <v>0.012476851851851854</v>
      </c>
    </row>
    <row r="218" spans="1:9" ht="15" customHeight="1">
      <c r="A218" s="30">
        <v>215</v>
      </c>
      <c r="B218" s="31" t="s">
        <v>637</v>
      </c>
      <c r="C218" s="31" t="s">
        <v>574</v>
      </c>
      <c r="D218" s="31" t="s">
        <v>525</v>
      </c>
      <c r="E218" s="31" t="s">
        <v>47</v>
      </c>
      <c r="F218" s="37" t="s">
        <v>459</v>
      </c>
      <c r="G218" s="20" t="str">
        <f t="shared" si="11"/>
        <v>5.47/km</v>
      </c>
      <c r="H218" s="32">
        <f t="shared" si="10"/>
        <v>0.019351851851851853</v>
      </c>
      <c r="I218" s="32">
        <f t="shared" si="12"/>
        <v>0.01605324074074074</v>
      </c>
    </row>
    <row r="219" spans="1:9" ht="15" customHeight="1">
      <c r="A219" s="30">
        <v>216</v>
      </c>
      <c r="B219" s="31" t="s">
        <v>460</v>
      </c>
      <c r="C219" s="31" t="s">
        <v>535</v>
      </c>
      <c r="D219" s="31" t="s">
        <v>6</v>
      </c>
      <c r="E219" s="31" t="s">
        <v>50</v>
      </c>
      <c r="F219" s="37" t="s">
        <v>461</v>
      </c>
      <c r="G219" s="20" t="str">
        <f t="shared" si="11"/>
        <v>5.47/km</v>
      </c>
      <c r="H219" s="32">
        <f t="shared" si="10"/>
        <v>0.019386574074074073</v>
      </c>
      <c r="I219" s="32">
        <f t="shared" si="12"/>
        <v>0.019386574074074073</v>
      </c>
    </row>
    <row r="220" spans="1:9" ht="15" customHeight="1">
      <c r="A220" s="30">
        <v>217</v>
      </c>
      <c r="B220" s="31" t="s">
        <v>462</v>
      </c>
      <c r="C220" s="31" t="s">
        <v>640</v>
      </c>
      <c r="D220" s="31" t="s">
        <v>619</v>
      </c>
      <c r="E220" s="31" t="s">
        <v>370</v>
      </c>
      <c r="F220" s="37" t="s">
        <v>463</v>
      </c>
      <c r="G220" s="20" t="str">
        <f t="shared" si="11"/>
        <v>5.50/km</v>
      </c>
      <c r="H220" s="32">
        <f t="shared" si="10"/>
        <v>0.019664351851851853</v>
      </c>
      <c r="I220" s="32">
        <f t="shared" si="12"/>
        <v>0.008842592592592596</v>
      </c>
    </row>
    <row r="221" spans="1:9" ht="15" customHeight="1">
      <c r="A221" s="30">
        <v>218</v>
      </c>
      <c r="B221" s="31" t="s">
        <v>464</v>
      </c>
      <c r="C221" s="31" t="s">
        <v>519</v>
      </c>
      <c r="D221" s="31" t="s">
        <v>525</v>
      </c>
      <c r="E221" s="31" t="s">
        <v>47</v>
      </c>
      <c r="F221" s="37" t="s">
        <v>465</v>
      </c>
      <c r="G221" s="20" t="str">
        <f t="shared" si="11"/>
        <v>5.50/km</v>
      </c>
      <c r="H221" s="32">
        <f t="shared" si="10"/>
        <v>0.019687499999999993</v>
      </c>
      <c r="I221" s="32">
        <f t="shared" si="12"/>
        <v>0.01638888888888888</v>
      </c>
    </row>
    <row r="222" spans="1:9" ht="15" customHeight="1">
      <c r="A222" s="30">
        <v>219</v>
      </c>
      <c r="B222" s="31" t="s">
        <v>466</v>
      </c>
      <c r="C222" s="31" t="s">
        <v>621</v>
      </c>
      <c r="D222" s="31" t="s">
        <v>552</v>
      </c>
      <c r="E222" s="31" t="s">
        <v>370</v>
      </c>
      <c r="F222" s="37" t="s">
        <v>467</v>
      </c>
      <c r="G222" s="20" t="str">
        <f t="shared" si="11"/>
        <v>5.59/km</v>
      </c>
      <c r="H222" s="32">
        <f t="shared" si="10"/>
        <v>0.02076388888888889</v>
      </c>
      <c r="I222" s="32">
        <f t="shared" si="12"/>
        <v>0.014189814814814818</v>
      </c>
    </row>
    <row r="223" spans="1:9" ht="15" customHeight="1">
      <c r="A223" s="30">
        <v>220</v>
      </c>
      <c r="B223" s="31" t="s">
        <v>468</v>
      </c>
      <c r="C223" s="31" t="s">
        <v>608</v>
      </c>
      <c r="D223" s="31" t="s">
        <v>291</v>
      </c>
      <c r="E223" s="31" t="s">
        <v>50</v>
      </c>
      <c r="F223" s="37" t="s">
        <v>469</v>
      </c>
      <c r="G223" s="20" t="str">
        <f t="shared" si="11"/>
        <v>6.04/km</v>
      </c>
      <c r="H223" s="32">
        <f t="shared" si="10"/>
        <v>0.02134259259259259</v>
      </c>
      <c r="I223" s="32">
        <f t="shared" si="12"/>
        <v>0.008865740740740743</v>
      </c>
    </row>
    <row r="224" spans="1:9" ht="15" customHeight="1">
      <c r="A224" s="30">
        <v>221</v>
      </c>
      <c r="B224" s="31" t="s">
        <v>470</v>
      </c>
      <c r="C224" s="31" t="s">
        <v>586</v>
      </c>
      <c r="D224" s="31" t="s">
        <v>528</v>
      </c>
      <c r="E224" s="31" t="s">
        <v>47</v>
      </c>
      <c r="F224" s="37" t="s">
        <v>471</v>
      </c>
      <c r="G224" s="20" t="str">
        <f t="shared" si="11"/>
        <v>6.04/km</v>
      </c>
      <c r="H224" s="32">
        <f t="shared" si="10"/>
        <v>0.02135416666666667</v>
      </c>
      <c r="I224" s="32">
        <f t="shared" si="12"/>
        <v>0.017986111111111116</v>
      </c>
    </row>
    <row r="225" spans="1:9" ht="15" customHeight="1">
      <c r="A225" s="30">
        <v>222</v>
      </c>
      <c r="B225" s="31" t="s">
        <v>472</v>
      </c>
      <c r="C225" s="31" t="s">
        <v>473</v>
      </c>
      <c r="D225" s="31" t="s">
        <v>552</v>
      </c>
      <c r="E225" s="31" t="s">
        <v>47</v>
      </c>
      <c r="F225" s="37" t="s">
        <v>474</v>
      </c>
      <c r="G225" s="20" t="str">
        <f t="shared" si="11"/>
        <v>6.04/km</v>
      </c>
      <c r="H225" s="32">
        <f t="shared" si="10"/>
        <v>0.021365740740740744</v>
      </c>
      <c r="I225" s="32">
        <f t="shared" si="12"/>
        <v>0.014791666666666672</v>
      </c>
    </row>
    <row r="226" spans="1:9" ht="15" customHeight="1">
      <c r="A226" s="30">
        <v>223</v>
      </c>
      <c r="B226" s="31" t="s">
        <v>468</v>
      </c>
      <c r="C226" s="31" t="s">
        <v>562</v>
      </c>
      <c r="D226" s="31" t="s">
        <v>565</v>
      </c>
      <c r="E226" s="31" t="s">
        <v>50</v>
      </c>
      <c r="F226" s="37" t="s">
        <v>475</v>
      </c>
      <c r="G226" s="20" t="str">
        <f t="shared" si="11"/>
        <v>6.04/km</v>
      </c>
      <c r="H226" s="32">
        <f t="shared" si="10"/>
        <v>0.02137731481481481</v>
      </c>
      <c r="I226" s="32">
        <f t="shared" si="12"/>
        <v>0.015868055555555552</v>
      </c>
    </row>
    <row r="227" spans="1:9" ht="15" customHeight="1">
      <c r="A227" s="30">
        <v>224</v>
      </c>
      <c r="B227" s="31" t="s">
        <v>476</v>
      </c>
      <c r="C227" s="31" t="s">
        <v>602</v>
      </c>
      <c r="D227" s="31" t="s">
        <v>619</v>
      </c>
      <c r="E227" s="31" t="s">
        <v>77</v>
      </c>
      <c r="F227" s="37" t="s">
        <v>477</v>
      </c>
      <c r="G227" s="20" t="str">
        <f t="shared" si="11"/>
        <v>6.16/km</v>
      </c>
      <c r="H227" s="32">
        <f t="shared" si="10"/>
        <v>0.022708333333333334</v>
      </c>
      <c r="I227" s="32">
        <f t="shared" si="12"/>
        <v>0.011886574074074077</v>
      </c>
    </row>
    <row r="228" spans="1:9" ht="15" customHeight="1">
      <c r="A228" s="30">
        <v>225</v>
      </c>
      <c r="B228" s="31" t="s">
        <v>478</v>
      </c>
      <c r="C228" s="31" t="s">
        <v>554</v>
      </c>
      <c r="D228" s="31" t="s">
        <v>585</v>
      </c>
      <c r="E228" s="31" t="s">
        <v>77</v>
      </c>
      <c r="F228" s="37" t="s">
        <v>479</v>
      </c>
      <c r="G228" s="20" t="str">
        <f t="shared" si="11"/>
        <v>6.16/km</v>
      </c>
      <c r="H228" s="32">
        <f t="shared" si="10"/>
        <v>0.022719907407407407</v>
      </c>
      <c r="I228" s="32">
        <f t="shared" si="12"/>
        <v>0.01513888888888889</v>
      </c>
    </row>
    <row r="229" spans="1:9" ht="15" customHeight="1">
      <c r="A229" s="30">
        <v>226</v>
      </c>
      <c r="B229" s="31" t="s">
        <v>164</v>
      </c>
      <c r="C229" s="31" t="s">
        <v>519</v>
      </c>
      <c r="D229" s="31" t="s">
        <v>480</v>
      </c>
      <c r="E229" s="31" t="s">
        <v>50</v>
      </c>
      <c r="F229" s="37" t="s">
        <v>481</v>
      </c>
      <c r="G229" s="20" t="str">
        <f t="shared" si="11"/>
        <v>6.28/km</v>
      </c>
      <c r="H229" s="32">
        <f t="shared" si="10"/>
        <v>0.02408564814814815</v>
      </c>
      <c r="I229" s="32">
        <f t="shared" si="12"/>
        <v>0</v>
      </c>
    </row>
    <row r="230" spans="1:9" ht="15" customHeight="1">
      <c r="A230" s="30">
        <v>227</v>
      </c>
      <c r="B230" s="31" t="s">
        <v>482</v>
      </c>
      <c r="C230" s="31" t="s">
        <v>483</v>
      </c>
      <c r="D230" s="31" t="s">
        <v>291</v>
      </c>
      <c r="E230" s="31" t="s">
        <v>38</v>
      </c>
      <c r="F230" s="37" t="s">
        <v>484</v>
      </c>
      <c r="G230" s="20" t="str">
        <f t="shared" si="11"/>
        <v>6.32/km</v>
      </c>
      <c r="H230" s="32">
        <f t="shared" si="10"/>
        <v>0.024513888888888887</v>
      </c>
      <c r="I230" s="32">
        <f t="shared" si="12"/>
        <v>0.01203703703703704</v>
      </c>
    </row>
    <row r="231" spans="1:9" ht="15" customHeight="1">
      <c r="A231" s="30">
        <v>228</v>
      </c>
      <c r="B231" s="31" t="s">
        <v>485</v>
      </c>
      <c r="C231" s="31" t="s">
        <v>486</v>
      </c>
      <c r="D231" s="31" t="s">
        <v>601</v>
      </c>
      <c r="E231" s="31" t="s">
        <v>47</v>
      </c>
      <c r="F231" s="37" t="s">
        <v>487</v>
      </c>
      <c r="G231" s="20" t="str">
        <f t="shared" si="11"/>
        <v>7.04/km</v>
      </c>
      <c r="H231" s="32">
        <f t="shared" si="10"/>
        <v>0.028275462962962964</v>
      </c>
      <c r="I231" s="32">
        <f t="shared" si="12"/>
        <v>0.0190625</v>
      </c>
    </row>
    <row r="232" spans="1:9" ht="15" customHeight="1">
      <c r="A232" s="30">
        <v>229</v>
      </c>
      <c r="B232" s="31" t="s">
        <v>488</v>
      </c>
      <c r="C232" s="31" t="s">
        <v>489</v>
      </c>
      <c r="D232" s="31" t="s">
        <v>225</v>
      </c>
      <c r="E232" s="31" t="s">
        <v>370</v>
      </c>
      <c r="F232" s="37" t="s">
        <v>490</v>
      </c>
      <c r="G232" s="20" t="str">
        <f t="shared" si="11"/>
        <v>7.04/km</v>
      </c>
      <c r="H232" s="32">
        <f t="shared" si="10"/>
        <v>0.028287037037037038</v>
      </c>
      <c r="I232" s="32">
        <f t="shared" si="12"/>
        <v>0.01810185185185185</v>
      </c>
    </row>
    <row r="233" spans="1:9" ht="15" customHeight="1">
      <c r="A233" s="30">
        <v>230</v>
      </c>
      <c r="B233" s="31" t="s">
        <v>491</v>
      </c>
      <c r="C233" s="31" t="s">
        <v>611</v>
      </c>
      <c r="D233" s="31" t="s">
        <v>603</v>
      </c>
      <c r="E233" s="31" t="s">
        <v>38</v>
      </c>
      <c r="F233" s="37" t="s">
        <v>492</v>
      </c>
      <c r="G233" s="20" t="str">
        <f t="shared" si="11"/>
        <v>7.06/km</v>
      </c>
      <c r="H233" s="32">
        <f t="shared" si="10"/>
        <v>0.028460648148148148</v>
      </c>
      <c r="I233" s="32">
        <f t="shared" si="12"/>
        <v>0.015578703703703706</v>
      </c>
    </row>
    <row r="234" spans="1:9" ht="15" customHeight="1">
      <c r="A234" s="30">
        <v>231</v>
      </c>
      <c r="B234" s="31" t="s">
        <v>164</v>
      </c>
      <c r="C234" s="31" t="s">
        <v>499</v>
      </c>
      <c r="D234" s="31" t="s">
        <v>619</v>
      </c>
      <c r="E234" s="31" t="s">
        <v>50</v>
      </c>
      <c r="F234" s="37" t="s">
        <v>493</v>
      </c>
      <c r="G234" s="20" t="str">
        <f t="shared" si="11"/>
        <v>7.06/km</v>
      </c>
      <c r="H234" s="32">
        <f t="shared" si="10"/>
        <v>0.02853009259259259</v>
      </c>
      <c r="I234" s="32">
        <f t="shared" si="12"/>
        <v>0.017708333333333333</v>
      </c>
    </row>
    <row r="235" spans="1:9" ht="15" customHeight="1">
      <c r="A235" s="30">
        <v>232</v>
      </c>
      <c r="B235" s="31" t="s">
        <v>494</v>
      </c>
      <c r="C235" s="31" t="s">
        <v>504</v>
      </c>
      <c r="D235" s="31" t="s">
        <v>590</v>
      </c>
      <c r="E235" s="31" t="s">
        <v>370</v>
      </c>
      <c r="F235" s="37" t="s">
        <v>495</v>
      </c>
      <c r="G235" s="20" t="str">
        <f t="shared" si="11"/>
        <v>7.25/km</v>
      </c>
      <c r="H235" s="32">
        <f t="shared" si="10"/>
        <v>0.0307175925925926</v>
      </c>
      <c r="I235" s="32">
        <f t="shared" si="12"/>
        <v>0.025416666666666674</v>
      </c>
    </row>
    <row r="236" spans="1:9" ht="15" customHeight="1">
      <c r="A236" s="33">
        <v>233</v>
      </c>
      <c r="B236" s="34" t="s">
        <v>641</v>
      </c>
      <c r="C236" s="34" t="s">
        <v>539</v>
      </c>
      <c r="D236" s="34" t="s">
        <v>585</v>
      </c>
      <c r="E236" s="34" t="s">
        <v>47</v>
      </c>
      <c r="F236" s="38" t="s">
        <v>496</v>
      </c>
      <c r="G236" s="23" t="str">
        <f t="shared" si="11"/>
        <v>7.25/km</v>
      </c>
      <c r="H236" s="35">
        <f t="shared" si="10"/>
        <v>0.03074074074074074</v>
      </c>
      <c r="I236" s="35">
        <f t="shared" si="12"/>
        <v>0.02315972222222222</v>
      </c>
    </row>
  </sheetData>
  <autoFilter ref="A3:I23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1" t="str">
        <f>Individuale!A1</f>
        <v>Corri per l'Avis</v>
      </c>
      <c r="B1" s="41"/>
      <c r="C1" s="41"/>
    </row>
    <row r="2" spans="1:3" ht="33" customHeight="1">
      <c r="A2" s="42" t="str">
        <f>Individuale!A2&amp;" km. "&amp;Individuale!I2</f>
        <v>Lariano (RM) Italia - Domenica 16/01/2011  km. 10</v>
      </c>
      <c r="B2" s="42"/>
      <c r="C2" s="42"/>
    </row>
    <row r="3" spans="1:3" ht="24.75" customHeight="1">
      <c r="A3" s="14" t="s">
        <v>506</v>
      </c>
      <c r="B3" s="9" t="s">
        <v>510</v>
      </c>
      <c r="C3" s="9" t="s">
        <v>515</v>
      </c>
    </row>
    <row r="4" spans="1:3" ht="15" customHeight="1">
      <c r="A4" s="17">
        <v>1</v>
      </c>
      <c r="B4" s="18" t="s">
        <v>47</v>
      </c>
      <c r="C4" s="19">
        <v>38</v>
      </c>
    </row>
    <row r="5" spans="1:3" ht="15" customHeight="1">
      <c r="A5" s="20">
        <v>2</v>
      </c>
      <c r="B5" s="21" t="s">
        <v>50</v>
      </c>
      <c r="C5" s="22">
        <v>25</v>
      </c>
    </row>
    <row r="6" spans="1:3" ht="15" customHeight="1">
      <c r="A6" s="20">
        <v>3</v>
      </c>
      <c r="B6" s="21" t="s">
        <v>38</v>
      </c>
      <c r="C6" s="22">
        <v>22</v>
      </c>
    </row>
    <row r="7" spans="1:3" ht="15" customHeight="1">
      <c r="A7" s="20">
        <v>4</v>
      </c>
      <c r="B7" s="21" t="s">
        <v>638</v>
      </c>
      <c r="C7" s="22">
        <v>19</v>
      </c>
    </row>
    <row r="8" spans="1:3" ht="15" customHeight="1">
      <c r="A8" s="20">
        <v>5</v>
      </c>
      <c r="B8" s="21" t="s">
        <v>77</v>
      </c>
      <c r="C8" s="22">
        <v>13</v>
      </c>
    </row>
    <row r="9" spans="1:3" ht="15" customHeight="1">
      <c r="A9" s="20">
        <v>6</v>
      </c>
      <c r="B9" s="21" t="s">
        <v>35</v>
      </c>
      <c r="C9" s="22">
        <v>10</v>
      </c>
    </row>
    <row r="10" spans="1:3" ht="15" customHeight="1">
      <c r="A10" s="20">
        <v>7</v>
      </c>
      <c r="B10" s="21" t="s">
        <v>370</v>
      </c>
      <c r="C10" s="22">
        <v>9</v>
      </c>
    </row>
    <row r="11" spans="1:3" ht="15" customHeight="1">
      <c r="A11" s="20">
        <v>8</v>
      </c>
      <c r="B11" s="21" t="s">
        <v>114</v>
      </c>
      <c r="C11" s="22">
        <v>9</v>
      </c>
    </row>
    <row r="12" spans="1:3" ht="15" customHeight="1">
      <c r="A12" s="20">
        <v>9</v>
      </c>
      <c r="B12" s="21" t="s">
        <v>23</v>
      </c>
      <c r="C12" s="22">
        <v>8</v>
      </c>
    </row>
    <row r="13" spans="1:3" ht="15" customHeight="1">
      <c r="A13" s="20">
        <v>10</v>
      </c>
      <c r="B13" s="21" t="s">
        <v>57</v>
      </c>
      <c r="C13" s="22">
        <v>7</v>
      </c>
    </row>
    <row r="14" spans="1:3" ht="15" customHeight="1">
      <c r="A14" s="20">
        <v>11</v>
      </c>
      <c r="B14" s="21" t="s">
        <v>516</v>
      </c>
      <c r="C14" s="22">
        <v>7</v>
      </c>
    </row>
    <row r="15" spans="1:3" ht="15" customHeight="1">
      <c r="A15" s="20">
        <v>12</v>
      </c>
      <c r="B15" s="21" t="s">
        <v>136</v>
      </c>
      <c r="C15" s="22">
        <v>5</v>
      </c>
    </row>
    <row r="16" spans="1:3" ht="15" customHeight="1">
      <c r="A16" s="20">
        <v>13</v>
      </c>
      <c r="B16" s="21" t="s">
        <v>88</v>
      </c>
      <c r="C16" s="22">
        <v>4</v>
      </c>
    </row>
    <row r="17" spans="1:3" ht="15" customHeight="1">
      <c r="A17" s="20">
        <v>14</v>
      </c>
      <c r="B17" s="21" t="s">
        <v>32</v>
      </c>
      <c r="C17" s="22">
        <v>4</v>
      </c>
    </row>
    <row r="18" spans="1:3" ht="15" customHeight="1">
      <c r="A18" s="20">
        <v>15</v>
      </c>
      <c r="B18" s="21" t="s">
        <v>7</v>
      </c>
      <c r="C18" s="22">
        <v>4</v>
      </c>
    </row>
    <row r="19" spans="1:3" ht="15" customHeight="1">
      <c r="A19" s="20">
        <v>16</v>
      </c>
      <c r="B19" s="21" t="s">
        <v>25</v>
      </c>
      <c r="C19" s="22">
        <v>3</v>
      </c>
    </row>
    <row r="20" spans="1:3" ht="15" customHeight="1">
      <c r="A20" s="20">
        <v>17</v>
      </c>
      <c r="B20" s="21" t="s">
        <v>111</v>
      </c>
      <c r="C20" s="22">
        <v>2</v>
      </c>
    </row>
    <row r="21" spans="1:3" ht="15" customHeight="1">
      <c r="A21" s="20">
        <v>18</v>
      </c>
      <c r="B21" s="21" t="s">
        <v>79</v>
      </c>
      <c r="C21" s="22">
        <v>2</v>
      </c>
    </row>
    <row r="22" spans="1:3" ht="15" customHeight="1">
      <c r="A22" s="20">
        <v>19</v>
      </c>
      <c r="B22" s="21" t="s">
        <v>29</v>
      </c>
      <c r="C22" s="22">
        <v>2</v>
      </c>
    </row>
    <row r="23" spans="1:3" ht="15" customHeight="1">
      <c r="A23" s="20">
        <v>20</v>
      </c>
      <c r="B23" s="21" t="s">
        <v>596</v>
      </c>
      <c r="C23" s="22">
        <v>2</v>
      </c>
    </row>
    <row r="24" spans="1:3" ht="15" customHeight="1">
      <c r="A24" s="20">
        <v>21</v>
      </c>
      <c r="B24" s="21" t="s">
        <v>140</v>
      </c>
      <c r="C24" s="22">
        <v>2</v>
      </c>
    </row>
    <row r="25" spans="1:3" ht="15" customHeight="1">
      <c r="A25" s="20">
        <v>22</v>
      </c>
      <c r="B25" s="21" t="s">
        <v>582</v>
      </c>
      <c r="C25" s="22">
        <v>2</v>
      </c>
    </row>
    <row r="26" spans="1:3" ht="15" customHeight="1">
      <c r="A26" s="20">
        <v>23</v>
      </c>
      <c r="B26" s="21" t="s">
        <v>128</v>
      </c>
      <c r="C26" s="22">
        <v>2</v>
      </c>
    </row>
    <row r="27" spans="1:3" ht="15" customHeight="1">
      <c r="A27" s="20">
        <v>24</v>
      </c>
      <c r="B27" s="21" t="s">
        <v>85</v>
      </c>
      <c r="C27" s="22">
        <v>2</v>
      </c>
    </row>
    <row r="28" spans="1:3" ht="15" customHeight="1">
      <c r="A28" s="20">
        <v>25</v>
      </c>
      <c r="B28" s="21" t="s">
        <v>20</v>
      </c>
      <c r="C28" s="22">
        <v>2</v>
      </c>
    </row>
    <row r="29" spans="1:3" ht="15" customHeight="1">
      <c r="A29" s="20">
        <v>26</v>
      </c>
      <c r="B29" s="21" t="s">
        <v>105</v>
      </c>
      <c r="C29" s="22">
        <v>2</v>
      </c>
    </row>
    <row r="30" spans="1:3" ht="15" customHeight="1">
      <c r="A30" s="20">
        <v>27</v>
      </c>
      <c r="B30" s="21" t="s">
        <v>281</v>
      </c>
      <c r="C30" s="22">
        <v>2</v>
      </c>
    </row>
    <row r="31" spans="1:3" ht="15" customHeight="1">
      <c r="A31" s="20">
        <v>28</v>
      </c>
      <c r="B31" s="21" t="s">
        <v>549</v>
      </c>
      <c r="C31" s="22">
        <v>1</v>
      </c>
    </row>
    <row r="32" spans="1:3" ht="15" customHeight="1">
      <c r="A32" s="20">
        <v>29</v>
      </c>
      <c r="B32" s="21" t="s">
        <v>42</v>
      </c>
      <c r="C32" s="22">
        <v>1</v>
      </c>
    </row>
    <row r="33" spans="1:3" ht="15" customHeight="1">
      <c r="A33" s="20">
        <v>30</v>
      </c>
      <c r="B33" s="21" t="s">
        <v>284</v>
      </c>
      <c r="C33" s="22">
        <v>1</v>
      </c>
    </row>
    <row r="34" spans="1:3" ht="15" customHeight="1">
      <c r="A34" s="20">
        <v>31</v>
      </c>
      <c r="B34" s="21" t="s">
        <v>53</v>
      </c>
      <c r="C34" s="22">
        <v>1</v>
      </c>
    </row>
    <row r="35" spans="1:3" ht="15" customHeight="1">
      <c r="A35" s="20">
        <v>32</v>
      </c>
      <c r="B35" s="21" t="s">
        <v>587</v>
      </c>
      <c r="C35" s="22">
        <v>1</v>
      </c>
    </row>
    <row r="36" spans="1:3" ht="15" customHeight="1">
      <c r="A36" s="16">
        <v>33</v>
      </c>
      <c r="B36" s="15" t="s">
        <v>517</v>
      </c>
      <c r="C36" s="26">
        <v>1</v>
      </c>
    </row>
    <row r="37" spans="1:3" ht="15" customHeight="1">
      <c r="A37" s="20">
        <v>34</v>
      </c>
      <c r="B37" s="21" t="s">
        <v>246</v>
      </c>
      <c r="C37" s="22">
        <v>1</v>
      </c>
    </row>
    <row r="38" spans="1:3" ht="15" customHeight="1">
      <c r="A38" s="20">
        <v>35</v>
      </c>
      <c r="B38" s="21" t="s">
        <v>168</v>
      </c>
      <c r="C38" s="22">
        <v>1</v>
      </c>
    </row>
    <row r="39" spans="1:3" ht="15" customHeight="1">
      <c r="A39" s="20">
        <v>36</v>
      </c>
      <c r="B39" s="21" t="s">
        <v>155</v>
      </c>
      <c r="C39" s="22">
        <v>1</v>
      </c>
    </row>
    <row r="40" spans="1:3" ht="15" customHeight="1">
      <c r="A40" s="20">
        <v>37</v>
      </c>
      <c r="B40" s="21" t="s">
        <v>184</v>
      </c>
      <c r="C40" s="22">
        <v>1</v>
      </c>
    </row>
    <row r="41" spans="1:3" ht="15" customHeight="1">
      <c r="A41" s="20">
        <v>38</v>
      </c>
      <c r="B41" s="21" t="s">
        <v>544</v>
      </c>
      <c r="C41" s="22">
        <v>1</v>
      </c>
    </row>
    <row r="42" spans="1:3" ht="15" customHeight="1">
      <c r="A42" s="20">
        <v>39</v>
      </c>
      <c r="B42" s="21" t="s">
        <v>16</v>
      </c>
      <c r="C42" s="22">
        <v>1</v>
      </c>
    </row>
    <row r="43" spans="1:3" ht="15" customHeight="1">
      <c r="A43" s="20">
        <v>40</v>
      </c>
      <c r="B43" s="21" t="s">
        <v>60</v>
      </c>
      <c r="C43" s="22">
        <v>1</v>
      </c>
    </row>
    <row r="44" spans="1:3" ht="15" customHeight="1">
      <c r="A44" s="20">
        <v>41</v>
      </c>
      <c r="B44" s="21" t="s">
        <v>176</v>
      </c>
      <c r="C44" s="22">
        <v>1</v>
      </c>
    </row>
    <row r="45" spans="1:3" ht="15" customHeight="1">
      <c r="A45" s="20">
        <v>42</v>
      </c>
      <c r="B45" s="21" t="s">
        <v>200</v>
      </c>
      <c r="C45" s="22">
        <v>1</v>
      </c>
    </row>
    <row r="46" spans="1:3" ht="15" customHeight="1">
      <c r="A46" s="20">
        <v>43</v>
      </c>
      <c r="B46" s="21" t="s">
        <v>123</v>
      </c>
      <c r="C46" s="22">
        <v>1</v>
      </c>
    </row>
    <row r="47" spans="1:3" ht="15" customHeight="1">
      <c r="A47" s="20">
        <v>44</v>
      </c>
      <c r="B47" s="21" t="s">
        <v>526</v>
      </c>
      <c r="C47" s="22">
        <v>1</v>
      </c>
    </row>
    <row r="48" spans="1:3" ht="15" customHeight="1">
      <c r="A48" s="20">
        <v>45</v>
      </c>
      <c r="B48" s="21" t="s">
        <v>325</v>
      </c>
      <c r="C48" s="22">
        <v>1</v>
      </c>
    </row>
    <row r="49" spans="1:3" ht="15" customHeight="1">
      <c r="A49" s="20">
        <v>46</v>
      </c>
      <c r="B49" s="21" t="s">
        <v>577</v>
      </c>
      <c r="C49" s="22">
        <v>1</v>
      </c>
    </row>
    <row r="50" spans="1:3" ht="15" customHeight="1">
      <c r="A50" s="20">
        <v>47</v>
      </c>
      <c r="B50" s="21" t="s">
        <v>191</v>
      </c>
      <c r="C50" s="22">
        <v>1</v>
      </c>
    </row>
    <row r="51" spans="1:3" ht="15" customHeight="1">
      <c r="A51" s="20">
        <v>48</v>
      </c>
      <c r="B51" s="21" t="s">
        <v>623</v>
      </c>
      <c r="C51" s="22">
        <v>1</v>
      </c>
    </row>
    <row r="52" spans="1:3" ht="15" customHeight="1">
      <c r="A52" s="20">
        <v>49</v>
      </c>
      <c r="B52" s="21" t="s">
        <v>545</v>
      </c>
      <c r="C52" s="22">
        <v>1</v>
      </c>
    </row>
    <row r="53" spans="1:3" ht="15" customHeight="1">
      <c r="A53" s="20">
        <v>50</v>
      </c>
      <c r="B53" s="21" t="s">
        <v>12</v>
      </c>
      <c r="C53" s="22">
        <v>1</v>
      </c>
    </row>
    <row r="54" spans="1:3" ht="15" customHeight="1">
      <c r="A54" s="23">
        <v>51</v>
      </c>
      <c r="B54" s="24" t="s">
        <v>583</v>
      </c>
      <c r="C54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2011-01-17T23:27:28Z</dcterms:modified>
  <cp:category/>
  <cp:version/>
  <cp:contentType/>
  <cp:contentStatus/>
</cp:coreProperties>
</file>