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<sst xmlns="http://schemas.openxmlformats.org/spreadsheetml/2006/main" count="466" uniqueCount="235">
  <si>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</si>
  <si>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</si>
  <si>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</si>
  <si>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</si>
  <si>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</si>
  <si>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</si>
  <si>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</si>
  <si>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</si>
  <si>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</si>
  <si>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</si>
  <si>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</si>
  <si>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FABIO</t>
  </si>
  <si>
    <t>MARCO</t>
  </si>
  <si>
    <t>ALESSANDRO</t>
  </si>
  <si>
    <t>VINCENZO</t>
  </si>
  <si>
    <t>MAURIZIO</t>
  </si>
  <si>
    <t>FABRIZIO</t>
  </si>
  <si>
    <t>GIUSEPPE</t>
  </si>
  <si>
    <t>ANTONIO</t>
  </si>
  <si>
    <t>SANDRO</t>
  </si>
  <si>
    <t>LBM SPORT</t>
  </si>
  <si>
    <t>STEFANO</t>
  </si>
  <si>
    <t>ANGELO</t>
  </si>
  <si>
    <t>MASSIMO</t>
  </si>
  <si>
    <t>ANDREA</t>
  </si>
  <si>
    <t>CLAUDIO</t>
  </si>
  <si>
    <t>GIOVANNI</t>
  </si>
  <si>
    <t>DARIO</t>
  </si>
  <si>
    <t>MICHELE</t>
  </si>
  <si>
    <t>SALVATORE</t>
  </si>
  <si>
    <t>ROBERTO</t>
  </si>
  <si>
    <t>PAOLO</t>
  </si>
  <si>
    <t>CARLO</t>
  </si>
  <si>
    <t>DANIELE</t>
  </si>
  <si>
    <t>UISP ROMA</t>
  </si>
  <si>
    <t>ANTONINO</t>
  </si>
  <si>
    <t>MARCELLO</t>
  </si>
  <si>
    <t>ALBERTO</t>
  </si>
  <si>
    <t>MAURO</t>
  </si>
  <si>
    <t>MARIO</t>
  </si>
  <si>
    <t>LORENZO</t>
  </si>
  <si>
    <t>MARINA</t>
  </si>
  <si>
    <t>A.S.D. PODISTICA SOLIDARIETA'</t>
  </si>
  <si>
    <t>SERGIO</t>
  </si>
  <si>
    <t>RICCARDO</t>
  </si>
  <si>
    <t>GIORGIO</t>
  </si>
  <si>
    <t>RUNNING EVOLUTION</t>
  </si>
  <si>
    <t>VASSELLI</t>
  </si>
  <si>
    <t>AMATORI VILLA PAMPHILI</t>
  </si>
  <si>
    <t>VALENTINA</t>
  </si>
  <si>
    <t>BORRUSO</t>
  </si>
  <si>
    <t>EMANUELA</t>
  </si>
  <si>
    <t>ELISABETTA</t>
  </si>
  <si>
    <t>PAOLA</t>
  </si>
  <si>
    <t>QATTAM</t>
  </si>
  <si>
    <t>MOAMMED</t>
  </si>
  <si>
    <t>N/A</t>
  </si>
  <si>
    <t>FARTLEK OSTIA</t>
  </si>
  <si>
    <t>GIOVANNINI</t>
  </si>
  <si>
    <t>AS.TRA.ROMA</t>
  </si>
  <si>
    <t>GIULIO</t>
  </si>
  <si>
    <t>RUNNING CLUB MARATONA DI ROMA</t>
  </si>
  <si>
    <t>SALERNI</t>
  </si>
  <si>
    <t>BERTACCINI</t>
  </si>
  <si>
    <t>LUCA</t>
  </si>
  <si>
    <t>ATLETICA VILLA GUGLIELMI</t>
  </si>
  <si>
    <t>GRILLO</t>
  </si>
  <si>
    <t>LUCIANO</t>
  </si>
  <si>
    <t>AICS CLUB ATLETICO CENTRALE</t>
  </si>
  <si>
    <t>BEDINI</t>
  </si>
  <si>
    <t>ATLETICA VILLA AURELIA</t>
  </si>
  <si>
    <t>CARAMANICA</t>
  </si>
  <si>
    <t>PASQUALE</t>
  </si>
  <si>
    <t>SCAVO 2000</t>
  </si>
  <si>
    <t>SPINA</t>
  </si>
  <si>
    <t>ASD ROMA ATLETICA</t>
  </si>
  <si>
    <t>GIGLI</t>
  </si>
  <si>
    <t>CHRISTIAN</t>
  </si>
  <si>
    <t>PALESTRINA RUNNING</t>
  </si>
  <si>
    <t>AGNOLI</t>
  </si>
  <si>
    <t>BARRESI</t>
  </si>
  <si>
    <t>INDIVIDUALE</t>
  </si>
  <si>
    <t>DI CASTRO</t>
  </si>
  <si>
    <t>TRIATHLON OSTIA</t>
  </si>
  <si>
    <t xml:space="preserve">DE ANGELIS </t>
  </si>
  <si>
    <t>LIBERATLETICA</t>
  </si>
  <si>
    <t>SERAFINELLI</t>
  </si>
  <si>
    <t>NOVA ATHLETICA NETTUNO</t>
  </si>
  <si>
    <t>BLASI</t>
  </si>
  <si>
    <t>NIGRO</t>
  </si>
  <si>
    <t>CASTELLUCCI</t>
  </si>
  <si>
    <t>PODISTICA POMEZIA</t>
  </si>
  <si>
    <t>TESTA</t>
  </si>
  <si>
    <t>ALESSANDRA</t>
  </si>
  <si>
    <t>RUNNING CLUB FUTURA</t>
  </si>
  <si>
    <t>FASOLI</t>
  </si>
  <si>
    <t>SASSI</t>
  </si>
  <si>
    <t>SALVATORI</t>
  </si>
  <si>
    <t>BANCARI ROMANI</t>
  </si>
  <si>
    <t>NATALE</t>
  </si>
  <si>
    <t>GIUSTI</t>
  </si>
  <si>
    <t>OLIMPIA EUR</t>
  </si>
  <si>
    <t>BALZANO</t>
  </si>
  <si>
    <t>ZERPA</t>
  </si>
  <si>
    <t>ARNALDO</t>
  </si>
  <si>
    <t>GUCCIONE</t>
  </si>
  <si>
    <t>VITTORIOSO</t>
  </si>
  <si>
    <t>ACSI CAMPIDOGLIO</t>
  </si>
  <si>
    <t>LENTINI</t>
  </si>
  <si>
    <t>DEL GAVIO</t>
  </si>
  <si>
    <t>CIRO</t>
  </si>
  <si>
    <t>BALDACCI</t>
  </si>
  <si>
    <t>CINOTTI</t>
  </si>
  <si>
    <t>SALAZAR</t>
  </si>
  <si>
    <t>GUSTAVO</t>
  </si>
  <si>
    <t>PODISTICA OSTIA</t>
  </si>
  <si>
    <t>PIRINA</t>
  </si>
  <si>
    <t>GIANFRANCO</t>
  </si>
  <si>
    <t>ROEBL</t>
  </si>
  <si>
    <t>KARIN</t>
  </si>
  <si>
    <t>GUIDI</t>
  </si>
  <si>
    <t>DE FAZIO</t>
  </si>
  <si>
    <t>DE NICHILO</t>
  </si>
  <si>
    <t>DEL GIUDICE</t>
  </si>
  <si>
    <t>FIACONE</t>
  </si>
  <si>
    <t>BRUNO</t>
  </si>
  <si>
    <t xml:space="preserve">DI SOMMA </t>
  </si>
  <si>
    <t>ATLETICA LA SBARRA</t>
  </si>
  <si>
    <t>VALENTINI</t>
  </si>
  <si>
    <t>COLOMBO</t>
  </si>
  <si>
    <t xml:space="preserve">FERRARI </t>
  </si>
  <si>
    <t>JEDRUSIK</t>
  </si>
  <si>
    <t>MAGDALENA AGATA</t>
  </si>
  <si>
    <t>PALLOTTINO</t>
  </si>
  <si>
    <t>ROCCO</t>
  </si>
  <si>
    <t>AMATORI CASTELFUSANO</t>
  </si>
  <si>
    <t>FEDELI</t>
  </si>
  <si>
    <t>LORENZONI</t>
  </si>
  <si>
    <t>PRATICO'</t>
  </si>
  <si>
    <t>PERCUOCO</t>
  </si>
  <si>
    <t>VERNUCCIO</t>
  </si>
  <si>
    <t>IODICE</t>
  </si>
  <si>
    <t>SUSANNA</t>
  </si>
  <si>
    <t>LA POSTA</t>
  </si>
  <si>
    <t>ROBERTA</t>
  </si>
  <si>
    <t>DURANTINI</t>
  </si>
  <si>
    <t>VILLA ADA GREEN RUNNER</t>
  </si>
  <si>
    <t>MANCIN</t>
  </si>
  <si>
    <t>DE MARCHI</t>
  </si>
  <si>
    <t>ATLETICA ENI</t>
  </si>
  <si>
    <t>LUCCITTI</t>
  </si>
  <si>
    <t>CAPALDI</t>
  </si>
  <si>
    <t>CIANNI</t>
  </si>
  <si>
    <t>PANTANELLA</t>
  </si>
  <si>
    <t>DURANTI</t>
  </si>
  <si>
    <t>CIARLI</t>
  </si>
  <si>
    <t>DAVIDE</t>
  </si>
  <si>
    <t>AURILIA</t>
  </si>
  <si>
    <t>RAUL</t>
  </si>
  <si>
    <t>PIERMARINI</t>
  </si>
  <si>
    <t>ROI</t>
  </si>
  <si>
    <t>BOTTA</t>
  </si>
  <si>
    <t>DANIELA</t>
  </si>
  <si>
    <t>AURELI</t>
  </si>
  <si>
    <t>FERDINANDO</t>
  </si>
  <si>
    <t>CHERUBINI</t>
  </si>
  <si>
    <t>AGOSTINO</t>
  </si>
  <si>
    <t>WALL</t>
  </si>
  <si>
    <t>WOLF</t>
  </si>
  <si>
    <t>CENNI</t>
  </si>
  <si>
    <t>SANTODONATO</t>
  </si>
  <si>
    <t>VALTER</t>
  </si>
  <si>
    <t>ROSI</t>
  </si>
  <si>
    <t>PIERLUIGI</t>
  </si>
  <si>
    <t>LAZIO ATLETICA</t>
  </si>
  <si>
    <t>NANJA</t>
  </si>
  <si>
    <t>EDWIGE</t>
  </si>
  <si>
    <t>ROSSI</t>
  </si>
  <si>
    <t>CHIARA</t>
  </si>
  <si>
    <t>ANDRIANO</t>
  </si>
  <si>
    <t>ROSA ANGELA</t>
  </si>
  <si>
    <t>BARATTA</t>
  </si>
  <si>
    <t>BARTOLI</t>
  </si>
  <si>
    <t>REMO</t>
  </si>
  <si>
    <t>ROSATELLI</t>
  </si>
  <si>
    <t>MORRONI</t>
  </si>
  <si>
    <t>CITTADINI</t>
  </si>
  <si>
    <t>FULVIO</t>
  </si>
  <si>
    <t>DE SANTIS</t>
  </si>
  <si>
    <t>ITALO ROBERTO</t>
  </si>
  <si>
    <t>ENRICO</t>
  </si>
  <si>
    <t>COLETTI</t>
  </si>
  <si>
    <t>APOLLONI</t>
  </si>
  <si>
    <t>DEL RE</t>
  </si>
  <si>
    <t>DE NAPOLI</t>
  </si>
  <si>
    <t>ATLETICA VILLA DE SANCTIS</t>
  </si>
  <si>
    <t>FIORETTI</t>
  </si>
  <si>
    <t>RAFFAELLA</t>
  </si>
  <si>
    <t>MACRI'</t>
  </si>
  <si>
    <t>MARIA CRISTINA</t>
  </si>
  <si>
    <t>ZANZI</t>
  </si>
  <si>
    <t>RUGGIERI</t>
  </si>
  <si>
    <t>ANGELINI</t>
  </si>
  <si>
    <t>TANDA</t>
  </si>
  <si>
    <t>AMICI PARCO CASTELLI ROMANI</t>
  </si>
  <si>
    <t>BERNABEI</t>
  </si>
  <si>
    <t>ROMAGNOLI</t>
  </si>
  <si>
    <t>BARBERI</t>
  </si>
  <si>
    <t>PIERPAOLO</t>
  </si>
  <si>
    <t>FATICANTI</t>
  </si>
  <si>
    <t>CAVALLUCCI</t>
  </si>
  <si>
    <t>ADAMINI</t>
  </si>
  <si>
    <t>MANZO</t>
  </si>
  <si>
    <t>MARTUCCI</t>
  </si>
  <si>
    <t>VENDETTI</t>
  </si>
  <si>
    <t>CRUCIANI</t>
  </si>
  <si>
    <t>VENANZINO</t>
  </si>
  <si>
    <t>LABRICCIOSA</t>
  </si>
  <si>
    <t>ROSSETTI</t>
  </si>
  <si>
    <t>IANDOLO</t>
  </si>
  <si>
    <t>CARDINALI</t>
  </si>
  <si>
    <t>MANCINELLI</t>
  </si>
  <si>
    <t>LOREANA</t>
  </si>
  <si>
    <t>BACIARDI</t>
  </si>
  <si>
    <t>ILARIA</t>
  </si>
  <si>
    <t>AGOSTINI</t>
  </si>
  <si>
    <t>SILVIA</t>
  </si>
  <si>
    <t>ZACCARIA</t>
  </si>
  <si>
    <t>STEFANIA</t>
  </si>
  <si>
    <t>MACCIN</t>
  </si>
  <si>
    <t>FLAVIA</t>
  </si>
  <si>
    <t>PONTIERI</t>
  </si>
  <si>
    <t>TERRINONI</t>
  </si>
  <si>
    <r>
      <t>Maratonina Stella del Torrino</t>
    </r>
    <r>
      <rPr>
        <i/>
        <sz val="18"/>
        <rFont val="Arial"/>
        <family val="2"/>
      </rPr>
      <t xml:space="preserve"> 1ª edizione</t>
    </r>
  </si>
  <si>
    <t>Roma (RM) Italia - Sabato 28/05/2011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</si>
</sst>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left" vertical="center"/>
    </xf>
    <xf numFmtId="21" fontId="13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workbookViewId="0" topLeftCell="A1">
      <pane ySplit="3" topLeftCell="BM4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3" t="s">
        <v>233</v>
      </c>
      <c r="B1" s="33"/>
      <c r="C1" s="33"/>
      <c r="D1" s="33"/>
      <c r="E1" s="33"/>
      <c r="F1" s="33"/>
      <c r="G1" s="33"/>
      <c r="H1" s="33"/>
      <c r="I1" s="33"/>
    </row>
    <row r="2" spans="1:9" ht="24.75" customHeight="1">
      <c r="A2" s="34" t="s">
        <v>234</v>
      </c>
      <c r="B2" s="34"/>
      <c r="C2" s="34"/>
      <c r="D2" s="34"/>
      <c r="E2" s="34"/>
      <c r="F2" s="34"/>
      <c r="G2" s="34"/>
      <c r="H2" s="3" t="s">
        <v>0</v>
      </c>
      <c r="I2" s="4">
        <v>6.7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25" t="s">
        <v>54</v>
      </c>
      <c r="C4" s="25" t="s">
        <v>55</v>
      </c>
      <c r="D4" s="15" t="s">
        <v>56</v>
      </c>
      <c r="E4" s="25" t="s">
        <v>57</v>
      </c>
      <c r="F4" s="28">
        <v>0.014699074074074074</v>
      </c>
      <c r="G4" s="15" t="str">
        <f aca="true" t="shared" si="0" ref="G4:G67">TEXT(INT((HOUR(F4)*3600+MINUTE(F4)*60+SECOND(F4))/$I$2/60),"0")&amp;"."&amp;TEXT(MOD((HOUR(F4)*3600+MINUTE(F4)*60+SECOND(F4))/$I$2,60),"00")&amp;"/km"</f>
        <v>3.10/km</v>
      </c>
      <c r="H4" s="18">
        <f>F4-$F$4</f>
        <v>0</v>
      </c>
      <c r="I4" s="18">
        <f>F4-INDEX($F$4:$F$1012,MATCH(D4,$D$4:$D$1012,0))</f>
        <v>0</v>
      </c>
    </row>
    <row r="5" spans="1:9" s="11" customFormat="1" ht="15" customHeight="1">
      <c r="A5" s="16">
        <v>2</v>
      </c>
      <c r="B5" s="26" t="s">
        <v>58</v>
      </c>
      <c r="C5" s="26" t="s">
        <v>12</v>
      </c>
      <c r="D5" s="16">
        <v>1973</v>
      </c>
      <c r="E5" s="26" t="s">
        <v>59</v>
      </c>
      <c r="F5" s="29">
        <v>0.015243055555555557</v>
      </c>
      <c r="G5" s="16" t="str">
        <f t="shared" si="0"/>
        <v>3.17/km</v>
      </c>
      <c r="H5" s="19">
        <f>F5-$F$4</f>
        <v>0.0005439814814814821</v>
      </c>
      <c r="I5" s="19">
        <f>F5-INDEX($F$4:$F$1012,MATCH(D5,$D$4:$D$1012,0))</f>
        <v>0</v>
      </c>
    </row>
    <row r="6" spans="1:9" s="11" customFormat="1" ht="15" customHeight="1">
      <c r="A6" s="16">
        <v>3</v>
      </c>
      <c r="B6" s="26" t="s">
        <v>40</v>
      </c>
      <c r="C6" s="26" t="s">
        <v>60</v>
      </c>
      <c r="D6" s="16">
        <v>1976</v>
      </c>
      <c r="E6" s="26" t="s">
        <v>61</v>
      </c>
      <c r="F6" s="29">
        <v>0.015266203703703705</v>
      </c>
      <c r="G6" s="16" t="str">
        <f t="shared" si="0"/>
        <v>3.17/km</v>
      </c>
      <c r="H6" s="19">
        <f>F6-$F$4</f>
        <v>0.000567129629629631</v>
      </c>
      <c r="I6" s="19">
        <f>F6-INDEX($F$4:$F$1012,MATCH(D6,$D$4:$D$1012,0))</f>
        <v>0</v>
      </c>
    </row>
    <row r="7" spans="1:9" s="11" customFormat="1" ht="15" customHeight="1">
      <c r="A7" s="21">
        <v>4</v>
      </c>
      <c r="B7" s="31" t="s">
        <v>62</v>
      </c>
      <c r="C7" s="31" t="s">
        <v>27</v>
      </c>
      <c r="D7" s="21">
        <v>1986</v>
      </c>
      <c r="E7" s="31" t="s">
        <v>42</v>
      </c>
      <c r="F7" s="32">
        <v>0.015277777777777777</v>
      </c>
      <c r="G7" s="21" t="str">
        <f t="shared" si="0"/>
        <v>3.17/km</v>
      </c>
      <c r="H7" s="23">
        <f>F7-$F$4</f>
        <v>0.0005787037037037028</v>
      </c>
      <c r="I7" s="23">
        <f>F7-INDEX($F$4:$F$1012,MATCH(D7,$D$4:$D$1012,0))</f>
        <v>0</v>
      </c>
    </row>
    <row r="8" spans="1:9" s="11" customFormat="1" ht="15" customHeight="1">
      <c r="A8" s="16">
        <v>5</v>
      </c>
      <c r="B8" s="26" t="s">
        <v>63</v>
      </c>
      <c r="C8" s="26" t="s">
        <v>64</v>
      </c>
      <c r="D8" s="16" t="s">
        <v>56</v>
      </c>
      <c r="E8" s="26" t="s">
        <v>65</v>
      </c>
      <c r="F8" s="29">
        <v>0.015520833333333333</v>
      </c>
      <c r="G8" s="16" t="str">
        <f t="shared" si="0"/>
        <v>3.20/km</v>
      </c>
      <c r="H8" s="19">
        <v>0</v>
      </c>
      <c r="I8" s="19">
        <v>0</v>
      </c>
    </row>
    <row r="9" spans="1:9" s="11" customFormat="1" ht="15" customHeight="1">
      <c r="A9" s="16">
        <v>6</v>
      </c>
      <c r="B9" s="26" t="s">
        <v>66</v>
      </c>
      <c r="C9" s="26" t="s">
        <v>67</v>
      </c>
      <c r="D9" s="16" t="s">
        <v>56</v>
      </c>
      <c r="E9" s="26" t="s">
        <v>68</v>
      </c>
      <c r="F9" s="29">
        <v>0.015613425925925926</v>
      </c>
      <c r="G9" s="16" t="str">
        <f t="shared" si="0"/>
        <v>3.21/km</v>
      </c>
      <c r="H9" s="19">
        <v>0</v>
      </c>
      <c r="I9" s="19">
        <v>0</v>
      </c>
    </row>
    <row r="10" spans="1:9" s="11" customFormat="1" ht="15" customHeight="1">
      <c r="A10" s="16">
        <v>7</v>
      </c>
      <c r="B10" s="26" t="s">
        <v>69</v>
      </c>
      <c r="C10" s="26" t="s">
        <v>11</v>
      </c>
      <c r="D10" s="16" t="s">
        <v>56</v>
      </c>
      <c r="E10" s="26" t="s">
        <v>70</v>
      </c>
      <c r="F10" s="29">
        <v>0.01577546296296296</v>
      </c>
      <c r="G10" s="16" t="str">
        <f t="shared" si="0"/>
        <v>3.23/km</v>
      </c>
      <c r="H10" s="19">
        <v>0</v>
      </c>
      <c r="I10" s="19">
        <v>0</v>
      </c>
    </row>
    <row r="11" spans="1:9" s="11" customFormat="1" ht="15" customHeight="1">
      <c r="A11" s="16">
        <v>8</v>
      </c>
      <c r="B11" s="26" t="s">
        <v>71</v>
      </c>
      <c r="C11" s="26" t="s">
        <v>72</v>
      </c>
      <c r="D11" s="16" t="s">
        <v>56</v>
      </c>
      <c r="E11" s="26" t="s">
        <v>73</v>
      </c>
      <c r="F11" s="29">
        <v>0.01582175925925926</v>
      </c>
      <c r="G11" s="16" t="str">
        <f t="shared" si="0"/>
        <v>3.24/km</v>
      </c>
      <c r="H11" s="19">
        <v>0</v>
      </c>
      <c r="I11" s="19">
        <v>0</v>
      </c>
    </row>
    <row r="12" spans="1:9" s="11" customFormat="1" ht="15" customHeight="1">
      <c r="A12" s="16">
        <v>9</v>
      </c>
      <c r="B12" s="26" t="s">
        <v>74</v>
      </c>
      <c r="C12" s="26" t="s">
        <v>21</v>
      </c>
      <c r="D12" s="16" t="s">
        <v>56</v>
      </c>
      <c r="E12" s="26" t="s">
        <v>75</v>
      </c>
      <c r="F12" s="29">
        <v>0.0159375</v>
      </c>
      <c r="G12" s="16" t="str">
        <f t="shared" si="0"/>
        <v>3.26/km</v>
      </c>
      <c r="H12" s="19">
        <v>0</v>
      </c>
      <c r="I12" s="19">
        <v>0</v>
      </c>
    </row>
    <row r="13" spans="1:9" s="11" customFormat="1" ht="15" customHeight="1">
      <c r="A13" s="16">
        <v>10</v>
      </c>
      <c r="B13" s="26" t="s">
        <v>76</v>
      </c>
      <c r="C13" s="26" t="s">
        <v>77</v>
      </c>
      <c r="D13" s="16" t="s">
        <v>56</v>
      </c>
      <c r="E13" s="26" t="s">
        <v>78</v>
      </c>
      <c r="F13" s="29">
        <v>0.016238425925925924</v>
      </c>
      <c r="G13" s="16" t="str">
        <f t="shared" si="0"/>
        <v>3.29/km</v>
      </c>
      <c r="H13" s="19">
        <v>0</v>
      </c>
      <c r="I13" s="19">
        <v>0</v>
      </c>
    </row>
    <row r="14" spans="1:9" s="11" customFormat="1" ht="15" customHeight="1">
      <c r="A14" s="16">
        <v>11</v>
      </c>
      <c r="B14" s="26" t="s">
        <v>79</v>
      </c>
      <c r="C14" s="26" t="s">
        <v>31</v>
      </c>
      <c r="D14" s="16" t="s">
        <v>56</v>
      </c>
      <c r="E14" s="26" t="s">
        <v>73</v>
      </c>
      <c r="F14" s="29">
        <v>0.016319444444444445</v>
      </c>
      <c r="G14" s="16" t="str">
        <f t="shared" si="0"/>
        <v>3.30/km</v>
      </c>
      <c r="H14" s="19">
        <v>0</v>
      </c>
      <c r="I14" s="19">
        <v>0</v>
      </c>
    </row>
    <row r="15" spans="1:9" s="11" customFormat="1" ht="15" customHeight="1">
      <c r="A15" s="16">
        <v>12</v>
      </c>
      <c r="B15" s="26" t="s">
        <v>80</v>
      </c>
      <c r="C15" s="26" t="s">
        <v>44</v>
      </c>
      <c r="D15" s="16">
        <v>1984</v>
      </c>
      <c r="E15" s="26" t="s">
        <v>81</v>
      </c>
      <c r="F15" s="29">
        <v>0.016319444444444445</v>
      </c>
      <c r="G15" s="16" t="str">
        <f t="shared" si="0"/>
        <v>3.30/km</v>
      </c>
      <c r="H15" s="19">
        <v>0</v>
      </c>
      <c r="I15" s="19">
        <v>0</v>
      </c>
    </row>
    <row r="16" spans="1:9" s="11" customFormat="1" ht="15" customHeight="1">
      <c r="A16" s="16">
        <v>13</v>
      </c>
      <c r="B16" s="26" t="s">
        <v>82</v>
      </c>
      <c r="C16" s="26" t="s">
        <v>24</v>
      </c>
      <c r="D16" s="16">
        <v>1985</v>
      </c>
      <c r="E16" s="26" t="s">
        <v>83</v>
      </c>
      <c r="F16" s="29">
        <v>0.016319444444444445</v>
      </c>
      <c r="G16" s="16" t="str">
        <f t="shared" si="0"/>
        <v>3.30/km</v>
      </c>
      <c r="H16" s="19">
        <v>0</v>
      </c>
      <c r="I16" s="19">
        <v>0</v>
      </c>
    </row>
    <row r="17" spans="1:9" s="11" customFormat="1" ht="15" customHeight="1">
      <c r="A17" s="16">
        <v>14</v>
      </c>
      <c r="B17" s="26" t="s">
        <v>84</v>
      </c>
      <c r="C17" s="26" t="s">
        <v>30</v>
      </c>
      <c r="D17" s="16">
        <v>1958</v>
      </c>
      <c r="E17" s="26" t="s">
        <v>85</v>
      </c>
      <c r="F17" s="29">
        <v>0.016319444444444445</v>
      </c>
      <c r="G17" s="16" t="str">
        <f t="shared" si="0"/>
        <v>3.30/km</v>
      </c>
      <c r="H17" s="19">
        <v>0</v>
      </c>
      <c r="I17" s="19">
        <v>0</v>
      </c>
    </row>
    <row r="18" spans="1:9" s="11" customFormat="1" ht="15" customHeight="1">
      <c r="A18" s="16">
        <v>15</v>
      </c>
      <c r="B18" s="26" t="s">
        <v>86</v>
      </c>
      <c r="C18" s="26" t="s">
        <v>11</v>
      </c>
      <c r="D18" s="16">
        <v>1975</v>
      </c>
      <c r="E18" s="26" t="s">
        <v>87</v>
      </c>
      <c r="F18" s="29">
        <v>0.0166087962962963</v>
      </c>
      <c r="G18" s="16" t="str">
        <f t="shared" si="0"/>
        <v>3.34/km</v>
      </c>
      <c r="H18" s="19">
        <v>0</v>
      </c>
      <c r="I18" s="19">
        <v>0</v>
      </c>
    </row>
    <row r="19" spans="1:9" s="11" customFormat="1" ht="15" customHeight="1">
      <c r="A19" s="16">
        <v>16</v>
      </c>
      <c r="B19" s="26" t="s">
        <v>88</v>
      </c>
      <c r="C19" s="26" t="s">
        <v>24</v>
      </c>
      <c r="D19" s="16">
        <v>1967</v>
      </c>
      <c r="E19" s="26" t="s">
        <v>81</v>
      </c>
      <c r="F19" s="29">
        <v>0.017013888888888887</v>
      </c>
      <c r="G19" s="16" t="str">
        <f t="shared" si="0"/>
        <v>3.39/km</v>
      </c>
      <c r="H19" s="19">
        <v>0</v>
      </c>
      <c r="I19" s="19">
        <v>0</v>
      </c>
    </row>
    <row r="20" spans="1:9" s="11" customFormat="1" ht="15" customHeight="1">
      <c r="A20" s="16">
        <v>17</v>
      </c>
      <c r="B20" s="26" t="s">
        <v>89</v>
      </c>
      <c r="C20" s="26" t="s">
        <v>26</v>
      </c>
      <c r="D20" s="16">
        <v>1970</v>
      </c>
      <c r="E20" s="26" t="s">
        <v>61</v>
      </c>
      <c r="F20" s="29">
        <v>0.0171875</v>
      </c>
      <c r="G20" s="16" t="str">
        <f t="shared" si="0"/>
        <v>3.42/km</v>
      </c>
      <c r="H20" s="19">
        <v>0</v>
      </c>
      <c r="I20" s="19">
        <v>0</v>
      </c>
    </row>
    <row r="21" spans="1:9" s="11" customFormat="1" ht="15" customHeight="1">
      <c r="A21" s="16">
        <v>18</v>
      </c>
      <c r="B21" s="26" t="s">
        <v>56</v>
      </c>
      <c r="C21" s="26" t="s">
        <v>56</v>
      </c>
      <c r="D21" s="16" t="s">
        <v>56</v>
      </c>
      <c r="E21" s="26" t="s">
        <v>81</v>
      </c>
      <c r="F21" s="29">
        <v>0.01724537037037037</v>
      </c>
      <c r="G21" s="16" t="str">
        <f t="shared" si="0"/>
        <v>3.42/km</v>
      </c>
      <c r="H21" s="19">
        <v>0</v>
      </c>
      <c r="I21" s="19">
        <v>0</v>
      </c>
    </row>
    <row r="22" spans="1:9" s="11" customFormat="1" ht="15" customHeight="1">
      <c r="A22" s="16">
        <v>19</v>
      </c>
      <c r="B22" s="26" t="s">
        <v>90</v>
      </c>
      <c r="C22" s="26" t="s">
        <v>33</v>
      </c>
      <c r="D22" s="16" t="s">
        <v>56</v>
      </c>
      <c r="E22" s="26" t="s">
        <v>91</v>
      </c>
      <c r="F22" s="29">
        <v>0.01724537037037037</v>
      </c>
      <c r="G22" s="16" t="str">
        <f t="shared" si="0"/>
        <v>3.42/km</v>
      </c>
      <c r="H22" s="19">
        <v>0</v>
      </c>
      <c r="I22" s="19">
        <v>0</v>
      </c>
    </row>
    <row r="23" spans="1:9" s="11" customFormat="1" ht="15" customHeight="1">
      <c r="A23" s="16">
        <v>20</v>
      </c>
      <c r="B23" s="26" t="s">
        <v>92</v>
      </c>
      <c r="C23" s="26" t="s">
        <v>93</v>
      </c>
      <c r="D23" s="16">
        <v>1975</v>
      </c>
      <c r="E23" s="26" t="s">
        <v>94</v>
      </c>
      <c r="F23" s="29">
        <v>0.01769675925925926</v>
      </c>
      <c r="G23" s="16" t="str">
        <f t="shared" si="0"/>
        <v>3.48/km</v>
      </c>
      <c r="H23" s="19">
        <v>0</v>
      </c>
      <c r="I23" s="19">
        <v>0</v>
      </c>
    </row>
    <row r="24" spans="1:9" s="11" customFormat="1" ht="15" customHeight="1">
      <c r="A24" s="16">
        <v>21</v>
      </c>
      <c r="B24" s="26" t="s">
        <v>95</v>
      </c>
      <c r="C24" s="26" t="s">
        <v>13</v>
      </c>
      <c r="D24" s="16">
        <v>1967</v>
      </c>
      <c r="E24" s="26" t="s">
        <v>46</v>
      </c>
      <c r="F24" s="29">
        <v>0.017731481481481483</v>
      </c>
      <c r="G24" s="16" t="str">
        <f t="shared" si="0"/>
        <v>3.49/km</v>
      </c>
      <c r="H24" s="19">
        <v>0</v>
      </c>
      <c r="I24" s="19">
        <v>0</v>
      </c>
    </row>
    <row r="25" spans="1:9" s="11" customFormat="1" ht="15" customHeight="1">
      <c r="A25" s="21">
        <v>22</v>
      </c>
      <c r="B25" s="31" t="s">
        <v>96</v>
      </c>
      <c r="C25" s="31" t="s">
        <v>39</v>
      </c>
      <c r="D25" s="21">
        <v>1966</v>
      </c>
      <c r="E25" s="31" t="s">
        <v>42</v>
      </c>
      <c r="F25" s="32">
        <v>0.017881944444444443</v>
      </c>
      <c r="G25" s="21" t="str">
        <f t="shared" si="0"/>
        <v>3.51/km</v>
      </c>
      <c r="H25" s="23">
        <v>0</v>
      </c>
      <c r="I25" s="23">
        <v>0</v>
      </c>
    </row>
    <row r="26" spans="1:9" s="11" customFormat="1" ht="15" customHeight="1">
      <c r="A26" s="16">
        <v>23</v>
      </c>
      <c r="B26" s="26" t="s">
        <v>97</v>
      </c>
      <c r="C26" s="26" t="s">
        <v>17</v>
      </c>
      <c r="D26" s="16" t="s">
        <v>56</v>
      </c>
      <c r="E26" s="26" t="s">
        <v>98</v>
      </c>
      <c r="F26" s="29">
        <v>0.017939814814814815</v>
      </c>
      <c r="G26" s="16" t="str">
        <f t="shared" si="0"/>
        <v>3.51/km</v>
      </c>
      <c r="H26" s="19">
        <v>0</v>
      </c>
      <c r="I26" s="19">
        <v>0</v>
      </c>
    </row>
    <row r="27" spans="1:9" s="12" customFormat="1" ht="15" customHeight="1">
      <c r="A27" s="16">
        <v>24</v>
      </c>
      <c r="B27" s="26" t="s">
        <v>80</v>
      </c>
      <c r="C27" s="26" t="s">
        <v>99</v>
      </c>
      <c r="D27" s="16">
        <v>1958</v>
      </c>
      <c r="E27" s="26" t="s">
        <v>81</v>
      </c>
      <c r="F27" s="29">
        <v>0.017997685185185186</v>
      </c>
      <c r="G27" s="16" t="str">
        <f t="shared" si="0"/>
        <v>3.52/km</v>
      </c>
      <c r="H27" s="19">
        <v>0</v>
      </c>
      <c r="I27" s="19">
        <v>0</v>
      </c>
    </row>
    <row r="28" spans="1:9" s="11" customFormat="1" ht="15" customHeight="1">
      <c r="A28" s="16">
        <v>25</v>
      </c>
      <c r="B28" s="26" t="s">
        <v>100</v>
      </c>
      <c r="C28" s="26" t="s">
        <v>12</v>
      </c>
      <c r="D28" s="16">
        <v>1985</v>
      </c>
      <c r="E28" s="26" t="s">
        <v>101</v>
      </c>
      <c r="F28" s="29">
        <v>0.018055555555555557</v>
      </c>
      <c r="G28" s="16" t="str">
        <f t="shared" si="0"/>
        <v>3.53/km</v>
      </c>
      <c r="H28" s="19">
        <v>0</v>
      </c>
      <c r="I28" s="19">
        <v>0</v>
      </c>
    </row>
    <row r="29" spans="1:9" s="11" customFormat="1" ht="15" customHeight="1">
      <c r="A29" s="16">
        <v>26</v>
      </c>
      <c r="B29" s="26" t="s">
        <v>102</v>
      </c>
      <c r="C29" s="26" t="s">
        <v>35</v>
      </c>
      <c r="D29" s="16" t="s">
        <v>56</v>
      </c>
      <c r="E29" s="26" t="s">
        <v>20</v>
      </c>
      <c r="F29" s="29">
        <v>0.018171296296296297</v>
      </c>
      <c r="G29" s="16" t="str">
        <f t="shared" si="0"/>
        <v>3.54/km</v>
      </c>
      <c r="H29" s="19">
        <v>0</v>
      </c>
      <c r="I29" s="19">
        <v>0</v>
      </c>
    </row>
    <row r="30" spans="1:9" s="11" customFormat="1" ht="15" customHeight="1">
      <c r="A30" s="16">
        <v>27</v>
      </c>
      <c r="B30" s="26" t="s">
        <v>103</v>
      </c>
      <c r="C30" s="26" t="s">
        <v>104</v>
      </c>
      <c r="D30" s="16">
        <v>1957</v>
      </c>
      <c r="E30" s="26" t="s">
        <v>61</v>
      </c>
      <c r="F30" s="29">
        <v>0.018483796296296297</v>
      </c>
      <c r="G30" s="16" t="str">
        <f t="shared" si="0"/>
        <v>3.58/km</v>
      </c>
      <c r="H30" s="19">
        <v>0</v>
      </c>
      <c r="I30" s="19">
        <v>0</v>
      </c>
    </row>
    <row r="31" spans="1:9" s="11" customFormat="1" ht="15" customHeight="1">
      <c r="A31" s="16">
        <v>28</v>
      </c>
      <c r="B31" s="26" t="s">
        <v>105</v>
      </c>
      <c r="C31" s="26" t="s">
        <v>27</v>
      </c>
      <c r="D31" s="16" t="s">
        <v>56</v>
      </c>
      <c r="E31" s="26" t="s">
        <v>61</v>
      </c>
      <c r="F31" s="29">
        <v>0.018541666666666668</v>
      </c>
      <c r="G31" s="16" t="str">
        <f t="shared" si="0"/>
        <v>3.59/km</v>
      </c>
      <c r="H31" s="19">
        <v>0</v>
      </c>
      <c r="I31" s="19">
        <v>0</v>
      </c>
    </row>
    <row r="32" spans="1:9" s="11" customFormat="1" ht="15" customHeight="1">
      <c r="A32" s="16">
        <v>29</v>
      </c>
      <c r="B32" s="26" t="s">
        <v>106</v>
      </c>
      <c r="C32" s="26" t="s">
        <v>37</v>
      </c>
      <c r="D32" s="16">
        <v>1962</v>
      </c>
      <c r="E32" s="26" t="s">
        <v>107</v>
      </c>
      <c r="F32" s="29">
        <v>0.018599537037037036</v>
      </c>
      <c r="G32" s="16" t="str">
        <f t="shared" si="0"/>
        <v>3.60/km</v>
      </c>
      <c r="H32" s="19">
        <v>0</v>
      </c>
      <c r="I32" s="19">
        <v>0</v>
      </c>
    </row>
    <row r="33" spans="1:9" s="11" customFormat="1" ht="15" customHeight="1">
      <c r="A33" s="16">
        <v>30</v>
      </c>
      <c r="B33" s="26" t="s">
        <v>56</v>
      </c>
      <c r="C33" s="26" t="s">
        <v>56</v>
      </c>
      <c r="D33" s="16" t="s">
        <v>56</v>
      </c>
      <c r="E33" s="26" t="s">
        <v>81</v>
      </c>
      <c r="F33" s="29">
        <v>0.018645833333333334</v>
      </c>
      <c r="G33" s="16" t="str">
        <f t="shared" si="0"/>
        <v>4.00/km</v>
      </c>
      <c r="H33" s="19">
        <v>0</v>
      </c>
      <c r="I33" s="19">
        <v>0</v>
      </c>
    </row>
    <row r="34" spans="1:9" s="11" customFormat="1" ht="15" customHeight="1">
      <c r="A34" s="16">
        <v>31</v>
      </c>
      <c r="B34" s="26" t="s">
        <v>108</v>
      </c>
      <c r="C34" s="26" t="s">
        <v>23</v>
      </c>
      <c r="D34" s="16">
        <v>1963</v>
      </c>
      <c r="E34" s="26" t="s">
        <v>61</v>
      </c>
      <c r="F34" s="29">
        <v>0.018680555555555554</v>
      </c>
      <c r="G34" s="16" t="str">
        <f t="shared" si="0"/>
        <v>4.01/km</v>
      </c>
      <c r="H34" s="19">
        <v>0</v>
      </c>
      <c r="I34" s="19">
        <v>0</v>
      </c>
    </row>
    <row r="35" spans="1:9" s="11" customFormat="1" ht="15" customHeight="1">
      <c r="A35" s="16">
        <v>32</v>
      </c>
      <c r="B35" s="26" t="s">
        <v>109</v>
      </c>
      <c r="C35" s="26" t="s">
        <v>110</v>
      </c>
      <c r="D35" s="16">
        <v>1972</v>
      </c>
      <c r="E35" s="26" t="s">
        <v>91</v>
      </c>
      <c r="F35" s="29">
        <v>0.01869212962962963</v>
      </c>
      <c r="G35" s="16" t="str">
        <f t="shared" si="0"/>
        <v>4.01/km</v>
      </c>
      <c r="H35" s="19">
        <v>0</v>
      </c>
      <c r="I35" s="19">
        <v>0</v>
      </c>
    </row>
    <row r="36" spans="1:9" s="11" customFormat="1" ht="15" customHeight="1">
      <c r="A36" s="16">
        <v>33</v>
      </c>
      <c r="B36" s="26" t="s">
        <v>111</v>
      </c>
      <c r="C36" s="26" t="s">
        <v>67</v>
      </c>
      <c r="D36" s="16" t="s">
        <v>56</v>
      </c>
      <c r="E36" s="26" t="s">
        <v>91</v>
      </c>
      <c r="F36" s="29">
        <v>0.01875</v>
      </c>
      <c r="G36" s="16" t="str">
        <f t="shared" si="0"/>
        <v>4.02/km</v>
      </c>
      <c r="H36" s="19">
        <v>0</v>
      </c>
      <c r="I36" s="19">
        <v>0</v>
      </c>
    </row>
    <row r="37" spans="1:9" s="11" customFormat="1" ht="15" customHeight="1">
      <c r="A37" s="16">
        <v>34</v>
      </c>
      <c r="B37" s="26" t="s">
        <v>112</v>
      </c>
      <c r="C37" s="26" t="s">
        <v>44</v>
      </c>
      <c r="D37" s="16">
        <v>1966</v>
      </c>
      <c r="E37" s="26" t="s">
        <v>61</v>
      </c>
      <c r="F37" s="29">
        <v>0.01875</v>
      </c>
      <c r="G37" s="16" t="str">
        <f t="shared" si="0"/>
        <v>4.02/km</v>
      </c>
      <c r="H37" s="19">
        <v>0</v>
      </c>
      <c r="I37" s="19">
        <v>0</v>
      </c>
    </row>
    <row r="38" spans="1:9" s="11" customFormat="1" ht="15" customHeight="1">
      <c r="A38" s="16">
        <v>35</v>
      </c>
      <c r="B38" s="26" t="s">
        <v>113</v>
      </c>
      <c r="C38" s="26" t="s">
        <v>114</v>
      </c>
      <c r="D38" s="16">
        <v>1968</v>
      </c>
      <c r="E38" s="26" t="s">
        <v>115</v>
      </c>
      <c r="F38" s="29">
        <v>0.01875</v>
      </c>
      <c r="G38" s="16" t="str">
        <f t="shared" si="0"/>
        <v>4.02/km</v>
      </c>
      <c r="H38" s="19">
        <v>0</v>
      </c>
      <c r="I38" s="19">
        <v>0</v>
      </c>
    </row>
    <row r="39" spans="1:9" s="11" customFormat="1" ht="15" customHeight="1">
      <c r="A39" s="16">
        <v>36</v>
      </c>
      <c r="B39" s="26" t="s">
        <v>116</v>
      </c>
      <c r="C39" s="26" t="s">
        <v>117</v>
      </c>
      <c r="D39" s="16">
        <v>1972</v>
      </c>
      <c r="E39" s="26" t="s">
        <v>61</v>
      </c>
      <c r="F39" s="29">
        <v>0.01875</v>
      </c>
      <c r="G39" s="16" t="str">
        <f t="shared" si="0"/>
        <v>4.02/km</v>
      </c>
      <c r="H39" s="19">
        <v>0</v>
      </c>
      <c r="I39" s="19">
        <v>0</v>
      </c>
    </row>
    <row r="40" spans="1:9" s="11" customFormat="1" ht="15" customHeight="1">
      <c r="A40" s="16">
        <v>37</v>
      </c>
      <c r="B40" s="26" t="s">
        <v>118</v>
      </c>
      <c r="C40" s="26" t="s">
        <v>119</v>
      </c>
      <c r="D40" s="16">
        <v>1970</v>
      </c>
      <c r="E40" s="26" t="s">
        <v>73</v>
      </c>
      <c r="F40" s="29">
        <v>0.01875</v>
      </c>
      <c r="G40" s="16" t="str">
        <f t="shared" si="0"/>
        <v>4.02/km</v>
      </c>
      <c r="H40" s="19">
        <v>0</v>
      </c>
      <c r="I40" s="19">
        <v>0</v>
      </c>
    </row>
    <row r="41" spans="1:9" s="11" customFormat="1" ht="15" customHeight="1">
      <c r="A41" s="16">
        <v>38</v>
      </c>
      <c r="B41" s="26" t="s">
        <v>56</v>
      </c>
      <c r="C41" s="26" t="s">
        <v>56</v>
      </c>
      <c r="D41" s="16" t="s">
        <v>56</v>
      </c>
      <c r="E41" s="26" t="s">
        <v>81</v>
      </c>
      <c r="F41" s="29">
        <v>0.019074074074074073</v>
      </c>
      <c r="G41" s="16" t="str">
        <f t="shared" si="0"/>
        <v>4.06/km</v>
      </c>
      <c r="H41" s="19">
        <v>0</v>
      </c>
      <c r="I41" s="19">
        <v>0</v>
      </c>
    </row>
    <row r="42" spans="1:9" s="11" customFormat="1" ht="15" customHeight="1">
      <c r="A42" s="16">
        <v>39</v>
      </c>
      <c r="B42" s="26" t="s">
        <v>120</v>
      </c>
      <c r="C42" s="26" t="s">
        <v>13</v>
      </c>
      <c r="D42" s="16">
        <v>1968</v>
      </c>
      <c r="E42" s="26" t="s">
        <v>34</v>
      </c>
      <c r="F42" s="29">
        <v>0.01909722222222222</v>
      </c>
      <c r="G42" s="16" t="str">
        <f t="shared" si="0"/>
        <v>4.06/km</v>
      </c>
      <c r="H42" s="19">
        <v>0</v>
      </c>
      <c r="I42" s="19">
        <v>0</v>
      </c>
    </row>
    <row r="43" spans="1:9" s="11" customFormat="1" ht="15" customHeight="1">
      <c r="A43" s="16">
        <v>40</v>
      </c>
      <c r="B43" s="26" t="s">
        <v>121</v>
      </c>
      <c r="C43" s="26" t="s">
        <v>44</v>
      </c>
      <c r="D43" s="16">
        <v>1964</v>
      </c>
      <c r="E43" s="26" t="s">
        <v>81</v>
      </c>
      <c r="F43" s="29">
        <v>0.01912037037037037</v>
      </c>
      <c r="G43" s="16" t="str">
        <f t="shared" si="0"/>
        <v>4.07/km</v>
      </c>
      <c r="H43" s="19">
        <v>0</v>
      </c>
      <c r="I43" s="19">
        <v>0</v>
      </c>
    </row>
    <row r="44" spans="1:9" s="11" customFormat="1" ht="15" customHeight="1">
      <c r="A44" s="16">
        <v>41</v>
      </c>
      <c r="B44" s="26" t="s">
        <v>122</v>
      </c>
      <c r="C44" s="26" t="s">
        <v>26</v>
      </c>
      <c r="D44" s="16">
        <v>1968</v>
      </c>
      <c r="E44" s="26" t="s">
        <v>81</v>
      </c>
      <c r="F44" s="29">
        <v>0.01915509259259259</v>
      </c>
      <c r="G44" s="16" t="str">
        <f t="shared" si="0"/>
        <v>4.07/km</v>
      </c>
      <c r="H44" s="19">
        <v>0</v>
      </c>
      <c r="I44" s="19">
        <v>0</v>
      </c>
    </row>
    <row r="45" spans="1:9" s="11" customFormat="1" ht="15" customHeight="1">
      <c r="A45" s="16">
        <v>42</v>
      </c>
      <c r="B45" s="26" t="s">
        <v>123</v>
      </c>
      <c r="C45" s="26" t="s">
        <v>15</v>
      </c>
      <c r="D45" s="16">
        <v>1958</v>
      </c>
      <c r="E45" s="26" t="s">
        <v>61</v>
      </c>
      <c r="F45" s="29">
        <v>0.019189814814814816</v>
      </c>
      <c r="G45" s="16" t="str">
        <f t="shared" si="0"/>
        <v>4.07/km</v>
      </c>
      <c r="H45" s="19">
        <v>0</v>
      </c>
      <c r="I45" s="19">
        <v>0</v>
      </c>
    </row>
    <row r="46" spans="1:9" s="11" customFormat="1" ht="15" customHeight="1">
      <c r="A46" s="16">
        <v>43</v>
      </c>
      <c r="B46" s="26" t="s">
        <v>124</v>
      </c>
      <c r="C46" s="26" t="s">
        <v>125</v>
      </c>
      <c r="D46" s="16">
        <v>1953</v>
      </c>
      <c r="E46" s="26" t="s">
        <v>81</v>
      </c>
      <c r="F46" s="29">
        <v>0.019189814814814816</v>
      </c>
      <c r="G46" s="16" t="str">
        <f t="shared" si="0"/>
        <v>4.07/km</v>
      </c>
      <c r="H46" s="19">
        <v>0</v>
      </c>
      <c r="I46" s="19">
        <v>0</v>
      </c>
    </row>
    <row r="47" spans="1:9" s="11" customFormat="1" ht="15" customHeight="1">
      <c r="A47" s="16">
        <v>44</v>
      </c>
      <c r="B47" s="26" t="s">
        <v>126</v>
      </c>
      <c r="C47" s="26" t="s">
        <v>24</v>
      </c>
      <c r="D47" s="16">
        <v>1982</v>
      </c>
      <c r="E47" s="26" t="s">
        <v>127</v>
      </c>
      <c r="F47" s="29">
        <v>0.019189814814814816</v>
      </c>
      <c r="G47" s="16" t="str">
        <f t="shared" si="0"/>
        <v>4.07/km</v>
      </c>
      <c r="H47" s="19">
        <v>0</v>
      </c>
      <c r="I47" s="19">
        <v>0</v>
      </c>
    </row>
    <row r="48" spans="1:9" s="11" customFormat="1" ht="15" customHeight="1">
      <c r="A48" s="16">
        <v>45</v>
      </c>
      <c r="B48" s="26" t="s">
        <v>128</v>
      </c>
      <c r="C48" s="26" t="s">
        <v>129</v>
      </c>
      <c r="D48" s="16" t="s">
        <v>56</v>
      </c>
      <c r="E48" s="26" t="s">
        <v>20</v>
      </c>
      <c r="F48" s="29">
        <v>0.019293981481481485</v>
      </c>
      <c r="G48" s="16" t="str">
        <f t="shared" si="0"/>
        <v>4.09/km</v>
      </c>
      <c r="H48" s="19">
        <v>0</v>
      </c>
      <c r="I48" s="19">
        <v>0</v>
      </c>
    </row>
    <row r="49" spans="1:9" s="11" customFormat="1" ht="15" customHeight="1">
      <c r="A49" s="16">
        <v>46</v>
      </c>
      <c r="B49" s="26" t="s">
        <v>130</v>
      </c>
      <c r="C49" s="26" t="s">
        <v>49</v>
      </c>
      <c r="D49" s="16">
        <v>1984</v>
      </c>
      <c r="E49" s="26" t="s">
        <v>81</v>
      </c>
      <c r="F49" s="29">
        <v>0.019293981481481485</v>
      </c>
      <c r="G49" s="16" t="str">
        <f t="shared" si="0"/>
        <v>4.09/km</v>
      </c>
      <c r="H49" s="19">
        <v>0</v>
      </c>
      <c r="I49" s="19">
        <v>0</v>
      </c>
    </row>
    <row r="50" spans="1:9" s="11" customFormat="1" ht="15" customHeight="1">
      <c r="A50" s="16">
        <v>47</v>
      </c>
      <c r="B50" s="26" t="s">
        <v>131</v>
      </c>
      <c r="C50" s="26" t="s">
        <v>132</v>
      </c>
      <c r="D50" s="16">
        <v>1978</v>
      </c>
      <c r="E50" s="26" t="s">
        <v>81</v>
      </c>
      <c r="F50" s="29">
        <v>0.019293981481481485</v>
      </c>
      <c r="G50" s="16" t="str">
        <f t="shared" si="0"/>
        <v>4.09/km</v>
      </c>
      <c r="H50" s="19">
        <v>0</v>
      </c>
      <c r="I50" s="19">
        <v>0</v>
      </c>
    </row>
    <row r="51" spans="1:9" s="11" customFormat="1" ht="15" customHeight="1">
      <c r="A51" s="16">
        <v>48</v>
      </c>
      <c r="B51" s="26" t="s">
        <v>133</v>
      </c>
      <c r="C51" s="26" t="s">
        <v>13</v>
      </c>
      <c r="D51" s="16">
        <v>1976</v>
      </c>
      <c r="E51" s="26" t="s">
        <v>61</v>
      </c>
      <c r="F51" s="29">
        <v>0.02013888888888889</v>
      </c>
      <c r="G51" s="16" t="str">
        <f t="shared" si="0"/>
        <v>4.20/km</v>
      </c>
      <c r="H51" s="19">
        <v>0</v>
      </c>
      <c r="I51" s="19">
        <v>0</v>
      </c>
    </row>
    <row r="52" spans="1:9" s="11" customFormat="1" ht="15" customHeight="1">
      <c r="A52" s="16">
        <v>49</v>
      </c>
      <c r="B52" s="26" t="s">
        <v>134</v>
      </c>
      <c r="C52" s="26" t="s">
        <v>67</v>
      </c>
      <c r="D52" s="16">
        <v>1957</v>
      </c>
      <c r="E52" s="26" t="s">
        <v>135</v>
      </c>
      <c r="F52" s="29">
        <v>0.02048611111111111</v>
      </c>
      <c r="G52" s="16" t="str">
        <f t="shared" si="0"/>
        <v>4.24/km</v>
      </c>
      <c r="H52" s="19">
        <v>0</v>
      </c>
      <c r="I52" s="19">
        <v>0</v>
      </c>
    </row>
    <row r="53" spans="1:9" s="13" customFormat="1" ht="15" customHeight="1">
      <c r="A53" s="16">
        <v>50</v>
      </c>
      <c r="B53" s="26" t="s">
        <v>136</v>
      </c>
      <c r="C53" s="26" t="s">
        <v>30</v>
      </c>
      <c r="D53" s="16">
        <v>1959</v>
      </c>
      <c r="E53" s="26" t="s">
        <v>81</v>
      </c>
      <c r="F53" s="29">
        <v>0.02048611111111111</v>
      </c>
      <c r="G53" s="16" t="str">
        <f t="shared" si="0"/>
        <v>4.24/km</v>
      </c>
      <c r="H53" s="19">
        <v>0</v>
      </c>
      <c r="I53" s="19">
        <v>0</v>
      </c>
    </row>
    <row r="54" spans="1:9" s="11" customFormat="1" ht="15" customHeight="1">
      <c r="A54" s="16">
        <v>51</v>
      </c>
      <c r="B54" s="26" t="s">
        <v>137</v>
      </c>
      <c r="C54" s="26" t="s">
        <v>45</v>
      </c>
      <c r="D54" s="16">
        <v>1951</v>
      </c>
      <c r="E54" s="26" t="s">
        <v>101</v>
      </c>
      <c r="F54" s="29">
        <v>0.020601851851851854</v>
      </c>
      <c r="G54" s="16" t="str">
        <f t="shared" si="0"/>
        <v>4.26/km</v>
      </c>
      <c r="H54" s="19">
        <v>0</v>
      </c>
      <c r="I54" s="19">
        <v>0</v>
      </c>
    </row>
    <row r="55" spans="1:9" s="11" customFormat="1" ht="15" customHeight="1">
      <c r="A55" s="16">
        <v>52</v>
      </c>
      <c r="B55" s="26" t="s">
        <v>138</v>
      </c>
      <c r="C55" s="26" t="s">
        <v>33</v>
      </c>
      <c r="D55" s="16">
        <v>1958</v>
      </c>
      <c r="E55" s="26" t="s">
        <v>81</v>
      </c>
      <c r="F55" s="29">
        <v>0.020601851851851854</v>
      </c>
      <c r="G55" s="16" t="str">
        <f t="shared" si="0"/>
        <v>4.26/km</v>
      </c>
      <c r="H55" s="19">
        <v>0</v>
      </c>
      <c r="I55" s="19">
        <v>0</v>
      </c>
    </row>
    <row r="56" spans="1:9" s="11" customFormat="1" ht="15" customHeight="1">
      <c r="A56" s="16">
        <v>53</v>
      </c>
      <c r="B56" s="26" t="s">
        <v>139</v>
      </c>
      <c r="C56" s="26" t="s">
        <v>25</v>
      </c>
      <c r="D56" s="16">
        <v>1958</v>
      </c>
      <c r="E56" s="26" t="s">
        <v>68</v>
      </c>
      <c r="F56" s="29">
        <v>0.020729166666666667</v>
      </c>
      <c r="G56" s="16" t="str">
        <f t="shared" si="0"/>
        <v>4.27/km</v>
      </c>
      <c r="H56" s="19">
        <v>0</v>
      </c>
      <c r="I56" s="19">
        <v>0</v>
      </c>
    </row>
    <row r="57" spans="1:9" s="11" customFormat="1" ht="15" customHeight="1">
      <c r="A57" s="16">
        <v>54</v>
      </c>
      <c r="B57" s="26" t="s">
        <v>140</v>
      </c>
      <c r="C57" s="26" t="s">
        <v>110</v>
      </c>
      <c r="D57" s="16">
        <v>1960</v>
      </c>
      <c r="E57" s="26" t="s">
        <v>48</v>
      </c>
      <c r="F57" s="29">
        <v>0.020729166666666667</v>
      </c>
      <c r="G57" s="16" t="str">
        <f t="shared" si="0"/>
        <v>4.27/km</v>
      </c>
      <c r="H57" s="19">
        <v>0</v>
      </c>
      <c r="I57" s="19">
        <v>0</v>
      </c>
    </row>
    <row r="58" spans="1:9" s="11" customFormat="1" ht="15" customHeight="1">
      <c r="A58" s="16">
        <v>55</v>
      </c>
      <c r="B58" s="26" t="s">
        <v>141</v>
      </c>
      <c r="C58" s="26" t="s">
        <v>142</v>
      </c>
      <c r="D58" s="16">
        <v>1962</v>
      </c>
      <c r="E58" s="26" t="s">
        <v>81</v>
      </c>
      <c r="F58" s="29">
        <v>0.020729166666666667</v>
      </c>
      <c r="G58" s="16" t="str">
        <f t="shared" si="0"/>
        <v>4.27/km</v>
      </c>
      <c r="H58" s="19">
        <v>0</v>
      </c>
      <c r="I58" s="19">
        <v>0</v>
      </c>
    </row>
    <row r="59" spans="1:9" s="11" customFormat="1" ht="15" customHeight="1">
      <c r="A59" s="16">
        <v>56</v>
      </c>
      <c r="B59" s="26" t="s">
        <v>143</v>
      </c>
      <c r="C59" s="26" t="s">
        <v>144</v>
      </c>
      <c r="D59" s="16">
        <v>1974</v>
      </c>
      <c r="E59" s="26" t="s">
        <v>81</v>
      </c>
      <c r="F59" s="29">
        <v>0.020729166666666667</v>
      </c>
      <c r="G59" s="16" t="str">
        <f t="shared" si="0"/>
        <v>4.27/km</v>
      </c>
      <c r="H59" s="19">
        <v>0</v>
      </c>
      <c r="I59" s="19">
        <v>0</v>
      </c>
    </row>
    <row r="60" spans="1:9" s="11" customFormat="1" ht="15" customHeight="1">
      <c r="A60" s="16">
        <v>57</v>
      </c>
      <c r="B60" s="26" t="s">
        <v>56</v>
      </c>
      <c r="C60" s="26" t="s">
        <v>56</v>
      </c>
      <c r="D60" s="16" t="s">
        <v>56</v>
      </c>
      <c r="E60" s="26" t="s">
        <v>81</v>
      </c>
      <c r="F60" s="29">
        <v>0.020833333333333332</v>
      </c>
      <c r="G60" s="16" t="str">
        <f t="shared" si="0"/>
        <v>4.29/km</v>
      </c>
      <c r="H60" s="19">
        <v>0</v>
      </c>
      <c r="I60" s="19">
        <v>0</v>
      </c>
    </row>
    <row r="61" spans="1:9" s="11" customFormat="1" ht="15" customHeight="1">
      <c r="A61" s="16">
        <v>58</v>
      </c>
      <c r="B61" s="26" t="s">
        <v>47</v>
      </c>
      <c r="C61" s="26" t="s">
        <v>19</v>
      </c>
      <c r="D61" s="16">
        <v>1954</v>
      </c>
      <c r="E61" s="26" t="s">
        <v>81</v>
      </c>
      <c r="F61" s="29">
        <v>0.020833333333333332</v>
      </c>
      <c r="G61" s="16" t="str">
        <f t="shared" si="0"/>
        <v>4.29/km</v>
      </c>
      <c r="H61" s="19">
        <v>0</v>
      </c>
      <c r="I61" s="19">
        <v>0</v>
      </c>
    </row>
    <row r="62" spans="1:9" s="11" customFormat="1" ht="15" customHeight="1">
      <c r="A62" s="16">
        <v>59</v>
      </c>
      <c r="B62" s="26" t="s">
        <v>145</v>
      </c>
      <c r="C62" s="26" t="s">
        <v>30</v>
      </c>
      <c r="D62" s="16">
        <v>1962</v>
      </c>
      <c r="E62" s="26" t="s">
        <v>146</v>
      </c>
      <c r="F62" s="29">
        <v>0.020925925925925928</v>
      </c>
      <c r="G62" s="16" t="str">
        <f t="shared" si="0"/>
        <v>4.30/km</v>
      </c>
      <c r="H62" s="19">
        <v>0</v>
      </c>
      <c r="I62" s="19">
        <v>0</v>
      </c>
    </row>
    <row r="63" spans="1:9" s="11" customFormat="1" ht="15" customHeight="1">
      <c r="A63" s="16">
        <v>60</v>
      </c>
      <c r="B63" s="26" t="s">
        <v>147</v>
      </c>
      <c r="C63" s="26" t="s">
        <v>38</v>
      </c>
      <c r="D63" s="16">
        <v>1960</v>
      </c>
      <c r="E63" s="26" t="s">
        <v>81</v>
      </c>
      <c r="F63" s="29">
        <v>0.020925925925925928</v>
      </c>
      <c r="G63" s="16" t="str">
        <f t="shared" si="0"/>
        <v>4.30/km</v>
      </c>
      <c r="H63" s="19">
        <v>0</v>
      </c>
      <c r="I63" s="19">
        <v>0</v>
      </c>
    </row>
    <row r="64" spans="1:9" s="11" customFormat="1" ht="15" customHeight="1">
      <c r="A64" s="16">
        <v>61</v>
      </c>
      <c r="B64" s="26" t="s">
        <v>148</v>
      </c>
      <c r="C64" s="26" t="s">
        <v>13</v>
      </c>
      <c r="D64" s="16" t="s">
        <v>56</v>
      </c>
      <c r="E64" s="26" t="s">
        <v>149</v>
      </c>
      <c r="F64" s="29">
        <v>0.021319444444444443</v>
      </c>
      <c r="G64" s="16" t="str">
        <f t="shared" si="0"/>
        <v>4.35/km</v>
      </c>
      <c r="H64" s="19">
        <v>0</v>
      </c>
      <c r="I64" s="19">
        <v>0</v>
      </c>
    </row>
    <row r="65" spans="1:9" s="11" customFormat="1" ht="15" customHeight="1">
      <c r="A65" s="16">
        <v>62</v>
      </c>
      <c r="B65" s="26" t="s">
        <v>150</v>
      </c>
      <c r="C65" s="26" t="s">
        <v>13</v>
      </c>
      <c r="D65" s="16">
        <v>1972</v>
      </c>
      <c r="E65" s="26" t="s">
        <v>135</v>
      </c>
      <c r="F65" s="29">
        <v>0.021319444444444443</v>
      </c>
      <c r="G65" s="16" t="str">
        <f t="shared" si="0"/>
        <v>4.35/km</v>
      </c>
      <c r="H65" s="19">
        <v>0</v>
      </c>
      <c r="I65" s="19">
        <v>0</v>
      </c>
    </row>
    <row r="66" spans="1:9" s="11" customFormat="1" ht="15" customHeight="1">
      <c r="A66" s="16">
        <v>63</v>
      </c>
      <c r="B66" s="26" t="s">
        <v>151</v>
      </c>
      <c r="C66" s="26" t="s">
        <v>36</v>
      </c>
      <c r="D66" s="16">
        <v>1962</v>
      </c>
      <c r="E66" s="26" t="s">
        <v>61</v>
      </c>
      <c r="F66" s="29">
        <v>0.021319444444444443</v>
      </c>
      <c r="G66" s="16" t="str">
        <f t="shared" si="0"/>
        <v>4.35/km</v>
      </c>
      <c r="H66" s="19">
        <v>0</v>
      </c>
      <c r="I66" s="19">
        <v>0</v>
      </c>
    </row>
    <row r="67" spans="1:9" s="11" customFormat="1" ht="15" customHeight="1">
      <c r="A67" s="16">
        <v>64</v>
      </c>
      <c r="B67" s="26" t="s">
        <v>152</v>
      </c>
      <c r="C67" s="26" t="s">
        <v>29</v>
      </c>
      <c r="D67" s="16">
        <v>1981</v>
      </c>
      <c r="E67" s="26" t="s">
        <v>81</v>
      </c>
      <c r="F67" s="29">
        <v>0.021319444444444443</v>
      </c>
      <c r="G67" s="16" t="str">
        <f t="shared" si="0"/>
        <v>4.35/km</v>
      </c>
      <c r="H67" s="19">
        <v>0</v>
      </c>
      <c r="I67" s="19">
        <v>0</v>
      </c>
    </row>
    <row r="68" spans="1:9" s="11" customFormat="1" ht="15" customHeight="1">
      <c r="A68" s="16">
        <v>65</v>
      </c>
      <c r="B68" s="26" t="s">
        <v>153</v>
      </c>
      <c r="C68" s="26" t="s">
        <v>35</v>
      </c>
      <c r="D68" s="16">
        <v>1951</v>
      </c>
      <c r="E68" s="26" t="s">
        <v>101</v>
      </c>
      <c r="F68" s="29">
        <v>0.02152777777777778</v>
      </c>
      <c r="G68" s="16" t="str">
        <f aca="true" t="shared" si="1" ref="G68:G131">TEXT(INT((HOUR(F68)*3600+MINUTE(F68)*60+SECOND(F68))/$I$2/60),"0")&amp;"."&amp;TEXT(MOD((HOUR(F68)*3600+MINUTE(F68)*60+SECOND(F68))/$I$2,60),"00")&amp;"/km"</f>
        <v>4.38/km</v>
      </c>
      <c r="H68" s="19">
        <v>0</v>
      </c>
      <c r="I68" s="19">
        <v>0</v>
      </c>
    </row>
    <row r="69" spans="1:9" s="11" customFormat="1" ht="15" customHeight="1">
      <c r="A69" s="16">
        <v>66</v>
      </c>
      <c r="B69" s="26" t="s">
        <v>154</v>
      </c>
      <c r="C69" s="26" t="s">
        <v>40</v>
      </c>
      <c r="D69" s="16">
        <v>1999</v>
      </c>
      <c r="E69" s="26" t="s">
        <v>81</v>
      </c>
      <c r="F69" s="29">
        <v>0.02152777777777778</v>
      </c>
      <c r="G69" s="16" t="str">
        <f t="shared" si="1"/>
        <v>4.38/km</v>
      </c>
      <c r="H69" s="19">
        <v>0</v>
      </c>
      <c r="I69" s="19">
        <v>0</v>
      </c>
    </row>
    <row r="70" spans="1:9" s="11" customFormat="1" ht="15" customHeight="1">
      <c r="A70" s="16">
        <v>67</v>
      </c>
      <c r="B70" s="26" t="s">
        <v>155</v>
      </c>
      <c r="C70" s="26" t="s">
        <v>156</v>
      </c>
      <c r="D70" s="16">
        <v>1960</v>
      </c>
      <c r="E70" s="26" t="s">
        <v>61</v>
      </c>
      <c r="F70" s="29">
        <v>0.02152777777777778</v>
      </c>
      <c r="G70" s="16" t="str">
        <f t="shared" si="1"/>
        <v>4.38/km</v>
      </c>
      <c r="H70" s="19">
        <v>0</v>
      </c>
      <c r="I70" s="19">
        <v>0</v>
      </c>
    </row>
    <row r="71" spans="1:9" s="11" customFormat="1" ht="15" customHeight="1">
      <c r="A71" s="16">
        <v>68</v>
      </c>
      <c r="B71" s="26" t="s">
        <v>157</v>
      </c>
      <c r="C71" s="26" t="s">
        <v>158</v>
      </c>
      <c r="D71" s="16">
        <v>1959</v>
      </c>
      <c r="E71" s="26" t="s">
        <v>81</v>
      </c>
      <c r="F71" s="29">
        <v>0.02152777777777778</v>
      </c>
      <c r="G71" s="16" t="str">
        <f t="shared" si="1"/>
        <v>4.38/km</v>
      </c>
      <c r="H71" s="19">
        <v>0</v>
      </c>
      <c r="I71" s="19">
        <v>0</v>
      </c>
    </row>
    <row r="72" spans="1:9" s="11" customFormat="1" ht="15" customHeight="1">
      <c r="A72" s="21">
        <v>69</v>
      </c>
      <c r="B72" s="31" t="s">
        <v>159</v>
      </c>
      <c r="C72" s="31" t="s">
        <v>160</v>
      </c>
      <c r="D72" s="21">
        <v>1931</v>
      </c>
      <c r="E72" s="31" t="s">
        <v>42</v>
      </c>
      <c r="F72" s="32">
        <v>0.02152777777777778</v>
      </c>
      <c r="G72" s="21" t="str">
        <f t="shared" si="1"/>
        <v>4.38/km</v>
      </c>
      <c r="H72" s="23">
        <v>0</v>
      </c>
      <c r="I72" s="23">
        <v>0</v>
      </c>
    </row>
    <row r="73" spans="1:9" s="11" customFormat="1" ht="15" customHeight="1">
      <c r="A73" s="16">
        <v>70</v>
      </c>
      <c r="B73" s="26" t="s">
        <v>161</v>
      </c>
      <c r="C73" s="26" t="s">
        <v>162</v>
      </c>
      <c r="D73" s="16">
        <v>1970</v>
      </c>
      <c r="E73" s="26" t="s">
        <v>61</v>
      </c>
      <c r="F73" s="29">
        <v>0.02152777777777778</v>
      </c>
      <c r="G73" s="16" t="str">
        <f t="shared" si="1"/>
        <v>4.38/km</v>
      </c>
      <c r="H73" s="19">
        <v>0</v>
      </c>
      <c r="I73" s="19">
        <v>0</v>
      </c>
    </row>
    <row r="74" spans="1:9" s="11" customFormat="1" ht="15" customHeight="1">
      <c r="A74" s="16">
        <v>71</v>
      </c>
      <c r="B74" s="26" t="s">
        <v>163</v>
      </c>
      <c r="C74" s="26" t="s">
        <v>164</v>
      </c>
      <c r="D74" s="16">
        <v>1959</v>
      </c>
      <c r="E74" s="26" t="s">
        <v>81</v>
      </c>
      <c r="F74" s="29">
        <v>0.02152777777777778</v>
      </c>
      <c r="G74" s="16" t="str">
        <f t="shared" si="1"/>
        <v>4.38/km</v>
      </c>
      <c r="H74" s="19">
        <v>0</v>
      </c>
      <c r="I74" s="19">
        <v>0</v>
      </c>
    </row>
    <row r="75" spans="1:9" s="11" customFormat="1" ht="15" customHeight="1">
      <c r="A75" s="16">
        <v>72</v>
      </c>
      <c r="B75" s="26" t="s">
        <v>56</v>
      </c>
      <c r="C75" s="26" t="s">
        <v>56</v>
      </c>
      <c r="D75" s="16" t="s">
        <v>56</v>
      </c>
      <c r="E75" s="26" t="s">
        <v>81</v>
      </c>
      <c r="F75" s="29">
        <v>0.02210648148148148</v>
      </c>
      <c r="G75" s="16" t="str">
        <f t="shared" si="1"/>
        <v>4.45/km</v>
      </c>
      <c r="H75" s="19">
        <v>0</v>
      </c>
      <c r="I75" s="19">
        <v>0</v>
      </c>
    </row>
    <row r="76" spans="1:9" s="11" customFormat="1" ht="15" customHeight="1">
      <c r="A76" s="16">
        <v>73</v>
      </c>
      <c r="B76" s="26" t="s">
        <v>56</v>
      </c>
      <c r="C76" s="26" t="s">
        <v>56</v>
      </c>
      <c r="D76" s="16" t="s">
        <v>56</v>
      </c>
      <c r="E76" s="26" t="s">
        <v>81</v>
      </c>
      <c r="F76" s="29">
        <v>0.022118055555555557</v>
      </c>
      <c r="G76" s="16" t="str">
        <f t="shared" si="1"/>
        <v>4.45/km</v>
      </c>
      <c r="H76" s="19">
        <v>0</v>
      </c>
      <c r="I76" s="19">
        <v>0</v>
      </c>
    </row>
    <row r="77" spans="1:9" s="11" customFormat="1" ht="15" customHeight="1">
      <c r="A77" s="16">
        <v>74</v>
      </c>
      <c r="B77" s="26" t="s">
        <v>165</v>
      </c>
      <c r="C77" s="26" t="s">
        <v>166</v>
      </c>
      <c r="D77" s="16" t="s">
        <v>56</v>
      </c>
      <c r="E77" s="26" t="s">
        <v>81</v>
      </c>
      <c r="F77" s="29">
        <v>0.022164351851851852</v>
      </c>
      <c r="G77" s="16" t="str">
        <f t="shared" si="1"/>
        <v>4.46/km</v>
      </c>
      <c r="H77" s="19">
        <v>0</v>
      </c>
      <c r="I77" s="19">
        <v>0</v>
      </c>
    </row>
    <row r="78" spans="1:9" s="11" customFormat="1" ht="15" customHeight="1">
      <c r="A78" s="16">
        <v>75</v>
      </c>
      <c r="B78" s="26" t="s">
        <v>167</v>
      </c>
      <c r="C78" s="26" t="s">
        <v>168</v>
      </c>
      <c r="D78" s="16" t="s">
        <v>56</v>
      </c>
      <c r="E78" s="26" t="s">
        <v>81</v>
      </c>
      <c r="F78" s="29">
        <v>0.022164351851851852</v>
      </c>
      <c r="G78" s="16" t="str">
        <f t="shared" si="1"/>
        <v>4.46/km</v>
      </c>
      <c r="H78" s="19">
        <v>0</v>
      </c>
      <c r="I78" s="19">
        <v>0</v>
      </c>
    </row>
    <row r="79" spans="1:9" s="11" customFormat="1" ht="15" customHeight="1">
      <c r="A79" s="16">
        <v>76</v>
      </c>
      <c r="B79" s="26" t="s">
        <v>169</v>
      </c>
      <c r="C79" s="26" t="s">
        <v>53</v>
      </c>
      <c r="D79" s="16">
        <v>1947</v>
      </c>
      <c r="E79" s="26" t="s">
        <v>61</v>
      </c>
      <c r="F79" s="29">
        <v>0.022337962962962962</v>
      </c>
      <c r="G79" s="16" t="str">
        <f t="shared" si="1"/>
        <v>4.48/km</v>
      </c>
      <c r="H79" s="19">
        <v>0</v>
      </c>
      <c r="I79" s="19">
        <v>0</v>
      </c>
    </row>
    <row r="80" spans="1:9" s="13" customFormat="1" ht="15" customHeight="1">
      <c r="A80" s="16">
        <v>77</v>
      </c>
      <c r="B80" s="26" t="s">
        <v>170</v>
      </c>
      <c r="C80" s="26" t="s">
        <v>171</v>
      </c>
      <c r="D80" s="16">
        <v>1965</v>
      </c>
      <c r="E80" s="26" t="s">
        <v>101</v>
      </c>
      <c r="F80" s="29">
        <v>0.022337962962962962</v>
      </c>
      <c r="G80" s="16" t="str">
        <f t="shared" si="1"/>
        <v>4.48/km</v>
      </c>
      <c r="H80" s="19">
        <v>0</v>
      </c>
      <c r="I80" s="19">
        <v>0</v>
      </c>
    </row>
    <row r="81" spans="1:9" s="11" customFormat="1" ht="15" customHeight="1">
      <c r="A81" s="16">
        <v>78</v>
      </c>
      <c r="B81" s="26" t="s">
        <v>56</v>
      </c>
      <c r="C81" s="26" t="s">
        <v>56</v>
      </c>
      <c r="D81" s="16" t="s">
        <v>56</v>
      </c>
      <c r="E81" s="26" t="s">
        <v>81</v>
      </c>
      <c r="F81" s="29">
        <v>0.022569444444444444</v>
      </c>
      <c r="G81" s="16" t="str">
        <f t="shared" si="1"/>
        <v>4.51/km</v>
      </c>
      <c r="H81" s="19">
        <v>0</v>
      </c>
      <c r="I81" s="19">
        <v>0</v>
      </c>
    </row>
    <row r="82" spans="1:9" s="11" customFormat="1" ht="15" customHeight="1">
      <c r="A82" s="16">
        <v>79</v>
      </c>
      <c r="B82" s="26" t="s">
        <v>172</v>
      </c>
      <c r="C82" s="26" t="s">
        <v>173</v>
      </c>
      <c r="D82" s="16" t="s">
        <v>56</v>
      </c>
      <c r="E82" s="26" t="s">
        <v>174</v>
      </c>
      <c r="F82" s="29">
        <v>0.022673611111111113</v>
      </c>
      <c r="G82" s="16" t="str">
        <f t="shared" si="1"/>
        <v>4.52/km</v>
      </c>
      <c r="H82" s="19">
        <v>0</v>
      </c>
      <c r="I82" s="19">
        <v>0</v>
      </c>
    </row>
    <row r="83" spans="1:9" s="11" customFormat="1" ht="15" customHeight="1">
      <c r="A83" s="21">
        <v>80</v>
      </c>
      <c r="B83" s="31" t="s">
        <v>175</v>
      </c>
      <c r="C83" s="31" t="s">
        <v>176</v>
      </c>
      <c r="D83" s="21">
        <v>1975</v>
      </c>
      <c r="E83" s="31" t="s">
        <v>42</v>
      </c>
      <c r="F83" s="32">
        <v>0.022673611111111113</v>
      </c>
      <c r="G83" s="21" t="str">
        <f t="shared" si="1"/>
        <v>4.52/km</v>
      </c>
      <c r="H83" s="23">
        <v>0</v>
      </c>
      <c r="I83" s="23">
        <v>0</v>
      </c>
    </row>
    <row r="84" spans="1:9" ht="15" customHeight="1">
      <c r="A84" s="16">
        <v>81</v>
      </c>
      <c r="B84" s="26" t="s">
        <v>177</v>
      </c>
      <c r="C84" s="26" t="s">
        <v>178</v>
      </c>
      <c r="D84" s="16">
        <v>1983</v>
      </c>
      <c r="E84" s="26" t="s">
        <v>81</v>
      </c>
      <c r="F84" s="29">
        <v>0.022673611111111113</v>
      </c>
      <c r="G84" s="16" t="str">
        <f t="shared" si="1"/>
        <v>4.52/km</v>
      </c>
      <c r="H84" s="19">
        <v>0</v>
      </c>
      <c r="I84" s="19">
        <v>0</v>
      </c>
    </row>
    <row r="85" spans="1:9" ht="15" customHeight="1">
      <c r="A85" s="16">
        <v>82</v>
      </c>
      <c r="B85" s="26" t="s">
        <v>179</v>
      </c>
      <c r="C85" s="26" t="s">
        <v>180</v>
      </c>
      <c r="D85" s="16">
        <v>1958</v>
      </c>
      <c r="E85" s="26" t="s">
        <v>101</v>
      </c>
      <c r="F85" s="29">
        <v>0.02280092592592593</v>
      </c>
      <c r="G85" s="16" t="str">
        <f t="shared" si="1"/>
        <v>4.54/km</v>
      </c>
      <c r="H85" s="19">
        <v>0</v>
      </c>
      <c r="I85" s="19">
        <v>0</v>
      </c>
    </row>
    <row r="86" spans="1:9" ht="15" customHeight="1">
      <c r="A86" s="16">
        <v>83</v>
      </c>
      <c r="B86" s="26" t="s">
        <v>56</v>
      </c>
      <c r="C86" s="26" t="s">
        <v>56</v>
      </c>
      <c r="D86" s="16" t="s">
        <v>56</v>
      </c>
      <c r="E86" s="26" t="s">
        <v>81</v>
      </c>
      <c r="F86" s="29">
        <v>0.022835648148148147</v>
      </c>
      <c r="G86" s="16" t="str">
        <f t="shared" si="1"/>
        <v>4.54/km</v>
      </c>
      <c r="H86" s="19">
        <v>0</v>
      </c>
      <c r="I86" s="19">
        <v>0</v>
      </c>
    </row>
    <row r="87" spans="1:9" ht="15" customHeight="1">
      <c r="A87" s="16">
        <v>84</v>
      </c>
      <c r="B87" s="26" t="s">
        <v>56</v>
      </c>
      <c r="C87" s="26" t="s">
        <v>56</v>
      </c>
      <c r="D87" s="16" t="s">
        <v>56</v>
      </c>
      <c r="E87" s="26" t="s">
        <v>81</v>
      </c>
      <c r="F87" s="29">
        <v>0.022881944444444444</v>
      </c>
      <c r="G87" s="16" t="str">
        <f t="shared" si="1"/>
        <v>4.55/km</v>
      </c>
      <c r="H87" s="19">
        <v>0</v>
      </c>
      <c r="I87" s="19">
        <v>0</v>
      </c>
    </row>
    <row r="88" spans="1:9" ht="15" customHeight="1">
      <c r="A88" s="16">
        <v>85</v>
      </c>
      <c r="B88" s="26" t="s">
        <v>181</v>
      </c>
      <c r="C88" s="26" t="s">
        <v>13</v>
      </c>
      <c r="D88" s="16">
        <v>1965</v>
      </c>
      <c r="E88" s="26" t="s">
        <v>101</v>
      </c>
      <c r="F88" s="29">
        <v>0.022881944444444444</v>
      </c>
      <c r="G88" s="16" t="str">
        <f t="shared" si="1"/>
        <v>4.55/km</v>
      </c>
      <c r="H88" s="19">
        <v>0</v>
      </c>
      <c r="I88" s="19">
        <v>0</v>
      </c>
    </row>
    <row r="89" spans="1:9" ht="15" customHeight="1">
      <c r="A89" s="16">
        <v>86</v>
      </c>
      <c r="B89" s="26" t="s">
        <v>56</v>
      </c>
      <c r="C89" s="26" t="s">
        <v>56</v>
      </c>
      <c r="D89" s="16" t="s">
        <v>56</v>
      </c>
      <c r="E89" s="26" t="s">
        <v>81</v>
      </c>
      <c r="F89" s="29">
        <v>0.024305555555555556</v>
      </c>
      <c r="G89" s="16" t="str">
        <f t="shared" si="1"/>
        <v>5.13/km</v>
      </c>
      <c r="H89" s="19">
        <v>0</v>
      </c>
      <c r="I89" s="19">
        <v>0</v>
      </c>
    </row>
    <row r="90" spans="1:9" ht="15" customHeight="1">
      <c r="A90" s="16">
        <v>87</v>
      </c>
      <c r="B90" s="26" t="s">
        <v>182</v>
      </c>
      <c r="C90" s="26" t="s">
        <v>183</v>
      </c>
      <c r="D90" s="16">
        <v>1952</v>
      </c>
      <c r="E90" s="26" t="s">
        <v>101</v>
      </c>
      <c r="F90" s="29">
        <v>0.024305555555555556</v>
      </c>
      <c r="G90" s="16" t="str">
        <f t="shared" si="1"/>
        <v>5.13/km</v>
      </c>
      <c r="H90" s="19">
        <v>0</v>
      </c>
      <c r="I90" s="19">
        <v>0</v>
      </c>
    </row>
    <row r="91" spans="1:9" ht="15" customHeight="1">
      <c r="A91" s="16">
        <v>88</v>
      </c>
      <c r="B91" s="26" t="s">
        <v>184</v>
      </c>
      <c r="C91" s="26" t="s">
        <v>23</v>
      </c>
      <c r="D91" s="16">
        <v>1963</v>
      </c>
      <c r="E91" s="26" t="s">
        <v>20</v>
      </c>
      <c r="F91" s="29">
        <v>0.024756944444444443</v>
      </c>
      <c r="G91" s="16" t="str">
        <f t="shared" si="1"/>
        <v>5.19/km</v>
      </c>
      <c r="H91" s="19">
        <v>0</v>
      </c>
      <c r="I91" s="19">
        <v>0</v>
      </c>
    </row>
    <row r="92" spans="1:9" ht="15" customHeight="1">
      <c r="A92" s="16">
        <v>89</v>
      </c>
      <c r="B92" s="26" t="s">
        <v>185</v>
      </c>
      <c r="C92" s="26" t="s">
        <v>24</v>
      </c>
      <c r="D92" s="16">
        <v>1948</v>
      </c>
      <c r="E92" s="26" t="s">
        <v>101</v>
      </c>
      <c r="F92" s="29">
        <v>0.024756944444444443</v>
      </c>
      <c r="G92" s="16" t="str">
        <f t="shared" si="1"/>
        <v>5.19/km</v>
      </c>
      <c r="H92" s="19">
        <v>0</v>
      </c>
      <c r="I92" s="19">
        <v>0</v>
      </c>
    </row>
    <row r="93" spans="1:9" ht="15" customHeight="1">
      <c r="A93" s="16">
        <v>90</v>
      </c>
      <c r="B93" s="26" t="s">
        <v>186</v>
      </c>
      <c r="C93" s="26" t="s">
        <v>187</v>
      </c>
      <c r="D93" s="16">
        <v>1966</v>
      </c>
      <c r="E93" s="26" t="s">
        <v>81</v>
      </c>
      <c r="F93" s="29">
        <v>0.024756944444444443</v>
      </c>
      <c r="G93" s="16" t="str">
        <f t="shared" si="1"/>
        <v>5.19/km</v>
      </c>
      <c r="H93" s="19">
        <v>0</v>
      </c>
      <c r="I93" s="19">
        <v>0</v>
      </c>
    </row>
    <row r="94" spans="1:9" ht="15" customHeight="1">
      <c r="A94" s="16">
        <v>91</v>
      </c>
      <c r="B94" s="26" t="s">
        <v>188</v>
      </c>
      <c r="C94" s="26" t="s">
        <v>189</v>
      </c>
      <c r="D94" s="16" t="s">
        <v>56</v>
      </c>
      <c r="E94" s="26" t="s">
        <v>20</v>
      </c>
      <c r="F94" s="29">
        <v>0.024756944444444443</v>
      </c>
      <c r="G94" s="16" t="str">
        <f t="shared" si="1"/>
        <v>5.19/km</v>
      </c>
      <c r="H94" s="19">
        <v>0</v>
      </c>
      <c r="I94" s="19">
        <v>0</v>
      </c>
    </row>
    <row r="95" spans="1:9" ht="15" customHeight="1">
      <c r="A95" s="16">
        <v>92</v>
      </c>
      <c r="B95" s="26" t="s">
        <v>84</v>
      </c>
      <c r="C95" s="26" t="s">
        <v>190</v>
      </c>
      <c r="D95" s="16">
        <v>1960</v>
      </c>
      <c r="E95" s="26" t="s">
        <v>101</v>
      </c>
      <c r="F95" s="29">
        <v>0.024756944444444443</v>
      </c>
      <c r="G95" s="16" t="str">
        <f t="shared" si="1"/>
        <v>5.19/km</v>
      </c>
      <c r="H95" s="19">
        <v>0</v>
      </c>
      <c r="I95" s="19">
        <v>0</v>
      </c>
    </row>
    <row r="96" spans="1:9" ht="15" customHeight="1">
      <c r="A96" s="16">
        <v>93</v>
      </c>
      <c r="B96" s="26" t="s">
        <v>191</v>
      </c>
      <c r="C96" s="26" t="s">
        <v>30</v>
      </c>
      <c r="D96" s="16">
        <v>1961</v>
      </c>
      <c r="E96" s="26" t="s">
        <v>149</v>
      </c>
      <c r="F96" s="29">
        <v>0.024756944444444443</v>
      </c>
      <c r="G96" s="16" t="str">
        <f t="shared" si="1"/>
        <v>5.19/km</v>
      </c>
      <c r="H96" s="19">
        <v>0</v>
      </c>
      <c r="I96" s="19">
        <v>0</v>
      </c>
    </row>
    <row r="97" spans="1:9" ht="15" customHeight="1">
      <c r="A97" s="16">
        <v>94</v>
      </c>
      <c r="B97" s="26" t="s">
        <v>170</v>
      </c>
      <c r="C97" s="26" t="s">
        <v>26</v>
      </c>
      <c r="D97" s="16">
        <v>1961</v>
      </c>
      <c r="E97" s="26" t="s">
        <v>101</v>
      </c>
      <c r="F97" s="29">
        <v>0.024756944444444443</v>
      </c>
      <c r="G97" s="16" t="str">
        <f t="shared" si="1"/>
        <v>5.19/km</v>
      </c>
      <c r="H97" s="19">
        <v>0</v>
      </c>
      <c r="I97" s="19">
        <v>0</v>
      </c>
    </row>
    <row r="98" spans="1:9" ht="15" customHeight="1">
      <c r="A98" s="21">
        <v>95</v>
      </c>
      <c r="B98" s="31" t="s">
        <v>192</v>
      </c>
      <c r="C98" s="31" t="s">
        <v>11</v>
      </c>
      <c r="D98" s="21">
        <v>1954</v>
      </c>
      <c r="E98" s="31" t="s">
        <v>42</v>
      </c>
      <c r="F98" s="32">
        <v>0.02614583333333333</v>
      </c>
      <c r="G98" s="21" t="str">
        <f t="shared" si="1"/>
        <v>5.37/km</v>
      </c>
      <c r="H98" s="23">
        <v>0</v>
      </c>
      <c r="I98" s="23">
        <v>0</v>
      </c>
    </row>
    <row r="99" spans="1:9" ht="15" customHeight="1">
      <c r="A99" s="16">
        <v>96</v>
      </c>
      <c r="B99" s="26" t="s">
        <v>56</v>
      </c>
      <c r="C99" s="26" t="s">
        <v>56</v>
      </c>
      <c r="D99" s="16" t="s">
        <v>56</v>
      </c>
      <c r="E99" s="26" t="s">
        <v>81</v>
      </c>
      <c r="F99" s="29">
        <v>0.02638888888888889</v>
      </c>
      <c r="G99" s="16" t="str">
        <f t="shared" si="1"/>
        <v>5.40/km</v>
      </c>
      <c r="H99" s="19">
        <v>0</v>
      </c>
      <c r="I99" s="19">
        <v>0</v>
      </c>
    </row>
    <row r="100" spans="1:9" ht="15" customHeight="1">
      <c r="A100" s="16">
        <v>97</v>
      </c>
      <c r="B100" s="26" t="s">
        <v>193</v>
      </c>
      <c r="C100" s="26" t="s">
        <v>49</v>
      </c>
      <c r="D100" s="16">
        <v>1981</v>
      </c>
      <c r="E100" s="26" t="s">
        <v>101</v>
      </c>
      <c r="F100" s="29">
        <v>0.02664351851851852</v>
      </c>
      <c r="G100" s="16" t="str">
        <f t="shared" si="1"/>
        <v>5.44/km</v>
      </c>
      <c r="H100" s="19">
        <v>0</v>
      </c>
      <c r="I100" s="19">
        <v>0</v>
      </c>
    </row>
    <row r="101" spans="1:9" ht="15" customHeight="1">
      <c r="A101" s="16">
        <v>98</v>
      </c>
      <c r="B101" s="26" t="s">
        <v>79</v>
      </c>
      <c r="C101" s="26" t="s">
        <v>43</v>
      </c>
      <c r="D101" s="16">
        <v>1926</v>
      </c>
      <c r="E101" s="26" t="s">
        <v>61</v>
      </c>
      <c r="F101" s="29">
        <v>0.02766203703703704</v>
      </c>
      <c r="G101" s="16" t="str">
        <f t="shared" si="1"/>
        <v>5.57/km</v>
      </c>
      <c r="H101" s="19">
        <v>0</v>
      </c>
      <c r="I101" s="19">
        <v>0</v>
      </c>
    </row>
    <row r="102" spans="1:9" ht="15" customHeight="1">
      <c r="A102" s="16">
        <v>99</v>
      </c>
      <c r="B102" s="26" t="s">
        <v>194</v>
      </c>
      <c r="C102" s="26" t="s">
        <v>18</v>
      </c>
      <c r="D102" s="16">
        <v>1957</v>
      </c>
      <c r="E102" s="26" t="s">
        <v>195</v>
      </c>
      <c r="F102" s="29">
        <v>0.02766203703703704</v>
      </c>
      <c r="G102" s="16" t="str">
        <f t="shared" si="1"/>
        <v>5.57/km</v>
      </c>
      <c r="H102" s="19">
        <v>0</v>
      </c>
      <c r="I102" s="19">
        <v>0</v>
      </c>
    </row>
    <row r="103" spans="1:9" ht="15" customHeight="1">
      <c r="A103" s="16">
        <v>100</v>
      </c>
      <c r="B103" s="26" t="s">
        <v>196</v>
      </c>
      <c r="C103" s="26" t="s">
        <v>197</v>
      </c>
      <c r="D103" s="16" t="s">
        <v>56</v>
      </c>
      <c r="E103" s="26" t="s">
        <v>81</v>
      </c>
      <c r="F103" s="29">
        <v>0.02766203703703704</v>
      </c>
      <c r="G103" s="16" t="str">
        <f t="shared" si="1"/>
        <v>5.57/km</v>
      </c>
      <c r="H103" s="19">
        <v>0</v>
      </c>
      <c r="I103" s="19">
        <v>0</v>
      </c>
    </row>
    <row r="104" spans="1:9" ht="15" customHeight="1">
      <c r="A104" s="16">
        <v>101</v>
      </c>
      <c r="B104" s="26" t="s">
        <v>198</v>
      </c>
      <c r="C104" s="26" t="s">
        <v>199</v>
      </c>
      <c r="D104" s="16">
        <v>1975</v>
      </c>
      <c r="E104" s="26" t="s">
        <v>81</v>
      </c>
      <c r="F104" s="29">
        <v>0.02766203703703704</v>
      </c>
      <c r="G104" s="16" t="str">
        <f t="shared" si="1"/>
        <v>5.57/km</v>
      </c>
      <c r="H104" s="19">
        <v>0</v>
      </c>
      <c r="I104" s="19">
        <v>0</v>
      </c>
    </row>
    <row r="105" spans="1:9" ht="15" customHeight="1">
      <c r="A105" s="16">
        <v>102</v>
      </c>
      <c r="B105" s="26" t="s">
        <v>200</v>
      </c>
      <c r="C105" s="26" t="s">
        <v>178</v>
      </c>
      <c r="D105" s="16">
        <v>1973</v>
      </c>
      <c r="E105" s="26" t="s">
        <v>101</v>
      </c>
      <c r="F105" s="29">
        <v>0.02766203703703704</v>
      </c>
      <c r="G105" s="16" t="str">
        <f t="shared" si="1"/>
        <v>5.57/km</v>
      </c>
      <c r="H105" s="19">
        <v>0</v>
      </c>
      <c r="I105" s="19">
        <v>0</v>
      </c>
    </row>
    <row r="106" spans="1:9" ht="15" customHeight="1">
      <c r="A106" s="16">
        <v>103</v>
      </c>
      <c r="B106" s="26" t="s">
        <v>201</v>
      </c>
      <c r="C106" s="26" t="s">
        <v>53</v>
      </c>
      <c r="D106" s="16">
        <v>1975</v>
      </c>
      <c r="E106" s="26" t="s">
        <v>101</v>
      </c>
      <c r="F106" s="29">
        <v>0.02766203703703704</v>
      </c>
      <c r="G106" s="16" t="str">
        <f t="shared" si="1"/>
        <v>5.57/km</v>
      </c>
      <c r="H106" s="19">
        <v>0</v>
      </c>
      <c r="I106" s="19">
        <v>0</v>
      </c>
    </row>
    <row r="107" spans="1:9" ht="15" customHeight="1">
      <c r="A107" s="16">
        <v>104</v>
      </c>
      <c r="B107" s="26" t="s">
        <v>202</v>
      </c>
      <c r="C107" s="26" t="s">
        <v>39</v>
      </c>
      <c r="D107" s="16">
        <v>1946</v>
      </c>
      <c r="E107" s="26" t="s">
        <v>61</v>
      </c>
      <c r="F107" s="29">
        <v>0.027777777777777776</v>
      </c>
      <c r="G107" s="16" t="str">
        <f t="shared" si="1"/>
        <v>5.58/km</v>
      </c>
      <c r="H107" s="19">
        <v>0</v>
      </c>
      <c r="I107" s="19">
        <v>0</v>
      </c>
    </row>
    <row r="108" spans="1:9" ht="15" customHeight="1">
      <c r="A108" s="16">
        <v>105</v>
      </c>
      <c r="B108" s="26" t="s">
        <v>56</v>
      </c>
      <c r="C108" s="26" t="s">
        <v>56</v>
      </c>
      <c r="D108" s="16" t="s">
        <v>56</v>
      </c>
      <c r="E108" s="26" t="s">
        <v>81</v>
      </c>
      <c r="F108" s="29">
        <v>0.027777777777777776</v>
      </c>
      <c r="G108" s="16" t="str">
        <f t="shared" si="1"/>
        <v>5.58/km</v>
      </c>
      <c r="H108" s="19">
        <v>0</v>
      </c>
      <c r="I108" s="19">
        <v>0</v>
      </c>
    </row>
    <row r="109" spans="1:9" ht="15" customHeight="1">
      <c r="A109" s="16">
        <v>106</v>
      </c>
      <c r="B109" s="26" t="s">
        <v>203</v>
      </c>
      <c r="C109" s="26" t="s">
        <v>16</v>
      </c>
      <c r="D109" s="16">
        <v>1978</v>
      </c>
      <c r="E109" s="26" t="s">
        <v>204</v>
      </c>
      <c r="F109" s="29">
        <v>0.027777777777777776</v>
      </c>
      <c r="G109" s="16" t="str">
        <f t="shared" si="1"/>
        <v>5.58/km</v>
      </c>
      <c r="H109" s="19">
        <v>0</v>
      </c>
      <c r="I109" s="19">
        <v>0</v>
      </c>
    </row>
    <row r="110" spans="1:9" ht="15" customHeight="1">
      <c r="A110" s="16">
        <v>107</v>
      </c>
      <c r="B110" s="26" t="s">
        <v>205</v>
      </c>
      <c r="C110" s="26" t="s">
        <v>125</v>
      </c>
      <c r="D110" s="16">
        <v>1944</v>
      </c>
      <c r="E110" s="26" t="s">
        <v>61</v>
      </c>
      <c r="F110" s="29">
        <v>0.027777777777777776</v>
      </c>
      <c r="G110" s="16" t="str">
        <f t="shared" si="1"/>
        <v>5.58/km</v>
      </c>
      <c r="H110" s="19">
        <v>0</v>
      </c>
      <c r="I110" s="19">
        <v>0</v>
      </c>
    </row>
    <row r="111" spans="1:9" ht="15" customHeight="1">
      <c r="A111" s="16">
        <v>108</v>
      </c>
      <c r="B111" s="26" t="s">
        <v>206</v>
      </c>
      <c r="C111" s="26" t="s">
        <v>39</v>
      </c>
      <c r="D111" s="16">
        <v>1948</v>
      </c>
      <c r="E111" s="26" t="s">
        <v>61</v>
      </c>
      <c r="F111" s="29">
        <v>0.027777777777777776</v>
      </c>
      <c r="G111" s="16" t="str">
        <f t="shared" si="1"/>
        <v>5.58/km</v>
      </c>
      <c r="H111" s="19">
        <v>0</v>
      </c>
      <c r="I111" s="19">
        <v>0</v>
      </c>
    </row>
    <row r="112" spans="1:9" ht="15" customHeight="1">
      <c r="A112" s="16">
        <v>109</v>
      </c>
      <c r="B112" s="26" t="s">
        <v>207</v>
      </c>
      <c r="C112" s="26" t="s">
        <v>208</v>
      </c>
      <c r="D112" s="16">
        <v>1946</v>
      </c>
      <c r="E112" s="26" t="s">
        <v>61</v>
      </c>
      <c r="F112" s="29">
        <v>0.027777777777777776</v>
      </c>
      <c r="G112" s="16" t="str">
        <f t="shared" si="1"/>
        <v>5.58/km</v>
      </c>
      <c r="H112" s="19">
        <v>0</v>
      </c>
      <c r="I112" s="19">
        <v>0</v>
      </c>
    </row>
    <row r="113" spans="1:9" ht="15" customHeight="1">
      <c r="A113" s="16">
        <v>110</v>
      </c>
      <c r="B113" s="26" t="s">
        <v>209</v>
      </c>
      <c r="C113" s="26" t="s">
        <v>32</v>
      </c>
      <c r="D113" s="16">
        <v>1940</v>
      </c>
      <c r="E113" s="26" t="s">
        <v>61</v>
      </c>
      <c r="F113" s="29">
        <v>0.027777777777777776</v>
      </c>
      <c r="G113" s="16" t="str">
        <f t="shared" si="1"/>
        <v>5.58/km</v>
      </c>
      <c r="H113" s="19">
        <v>0</v>
      </c>
      <c r="I113" s="19">
        <v>0</v>
      </c>
    </row>
    <row r="114" spans="1:9" ht="15" customHeight="1">
      <c r="A114" s="16">
        <v>111</v>
      </c>
      <c r="B114" s="26" t="s">
        <v>210</v>
      </c>
      <c r="C114" s="26" t="s">
        <v>23</v>
      </c>
      <c r="D114" s="16">
        <v>1955</v>
      </c>
      <c r="E114" s="26" t="s">
        <v>61</v>
      </c>
      <c r="F114" s="29">
        <v>0.027777777777777776</v>
      </c>
      <c r="G114" s="16" t="str">
        <f t="shared" si="1"/>
        <v>5.58/km</v>
      </c>
      <c r="H114" s="19">
        <v>0</v>
      </c>
      <c r="I114" s="19">
        <v>0</v>
      </c>
    </row>
    <row r="115" spans="1:9" ht="15" customHeight="1">
      <c r="A115" s="16">
        <v>112</v>
      </c>
      <c r="B115" s="26" t="s">
        <v>211</v>
      </c>
      <c r="C115" s="26" t="s">
        <v>39</v>
      </c>
      <c r="D115" s="16">
        <v>1953</v>
      </c>
      <c r="E115" s="26" t="s">
        <v>61</v>
      </c>
      <c r="F115" s="29">
        <v>0.027777777777777776</v>
      </c>
      <c r="G115" s="16" t="str">
        <f t="shared" si="1"/>
        <v>5.58/km</v>
      </c>
      <c r="H115" s="19">
        <v>0</v>
      </c>
      <c r="I115" s="19">
        <v>0</v>
      </c>
    </row>
    <row r="116" spans="1:9" ht="15" customHeight="1">
      <c r="A116" s="16">
        <v>113</v>
      </c>
      <c r="B116" s="26" t="s">
        <v>50</v>
      </c>
      <c r="C116" s="26" t="s">
        <v>51</v>
      </c>
      <c r="D116" s="16">
        <v>1959</v>
      </c>
      <c r="E116" s="26" t="s">
        <v>61</v>
      </c>
      <c r="F116" s="29">
        <v>0.027777777777777776</v>
      </c>
      <c r="G116" s="16" t="str">
        <f t="shared" si="1"/>
        <v>5.58/km</v>
      </c>
      <c r="H116" s="19">
        <v>0</v>
      </c>
      <c r="I116" s="19">
        <v>0</v>
      </c>
    </row>
    <row r="117" spans="1:9" ht="15" customHeight="1">
      <c r="A117" s="16">
        <v>114</v>
      </c>
      <c r="B117" s="26" t="s">
        <v>212</v>
      </c>
      <c r="C117" s="26" t="s">
        <v>28</v>
      </c>
      <c r="D117" s="16">
        <v>1954</v>
      </c>
      <c r="E117" s="26" t="s">
        <v>61</v>
      </c>
      <c r="F117" s="29">
        <v>0.027777777777777776</v>
      </c>
      <c r="G117" s="16" t="str">
        <f t="shared" si="1"/>
        <v>5.58/km</v>
      </c>
      <c r="H117" s="19">
        <v>0</v>
      </c>
      <c r="I117" s="19">
        <v>0</v>
      </c>
    </row>
    <row r="118" spans="1:9" ht="15" customHeight="1">
      <c r="A118" s="16">
        <v>115</v>
      </c>
      <c r="B118" s="26" t="s">
        <v>213</v>
      </c>
      <c r="C118" s="26" t="s">
        <v>41</v>
      </c>
      <c r="D118" s="16">
        <v>1955</v>
      </c>
      <c r="E118" s="26" t="s">
        <v>61</v>
      </c>
      <c r="F118" s="29">
        <v>0.027777777777777776</v>
      </c>
      <c r="G118" s="16" t="str">
        <f t="shared" si="1"/>
        <v>5.58/km</v>
      </c>
      <c r="H118" s="19">
        <v>0</v>
      </c>
      <c r="I118" s="19">
        <v>0</v>
      </c>
    </row>
    <row r="119" spans="1:9" ht="15" customHeight="1">
      <c r="A119" s="16">
        <v>116</v>
      </c>
      <c r="B119" s="26" t="s">
        <v>214</v>
      </c>
      <c r="C119" s="26" t="s">
        <v>43</v>
      </c>
      <c r="D119" s="16">
        <v>1947</v>
      </c>
      <c r="E119" s="26" t="s">
        <v>61</v>
      </c>
      <c r="F119" s="29">
        <v>0.027777777777777776</v>
      </c>
      <c r="G119" s="16" t="str">
        <f t="shared" si="1"/>
        <v>5.58/km</v>
      </c>
      <c r="H119" s="19">
        <v>0</v>
      </c>
      <c r="I119" s="19">
        <v>0</v>
      </c>
    </row>
    <row r="120" spans="1:9" ht="15" customHeight="1">
      <c r="A120" s="16">
        <v>117</v>
      </c>
      <c r="B120" s="26" t="s">
        <v>215</v>
      </c>
      <c r="C120" s="26" t="s">
        <v>216</v>
      </c>
      <c r="D120" s="16">
        <v>1957</v>
      </c>
      <c r="E120" s="26" t="s">
        <v>61</v>
      </c>
      <c r="F120" s="29">
        <v>0.027777777777777776</v>
      </c>
      <c r="G120" s="16" t="str">
        <f t="shared" si="1"/>
        <v>5.58/km</v>
      </c>
      <c r="H120" s="19">
        <v>0</v>
      </c>
      <c r="I120" s="19">
        <v>0</v>
      </c>
    </row>
    <row r="121" spans="1:9" ht="15" customHeight="1">
      <c r="A121" s="16">
        <v>118</v>
      </c>
      <c r="B121" s="26" t="s">
        <v>217</v>
      </c>
      <c r="C121" s="26" t="s">
        <v>39</v>
      </c>
      <c r="D121" s="16">
        <v>1956</v>
      </c>
      <c r="E121" s="26" t="s">
        <v>61</v>
      </c>
      <c r="F121" s="29">
        <v>0.027777777777777776</v>
      </c>
      <c r="G121" s="16" t="str">
        <f t="shared" si="1"/>
        <v>5.58/km</v>
      </c>
      <c r="H121" s="19">
        <v>0</v>
      </c>
      <c r="I121" s="19">
        <v>0</v>
      </c>
    </row>
    <row r="122" spans="1:9" ht="15" customHeight="1">
      <c r="A122" s="16">
        <v>119</v>
      </c>
      <c r="B122" s="26" t="s">
        <v>218</v>
      </c>
      <c r="C122" s="26" t="s">
        <v>22</v>
      </c>
      <c r="D122" s="16">
        <v>1952</v>
      </c>
      <c r="E122" s="26" t="s">
        <v>61</v>
      </c>
      <c r="F122" s="29">
        <v>0.027777777777777776</v>
      </c>
      <c r="G122" s="16" t="str">
        <f t="shared" si="1"/>
        <v>5.58/km</v>
      </c>
      <c r="H122" s="19">
        <v>0</v>
      </c>
      <c r="I122" s="19">
        <v>0</v>
      </c>
    </row>
    <row r="123" spans="1:9" ht="15" customHeight="1">
      <c r="A123" s="16">
        <v>120</v>
      </c>
      <c r="B123" s="26" t="s">
        <v>219</v>
      </c>
      <c r="C123" s="26" t="s">
        <v>14</v>
      </c>
      <c r="D123" s="16">
        <v>1949</v>
      </c>
      <c r="E123" s="26" t="s">
        <v>61</v>
      </c>
      <c r="F123" s="29">
        <v>0.027777777777777776</v>
      </c>
      <c r="G123" s="16" t="str">
        <f t="shared" si="1"/>
        <v>5.58/km</v>
      </c>
      <c r="H123" s="19">
        <v>0</v>
      </c>
      <c r="I123" s="19">
        <v>0</v>
      </c>
    </row>
    <row r="124" spans="1:9" ht="15" customHeight="1">
      <c r="A124" s="16">
        <v>121</v>
      </c>
      <c r="B124" s="26" t="s">
        <v>116</v>
      </c>
      <c r="C124" s="26" t="s">
        <v>39</v>
      </c>
      <c r="D124" s="16">
        <v>1938</v>
      </c>
      <c r="E124" s="26" t="s">
        <v>61</v>
      </c>
      <c r="F124" s="29">
        <v>0.027777777777777776</v>
      </c>
      <c r="G124" s="16" t="str">
        <f t="shared" si="1"/>
        <v>5.58/km</v>
      </c>
      <c r="H124" s="19">
        <v>0</v>
      </c>
      <c r="I124" s="19">
        <v>0</v>
      </c>
    </row>
    <row r="125" spans="1:9" ht="15" customHeight="1">
      <c r="A125" s="16">
        <v>122</v>
      </c>
      <c r="B125" s="26" t="s">
        <v>220</v>
      </c>
      <c r="C125" s="26" t="s">
        <v>13</v>
      </c>
      <c r="D125" s="16">
        <v>1969</v>
      </c>
      <c r="E125" s="26" t="s">
        <v>61</v>
      </c>
      <c r="F125" s="29">
        <v>0.027777777777777776</v>
      </c>
      <c r="G125" s="16" t="str">
        <f t="shared" si="1"/>
        <v>5.58/km</v>
      </c>
      <c r="H125" s="19">
        <v>0</v>
      </c>
      <c r="I125" s="19">
        <v>0</v>
      </c>
    </row>
    <row r="126" spans="1:9" ht="15" customHeight="1">
      <c r="A126" s="16">
        <v>123</v>
      </c>
      <c r="B126" s="26" t="s">
        <v>221</v>
      </c>
      <c r="C126" s="26" t="s">
        <v>222</v>
      </c>
      <c r="D126" s="16">
        <v>1958</v>
      </c>
      <c r="E126" s="26" t="s">
        <v>61</v>
      </c>
      <c r="F126" s="29">
        <v>0.027777777777777776</v>
      </c>
      <c r="G126" s="16" t="str">
        <f t="shared" si="1"/>
        <v>5.58/km</v>
      </c>
      <c r="H126" s="19">
        <v>0</v>
      </c>
      <c r="I126" s="19">
        <v>0</v>
      </c>
    </row>
    <row r="127" spans="1:9" ht="15" customHeight="1">
      <c r="A127" s="16">
        <v>124</v>
      </c>
      <c r="B127" s="26" t="s">
        <v>223</v>
      </c>
      <c r="C127" s="26" t="s">
        <v>224</v>
      </c>
      <c r="D127" s="16">
        <v>1976</v>
      </c>
      <c r="E127" s="26" t="s">
        <v>81</v>
      </c>
      <c r="F127" s="29">
        <v>0.027777777777777776</v>
      </c>
      <c r="G127" s="16" t="str">
        <f t="shared" si="1"/>
        <v>5.58/km</v>
      </c>
      <c r="H127" s="19">
        <v>0</v>
      </c>
      <c r="I127" s="19">
        <v>0</v>
      </c>
    </row>
    <row r="128" spans="1:9" ht="15" customHeight="1">
      <c r="A128" s="16">
        <v>125</v>
      </c>
      <c r="B128" s="26" t="s">
        <v>225</v>
      </c>
      <c r="C128" s="26" t="s">
        <v>226</v>
      </c>
      <c r="D128" s="16">
        <v>1964</v>
      </c>
      <c r="E128" s="26" t="s">
        <v>101</v>
      </c>
      <c r="F128" s="29">
        <v>0.027777777777777776</v>
      </c>
      <c r="G128" s="16" t="str">
        <f t="shared" si="1"/>
        <v>5.58/km</v>
      </c>
      <c r="H128" s="19">
        <v>0</v>
      </c>
      <c r="I128" s="19">
        <v>0</v>
      </c>
    </row>
    <row r="129" spans="1:9" ht="15" customHeight="1">
      <c r="A129" s="16">
        <v>126</v>
      </c>
      <c r="B129" s="26" t="s">
        <v>227</v>
      </c>
      <c r="C129" s="26" t="s">
        <v>228</v>
      </c>
      <c r="D129" s="16">
        <v>1961</v>
      </c>
      <c r="E129" s="26" t="s">
        <v>101</v>
      </c>
      <c r="F129" s="29">
        <v>0.027777777777777776</v>
      </c>
      <c r="G129" s="16" t="str">
        <f t="shared" si="1"/>
        <v>5.58/km</v>
      </c>
      <c r="H129" s="19">
        <v>0</v>
      </c>
      <c r="I129" s="19">
        <v>0</v>
      </c>
    </row>
    <row r="130" spans="1:9" ht="15" customHeight="1">
      <c r="A130" s="16">
        <v>127</v>
      </c>
      <c r="B130" s="26" t="s">
        <v>229</v>
      </c>
      <c r="C130" s="26" t="s">
        <v>230</v>
      </c>
      <c r="D130" s="16">
        <v>1976</v>
      </c>
      <c r="E130" s="26" t="s">
        <v>81</v>
      </c>
      <c r="F130" s="29">
        <v>0.027777777777777776</v>
      </c>
      <c r="G130" s="16" t="str">
        <f t="shared" si="1"/>
        <v>5.58/km</v>
      </c>
      <c r="H130" s="19">
        <v>0</v>
      </c>
      <c r="I130" s="19">
        <v>0</v>
      </c>
    </row>
    <row r="131" spans="1:9" ht="15" customHeight="1">
      <c r="A131" s="16">
        <v>128</v>
      </c>
      <c r="B131" s="26" t="s">
        <v>231</v>
      </c>
      <c r="C131" s="26" t="s">
        <v>52</v>
      </c>
      <c r="D131" s="16">
        <v>1976</v>
      </c>
      <c r="E131" s="26" t="s">
        <v>101</v>
      </c>
      <c r="F131" s="29">
        <v>0.027777777777777776</v>
      </c>
      <c r="G131" s="16" t="str">
        <f t="shared" si="1"/>
        <v>5.58/km</v>
      </c>
      <c r="H131" s="19">
        <v>0</v>
      </c>
      <c r="I131" s="19">
        <v>0</v>
      </c>
    </row>
    <row r="132" spans="1:9" ht="15" customHeight="1">
      <c r="A132" s="17">
        <v>129</v>
      </c>
      <c r="B132" s="27" t="s">
        <v>232</v>
      </c>
      <c r="C132" s="27" t="s">
        <v>51</v>
      </c>
      <c r="D132" s="17" t="s">
        <v>56</v>
      </c>
      <c r="E132" s="27" t="s">
        <v>81</v>
      </c>
      <c r="F132" s="30">
        <v>0.027777777777777776</v>
      </c>
      <c r="G132" s="17" t="str">
        <f>TEXT(INT((HOUR(F132)*3600+MINUTE(F132)*60+SECOND(F132))/$I$2/60),"0")&amp;"."&amp;TEXT(MOD((HOUR(F132)*3600+MINUTE(F132)*60+SECOND(F132))/$I$2,60),"00")&amp;"/km"</f>
        <v>5.58/km</v>
      </c>
      <c r="H132" s="20">
        <v>0</v>
      </c>
      <c r="I132" s="20">
        <v>0</v>
      </c>
    </row>
  </sheetData>
  <autoFilter ref="A3:I13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pane ySplit="3" topLeftCell="BM4" activePane="bottomLeft" state="frozen"/>
      <selection pane="topLeft" activeCell="A1" sqref="A1"/>
      <selection pane="bottomLeft" activeCell="A20" sqref="A20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5" t="str">
        <f>Individuale!A1</f>
        <v>Maratonina Stella del Torrino 1ª edizione</v>
      </c>
      <c r="B1" s="36"/>
      <c r="C1" s="37"/>
    </row>
    <row r="2" spans="1:3" ht="33" customHeight="1">
      <c r="A2" s="38" t="str">
        <f>Individuale!A2&amp;" km. "&amp;Individuale!I2</f>
        <v>Roma (RM) Italia - Sabato 28/05/2011 km. 6,7</v>
      </c>
      <c r="B2" s="39"/>
      <c r="C2" s="40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5">
        <v>1</v>
      </c>
      <c r="B4" s="41" t="s">
        <v>61</v>
      </c>
      <c r="C4" s="42">
        <v>32</v>
      </c>
    </row>
    <row r="5" spans="1:3" ht="15" customHeight="1">
      <c r="A5" s="16">
        <v>2</v>
      </c>
      <c r="B5" s="43" t="s">
        <v>101</v>
      </c>
      <c r="C5" s="44">
        <v>16</v>
      </c>
    </row>
    <row r="6" spans="1:3" ht="15" customHeight="1">
      <c r="A6" s="21">
        <v>3</v>
      </c>
      <c r="B6" s="22" t="s">
        <v>42</v>
      </c>
      <c r="C6" s="24">
        <v>5</v>
      </c>
    </row>
    <row r="7" spans="1:3" ht="15" customHeight="1">
      <c r="A7" s="16">
        <v>4</v>
      </c>
      <c r="B7" s="43" t="s">
        <v>20</v>
      </c>
      <c r="C7" s="44">
        <v>4</v>
      </c>
    </row>
    <row r="8" spans="1:3" ht="15" customHeight="1">
      <c r="A8" s="16">
        <v>5</v>
      </c>
      <c r="B8" s="43" t="s">
        <v>91</v>
      </c>
      <c r="C8" s="44">
        <v>3</v>
      </c>
    </row>
    <row r="9" spans="1:3" ht="15" customHeight="1">
      <c r="A9" s="16">
        <v>6</v>
      </c>
      <c r="B9" s="43" t="s">
        <v>73</v>
      </c>
      <c r="C9" s="44">
        <v>3</v>
      </c>
    </row>
    <row r="10" spans="1:3" ht="15" customHeight="1">
      <c r="A10" s="16">
        <v>7</v>
      </c>
      <c r="B10" s="43" t="s">
        <v>68</v>
      </c>
      <c r="C10" s="44">
        <v>2</v>
      </c>
    </row>
    <row r="11" spans="1:3" ht="15" customHeight="1">
      <c r="A11" s="16">
        <v>8</v>
      </c>
      <c r="B11" s="43" t="s">
        <v>135</v>
      </c>
      <c r="C11" s="44">
        <v>2</v>
      </c>
    </row>
    <row r="12" spans="1:3" ht="15" customHeight="1">
      <c r="A12" s="16">
        <v>9</v>
      </c>
      <c r="B12" s="43" t="s">
        <v>149</v>
      </c>
      <c r="C12" s="44">
        <v>2</v>
      </c>
    </row>
    <row r="13" spans="1:3" ht="15" customHeight="1">
      <c r="A13" s="16">
        <v>10</v>
      </c>
      <c r="B13" s="43" t="s">
        <v>107</v>
      </c>
      <c r="C13" s="44">
        <v>1</v>
      </c>
    </row>
    <row r="14" spans="1:3" ht="15" customHeight="1">
      <c r="A14" s="16">
        <v>11</v>
      </c>
      <c r="B14" s="43" t="s">
        <v>48</v>
      </c>
      <c r="C14" s="44">
        <v>1</v>
      </c>
    </row>
    <row r="15" spans="1:3" ht="15" customHeight="1">
      <c r="A15" s="16">
        <v>12</v>
      </c>
      <c r="B15" s="43" t="s">
        <v>204</v>
      </c>
      <c r="C15" s="44">
        <v>1</v>
      </c>
    </row>
    <row r="16" spans="1:3" ht="15" customHeight="1">
      <c r="A16" s="16">
        <v>13</v>
      </c>
      <c r="B16" s="43" t="s">
        <v>59</v>
      </c>
      <c r="C16" s="44">
        <v>1</v>
      </c>
    </row>
    <row r="17" spans="1:3" ht="15" customHeight="1">
      <c r="A17" s="16">
        <v>14</v>
      </c>
      <c r="B17" s="43" t="s">
        <v>75</v>
      </c>
      <c r="C17" s="44">
        <v>1</v>
      </c>
    </row>
    <row r="18" spans="1:3" ht="15" customHeight="1">
      <c r="A18" s="16">
        <v>15</v>
      </c>
      <c r="B18" s="43" t="s">
        <v>127</v>
      </c>
      <c r="C18" s="44">
        <v>1</v>
      </c>
    </row>
    <row r="19" spans="1:3" ht="15" customHeight="1">
      <c r="A19" s="16">
        <v>16</v>
      </c>
      <c r="B19" s="43" t="s">
        <v>70</v>
      </c>
      <c r="C19" s="44">
        <v>1</v>
      </c>
    </row>
    <row r="20" spans="1:3" ht="15" customHeight="1">
      <c r="A20" s="16">
        <v>17</v>
      </c>
      <c r="B20" s="43" t="s">
        <v>195</v>
      </c>
      <c r="C20" s="44">
        <v>1</v>
      </c>
    </row>
    <row r="21" spans="1:3" ht="15" customHeight="1">
      <c r="A21" s="16">
        <v>18</v>
      </c>
      <c r="B21" s="43" t="s">
        <v>65</v>
      </c>
      <c r="C21" s="44">
        <v>1</v>
      </c>
    </row>
    <row r="22" spans="1:3" ht="15" customHeight="1">
      <c r="A22" s="16">
        <v>19</v>
      </c>
      <c r="B22" s="43" t="s">
        <v>98</v>
      </c>
      <c r="C22" s="44">
        <v>1</v>
      </c>
    </row>
    <row r="23" spans="1:3" ht="15" customHeight="1">
      <c r="A23" s="16">
        <v>20</v>
      </c>
      <c r="B23" s="43" t="s">
        <v>57</v>
      </c>
      <c r="C23" s="44">
        <v>1</v>
      </c>
    </row>
    <row r="24" spans="1:3" ht="15" customHeight="1">
      <c r="A24" s="16">
        <v>21</v>
      </c>
      <c r="B24" s="43" t="s">
        <v>174</v>
      </c>
      <c r="C24" s="44">
        <v>1</v>
      </c>
    </row>
    <row r="25" spans="1:3" ht="15" customHeight="1">
      <c r="A25" s="16">
        <v>22</v>
      </c>
      <c r="B25" s="43" t="s">
        <v>85</v>
      </c>
      <c r="C25" s="44">
        <v>1</v>
      </c>
    </row>
    <row r="26" spans="1:3" ht="15" customHeight="1">
      <c r="A26" s="16">
        <v>23</v>
      </c>
      <c r="B26" s="43" t="s">
        <v>87</v>
      </c>
      <c r="C26" s="44">
        <v>1</v>
      </c>
    </row>
    <row r="27" spans="1:3" ht="15" customHeight="1">
      <c r="A27" s="16">
        <v>24</v>
      </c>
      <c r="B27" s="43" t="s">
        <v>78</v>
      </c>
      <c r="C27" s="44">
        <v>1</v>
      </c>
    </row>
    <row r="28" spans="1:3" ht="15" customHeight="1">
      <c r="A28" s="16">
        <v>25</v>
      </c>
      <c r="B28" s="43" t="s">
        <v>115</v>
      </c>
      <c r="C28" s="44">
        <v>1</v>
      </c>
    </row>
    <row r="29" spans="1:3" ht="15" customHeight="1">
      <c r="A29" s="16">
        <v>26</v>
      </c>
      <c r="B29" s="43" t="s">
        <v>94</v>
      </c>
      <c r="C29" s="44">
        <v>1</v>
      </c>
    </row>
    <row r="30" spans="1:3" ht="15" customHeight="1">
      <c r="A30" s="16">
        <v>27</v>
      </c>
      <c r="B30" s="43" t="s">
        <v>46</v>
      </c>
      <c r="C30" s="44">
        <v>1</v>
      </c>
    </row>
    <row r="31" spans="1:3" ht="15" customHeight="1">
      <c r="A31" s="16">
        <v>28</v>
      </c>
      <c r="B31" s="43" t="s">
        <v>83</v>
      </c>
      <c r="C31" s="44">
        <v>1</v>
      </c>
    </row>
    <row r="32" spans="1:3" ht="15" customHeight="1">
      <c r="A32" s="16">
        <v>29</v>
      </c>
      <c r="B32" s="43" t="s">
        <v>34</v>
      </c>
      <c r="C32" s="44">
        <v>1</v>
      </c>
    </row>
    <row r="33" spans="1:3" ht="15" customHeight="1">
      <c r="A33" s="16">
        <v>30</v>
      </c>
      <c r="B33" s="43" t="s">
        <v>146</v>
      </c>
      <c r="C33" s="44">
        <v>1</v>
      </c>
    </row>
    <row r="34" spans="1:3" ht="15" customHeight="1">
      <c r="A34" s="17">
        <v>31</v>
      </c>
      <c r="B34" s="45" t="s">
        <v>81</v>
      </c>
      <c r="C34" s="46">
        <v>39</v>
      </c>
    </row>
    <row r="35" ht="12.75">
      <c r="C35" s="2">
        <f>SUM(C4:C34)</f>
        <v>129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2011-06-23T08:20:56Z</dcterms:modified>
  <cp:category/>
  <cp:version/>
  <cp:contentType/>
  <cp:contentStatus/>
</cp:coreProperties>
</file>