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<sst xmlns="http://schemas.openxmlformats.org/spreadsheetml/2006/main" count="610" uniqueCount="299">
  <si>
    <t>VALENTINO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</si>
  <si>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</si>
  <si>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</si>
  <si>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</si>
  <si>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</si>
  <si>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</si>
  <si>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</si>
  <si>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</si>
  <si>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</si>
  <si>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</si>
  <si>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</si>
  <si>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</si>
  <si>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</si>
  <si>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</si>
  <si>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</si>
  <si>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</si>
  <si>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</si>
  <si>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</si>
  <si>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</si>
  <si>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</si>
  <si>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</si>
  <si>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</si>
  <si>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</si>
  <si>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</si>
  <si>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</si>
  <si>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</si>
  <si>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</si>
  <si>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</si>
  <si>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</si>
  <si>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</si>
  <si>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</si>
  <si>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</si>
  <si>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</si>
  <si>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</si>
  <si>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</si>
  <si>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</si>
  <si>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</si>
  <si>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</si>
  <si>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ANTONIO</t>
  </si>
  <si>
    <t>GIANNI</t>
  </si>
  <si>
    <t>ROSSI</t>
  </si>
  <si>
    <t>STEFANIA</t>
  </si>
  <si>
    <t>FRANCESCA</t>
  </si>
  <si>
    <t>PAOLA</t>
  </si>
  <si>
    <t>DOMENICO</t>
  </si>
  <si>
    <t>MARCELLO</t>
  </si>
  <si>
    <t>GERMANI</t>
  </si>
  <si>
    <t>VINCENZO</t>
  </si>
  <si>
    <t>SERGIO</t>
  </si>
  <si>
    <t>ROBERTA</t>
  </si>
  <si>
    <t>PASQUALE</t>
  </si>
  <si>
    <t>PIETRO</t>
  </si>
  <si>
    <t>ROMANO</t>
  </si>
  <si>
    <t>GIANCARLO</t>
  </si>
  <si>
    <t>RENATO</t>
  </si>
  <si>
    <t>CONTI</t>
  </si>
  <si>
    <t>UGO</t>
  </si>
  <si>
    <t>LEONARDO</t>
  </si>
  <si>
    <t>GIANLUCA</t>
  </si>
  <si>
    <t>PIERLUIGI</t>
  </si>
  <si>
    <t>RAFFAELE</t>
  </si>
  <si>
    <t>MARCELLA</t>
  </si>
  <si>
    <t>MARIO</t>
  </si>
  <si>
    <t>TROISI</t>
  </si>
  <si>
    <t>PETRELLI</t>
  </si>
  <si>
    <t>GRAZIA</t>
  </si>
  <si>
    <t>A.S.D. PODISTICA SOLIDARIETA'</t>
  </si>
  <si>
    <t>DI COSIMO</t>
  </si>
  <si>
    <t>MARINI</t>
  </si>
  <si>
    <t>MORENO</t>
  </si>
  <si>
    <t>EMANUELA</t>
  </si>
  <si>
    <t>A</t>
  </si>
  <si>
    <t>D</t>
  </si>
  <si>
    <t>C</t>
  </si>
  <si>
    <t>POLISPORTIVA MONTALTO</t>
  </si>
  <si>
    <t>GABRIELE</t>
  </si>
  <si>
    <t>B</t>
  </si>
  <si>
    <t>E</t>
  </si>
  <si>
    <t>BANCARI ROMANI</t>
  </si>
  <si>
    <t>M</t>
  </si>
  <si>
    <t>L</t>
  </si>
  <si>
    <t>F</t>
  </si>
  <si>
    <t>ANNA BABY RUNNER</t>
  </si>
  <si>
    <t>FEDERICO</t>
  </si>
  <si>
    <t>N</t>
  </si>
  <si>
    <t>DANIELE</t>
  </si>
  <si>
    <t>LBM SPORT</t>
  </si>
  <si>
    <t>AMEDEO</t>
  </si>
  <si>
    <t>G</t>
  </si>
  <si>
    <t>LAURA</t>
  </si>
  <si>
    <t>LIBERI PODISTI</t>
  </si>
  <si>
    <t>SIMONA</t>
  </si>
  <si>
    <t>CAPOTOSTI</t>
  </si>
  <si>
    <t>ATLETIC TERNI</t>
  </si>
  <si>
    <t>DE DOMINICIS</t>
  </si>
  <si>
    <t>ATLETICA DI MARCO SPORT</t>
  </si>
  <si>
    <t>ARSENTI</t>
  </si>
  <si>
    <t>GUIDO</t>
  </si>
  <si>
    <t>ASD ALTO LAZIO</t>
  </si>
  <si>
    <t>BURACCIONI</t>
  </si>
  <si>
    <t>ALESSIO</t>
  </si>
  <si>
    <t>SCUOLA INDOOR CYCLING</t>
  </si>
  <si>
    <t>GIUSTINI</t>
  </si>
  <si>
    <t>ASD ZONA OLIMPICA TEAM</t>
  </si>
  <si>
    <t>CRISCI</t>
  </si>
  <si>
    <t>ALBANO</t>
  </si>
  <si>
    <t>BRIZI</t>
  </si>
  <si>
    <t>EMANUELE</t>
  </si>
  <si>
    <t>ATLETICA 90 TARQUINIA</t>
  </si>
  <si>
    <t>CADME</t>
  </si>
  <si>
    <t>PARRA</t>
  </si>
  <si>
    <t>ATLETICA FALERIA</t>
  </si>
  <si>
    <t>MARTELLETTI</t>
  </si>
  <si>
    <t xml:space="preserve">STABILE </t>
  </si>
  <si>
    <t>CAVALLUCCI</t>
  </si>
  <si>
    <t>RUNNERS S.GEMINI</t>
  </si>
  <si>
    <t>PAOLELLI</t>
  </si>
  <si>
    <t>GIANPAOLO</t>
  </si>
  <si>
    <t>MODELLI CERAMICI RUNNING</t>
  </si>
  <si>
    <t>GRECO</t>
  </si>
  <si>
    <t>CIMA</t>
  </si>
  <si>
    <t>PETRISOR</t>
  </si>
  <si>
    <t>FELICIAN</t>
  </si>
  <si>
    <t>PIERALISI</t>
  </si>
  <si>
    <t>NEROZZI</t>
  </si>
  <si>
    <t>TEAM MARATHON BIKE</t>
  </si>
  <si>
    <t>OTAVIANELLI</t>
  </si>
  <si>
    <t>ODDO</t>
  </si>
  <si>
    <t>RENZI</t>
  </si>
  <si>
    <t>MARSILIO</t>
  </si>
  <si>
    <t>BOCCIALONI</t>
  </si>
  <si>
    <t>GELANGA</t>
  </si>
  <si>
    <t>ADAMINI</t>
  </si>
  <si>
    <t>GALLESE</t>
  </si>
  <si>
    <t>NANDO</t>
  </si>
  <si>
    <t>ATLETICA PODISTICA S. GAVINO</t>
  </si>
  <si>
    <t>PAOLI</t>
  </si>
  <si>
    <t>MORELLI</t>
  </si>
  <si>
    <t>NICCOLI</t>
  </si>
  <si>
    <t>MUTI</t>
  </si>
  <si>
    <t>ATLETICA TREVI</t>
  </si>
  <si>
    <t>FORMICA</t>
  </si>
  <si>
    <t>ASD ATLETICA NEPI</t>
  </si>
  <si>
    <t>VALERI</t>
  </si>
  <si>
    <t>ASD FREE RUNNERS</t>
  </si>
  <si>
    <t>LOZZI</t>
  </si>
  <si>
    <t>BOLSENA FORUM</t>
  </si>
  <si>
    <t>LONGHI</t>
  </si>
  <si>
    <t>AVIS NARNI</t>
  </si>
  <si>
    <t>LA MALFA</t>
  </si>
  <si>
    <t>CORIGLIANO</t>
  </si>
  <si>
    <t>ASD AMICI DELLA PINETA</t>
  </si>
  <si>
    <t>SALUSTRI</t>
  </si>
  <si>
    <t>ASAL FOLIGNO</t>
  </si>
  <si>
    <t>URBANI</t>
  </si>
  <si>
    <t>LIBERTAS ORVIETO</t>
  </si>
  <si>
    <t>ZINNI</t>
  </si>
  <si>
    <t>ASD COSTA D'ARGENTO</t>
  </si>
  <si>
    <t>DI BERNARDO</t>
  </si>
  <si>
    <t xml:space="preserve">A </t>
  </si>
  <si>
    <t>MARCHETTI</t>
  </si>
  <si>
    <t>ADRIANO</t>
  </si>
  <si>
    <t>ZANONI</t>
  </si>
  <si>
    <t>RICCI</t>
  </si>
  <si>
    <t>TIRATTERRA</t>
  </si>
  <si>
    <t>ATLETICA ORTE</t>
  </si>
  <si>
    <t>BELLITTO</t>
  </si>
  <si>
    <t>ANTONELLA</t>
  </si>
  <si>
    <t>MAIETTO</t>
  </si>
  <si>
    <t>PESCI</t>
  </si>
  <si>
    <t>LEONETTI</t>
  </si>
  <si>
    <t>ADS AVIS NARNI</t>
  </si>
  <si>
    <t>ANGELUZZI</t>
  </si>
  <si>
    <t>TRAVAGLINI</t>
  </si>
  <si>
    <t>PODISTICA PRENESTE</t>
  </si>
  <si>
    <t>CARLINI</t>
  </si>
  <si>
    <t>MARZIA</t>
  </si>
  <si>
    <t>PAONE</t>
  </si>
  <si>
    <t>H</t>
  </si>
  <si>
    <t>S.S. LAZIO ATLETICA</t>
  </si>
  <si>
    <t>LAURETI</t>
  </si>
  <si>
    <t>ASD LIBERTAS ELLERA</t>
  </si>
  <si>
    <t xml:space="preserve">CHIRICO </t>
  </si>
  <si>
    <t>ATLETICA TUSCANIA ETRUSCA</t>
  </si>
  <si>
    <t>RODOLFO</t>
  </si>
  <si>
    <t>CESETTI</t>
  </si>
  <si>
    <t>ATLETICA CAMPANILE</t>
  </si>
  <si>
    <t>EMORE</t>
  </si>
  <si>
    <t>MAISANO</t>
  </si>
  <si>
    <t>SANTO</t>
  </si>
  <si>
    <t>I</t>
  </si>
  <si>
    <t>PETER PAN TRIATHLON</t>
  </si>
  <si>
    <t>GREGORI</t>
  </si>
  <si>
    <t>ASAD VALLERANO</t>
  </si>
  <si>
    <t>BARRASSO</t>
  </si>
  <si>
    <t>G.S. REALE STATO DEI PRESIDI</t>
  </si>
  <si>
    <t>ZAPPONI</t>
  </si>
  <si>
    <t>SORDINI</t>
  </si>
  <si>
    <t xml:space="preserve">COLETTA </t>
  </si>
  <si>
    <t>CASTELLANA</t>
  </si>
  <si>
    <t>DI BARTOLOMEO</t>
  </si>
  <si>
    <t>ASD ENEA</t>
  </si>
  <si>
    <t xml:space="preserve">CAPITONI </t>
  </si>
  <si>
    <t>VIRTUS CORCHIANO</t>
  </si>
  <si>
    <t>SEVERA</t>
  </si>
  <si>
    <t>ERALDO</t>
  </si>
  <si>
    <t>CORALLONI</t>
  </si>
  <si>
    <t>UISP TERNI</t>
  </si>
  <si>
    <t>DELLA ROCCA</t>
  </si>
  <si>
    <t>PROCACCI</t>
  </si>
  <si>
    <t>SMERA</t>
  </si>
  <si>
    <t>AGOSTINI</t>
  </si>
  <si>
    <t>LOTTI</t>
  </si>
  <si>
    <t>IEVA</t>
  </si>
  <si>
    <t>ATLETICA INSIEME</t>
  </si>
  <si>
    <t>ANDREOTTI</t>
  </si>
  <si>
    <t>PATRIZI</t>
  </si>
  <si>
    <t>GRIFONI</t>
  </si>
  <si>
    <t>TURCO</t>
  </si>
  <si>
    <t>RINALDI</t>
  </si>
  <si>
    <t>ASD ANGUILLARA SABAZIA</t>
  </si>
  <si>
    <t>SABATINI</t>
  </si>
  <si>
    <t>OMAR</t>
  </si>
  <si>
    <t>PIMPINELLA</t>
  </si>
  <si>
    <t>PUCCIARMATI</t>
  </si>
  <si>
    <t>ROSCI</t>
  </si>
  <si>
    <t>GOVERNATORI</t>
  </si>
  <si>
    <t>GIOVANNA</t>
  </si>
  <si>
    <t>PETRINO</t>
  </si>
  <si>
    <t>COPPARI</t>
  </si>
  <si>
    <t>VENTURI</t>
  </si>
  <si>
    <t>VALTERIO</t>
  </si>
  <si>
    <t>DANIELA</t>
  </si>
  <si>
    <t>PACE</t>
  </si>
  <si>
    <t>ELIO</t>
  </si>
  <si>
    <t>ORRU</t>
  </si>
  <si>
    <t>CECCANI</t>
  </si>
  <si>
    <t>ADIUTORI</t>
  </si>
  <si>
    <t>O</t>
  </si>
  <si>
    <t>UISP ORVIETO</t>
  </si>
  <si>
    <t>MARINO</t>
  </si>
  <si>
    <t>ORTENZI</t>
  </si>
  <si>
    <t>GIORGETTI</t>
  </si>
  <si>
    <t>M.GRAZIA</t>
  </si>
  <si>
    <t>P</t>
  </si>
  <si>
    <t xml:space="preserve">GROSSI </t>
  </si>
  <si>
    <t>ANSELMI</t>
  </si>
  <si>
    <t>GILBERTO</t>
  </si>
  <si>
    <t>MESCHINI</t>
  </si>
  <si>
    <t>MIGLIORINI</t>
  </si>
  <si>
    <t>VILMA</t>
  </si>
  <si>
    <t>PETRICCA</t>
  </si>
  <si>
    <t>TOLI</t>
  </si>
  <si>
    <t>PEIFFER</t>
  </si>
  <si>
    <t>DANIEL</t>
  </si>
  <si>
    <t>BELLONI</t>
  </si>
  <si>
    <t>ROMOLI</t>
  </si>
  <si>
    <t>PECIAROLO</t>
  </si>
  <si>
    <t>SARA</t>
  </si>
  <si>
    <t>BENEDETTI</t>
  </si>
  <si>
    <t>MORDECCHI</t>
  </si>
  <si>
    <t>GINO</t>
  </si>
  <si>
    <t>SEVERO NETO</t>
  </si>
  <si>
    <t>IONE</t>
  </si>
  <si>
    <t>LISI</t>
  </si>
  <si>
    <t>MUNICCHI</t>
  </si>
  <si>
    <t>UISP VITERBO</t>
  </si>
  <si>
    <t>CORRADINI</t>
  </si>
  <si>
    <t>PIERGIORGIO</t>
  </si>
  <si>
    <t>STELLA</t>
  </si>
  <si>
    <t>ALFREDO</t>
  </si>
  <si>
    <t>CROCIONE</t>
  </si>
  <si>
    <t>POD. MYRICAE</t>
  </si>
  <si>
    <t xml:space="preserve">BURLA </t>
  </si>
  <si>
    <t>FERNANDO</t>
  </si>
  <si>
    <t>BONINO</t>
  </si>
  <si>
    <t>CECCARELLI</t>
  </si>
  <si>
    <t>MONTORI</t>
  </si>
  <si>
    <t>MARIANI</t>
  </si>
  <si>
    <t>BATTAGLINI</t>
  </si>
  <si>
    <t>BIAGETTI</t>
  </si>
  <si>
    <t>CALVANO</t>
  </si>
  <si>
    <t>PODISTICA OSTIA</t>
  </si>
  <si>
    <t xml:space="preserve">VECCHI </t>
  </si>
  <si>
    <t>SCORSINO</t>
  </si>
  <si>
    <t>EUGENIO</t>
  </si>
  <si>
    <t>DAMIANI</t>
  </si>
  <si>
    <t>ENNIO</t>
  </si>
  <si>
    <t>LAZIO RUNNER</t>
  </si>
  <si>
    <t>BARBOSA DE ARAUJO</t>
  </si>
  <si>
    <t>LUZIA</t>
  </si>
  <si>
    <t>GOLVELLI</t>
  </si>
  <si>
    <t>BROGI</t>
  </si>
  <si>
    <t>BOBBONI</t>
  </si>
  <si>
    <t>VEROLI</t>
  </si>
  <si>
    <t>DESSI</t>
  </si>
  <si>
    <t>Maratonina Campestre Città di Gallese</t>
  </si>
  <si>
    <t>5ª edizione</t>
  </si>
  <si>
    <t>Gallese (VT) Italia - Sabato 08/06/2013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</si>
</sst>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296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297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298</v>
      </c>
      <c r="B3" s="28"/>
      <c r="C3" s="28"/>
      <c r="D3" s="28"/>
      <c r="E3" s="28"/>
      <c r="F3" s="28"/>
      <c r="G3" s="28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34" t="s">
        <v>92</v>
      </c>
      <c r="C5" s="34" t="s">
        <v>45</v>
      </c>
      <c r="D5" s="35" t="s">
        <v>77</v>
      </c>
      <c r="E5" s="34" t="s">
        <v>93</v>
      </c>
      <c r="F5" s="23">
        <v>0.023530092592592592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1">
        <f aca="true" t="shared" si="1" ref="H5:H68">F5-$F$5</f>
        <v>0</v>
      </c>
      <c r="I5" s="11">
        <f>F5-INDEX($F$5:$F$1498,MATCH(D5,$D$5:$D$198,0))</f>
        <v>0</v>
      </c>
    </row>
    <row r="6" spans="1:9" s="12" customFormat="1" ht="15" customHeight="1">
      <c r="A6" s="13">
        <v>2</v>
      </c>
      <c r="B6" s="36" t="s">
        <v>94</v>
      </c>
      <c r="C6" s="36" t="s">
        <v>13</v>
      </c>
      <c r="D6" s="37" t="s">
        <v>72</v>
      </c>
      <c r="E6" s="36" t="s">
        <v>95</v>
      </c>
      <c r="F6" s="24">
        <v>0.025185185185185185</v>
      </c>
      <c r="G6" s="13" t="str">
        <f t="shared" si="0"/>
        <v>3.38/km</v>
      </c>
      <c r="H6" s="14">
        <f t="shared" si="1"/>
        <v>0.0016550925925925934</v>
      </c>
      <c r="I6" s="14">
        <f aca="true" t="shared" si="2" ref="I6:I69">F6-INDEX($F$5:$F$1498,MATCH(D6,$D$5:$D$198,0))</f>
        <v>0</v>
      </c>
    </row>
    <row r="7" spans="1:9" s="12" customFormat="1" ht="15" customHeight="1">
      <c r="A7" s="13">
        <v>3</v>
      </c>
      <c r="B7" s="30" t="s">
        <v>96</v>
      </c>
      <c r="C7" s="30" t="s">
        <v>97</v>
      </c>
      <c r="D7" s="31" t="s">
        <v>77</v>
      </c>
      <c r="E7" s="30" t="s">
        <v>98</v>
      </c>
      <c r="F7" s="24">
        <v>0.02533564814814815</v>
      </c>
      <c r="G7" s="13" t="str">
        <f t="shared" si="0"/>
        <v>3.39/km</v>
      </c>
      <c r="H7" s="14">
        <f t="shared" si="1"/>
        <v>0.0018055555555555568</v>
      </c>
      <c r="I7" s="14">
        <f t="shared" si="2"/>
        <v>0.0018055555555555568</v>
      </c>
    </row>
    <row r="8" spans="1:9" s="12" customFormat="1" ht="15" customHeight="1">
      <c r="A8" s="13">
        <v>4</v>
      </c>
      <c r="B8" s="30" t="s">
        <v>99</v>
      </c>
      <c r="C8" s="30" t="s">
        <v>100</v>
      </c>
      <c r="D8" s="31" t="s">
        <v>71</v>
      </c>
      <c r="E8" s="30" t="s">
        <v>101</v>
      </c>
      <c r="F8" s="24">
        <v>0.02542824074074074</v>
      </c>
      <c r="G8" s="13" t="str">
        <f t="shared" si="0"/>
        <v>3.40/km</v>
      </c>
      <c r="H8" s="14">
        <f t="shared" si="1"/>
        <v>0.0018981481481481488</v>
      </c>
      <c r="I8" s="14">
        <f t="shared" si="2"/>
        <v>0</v>
      </c>
    </row>
    <row r="9" spans="1:9" s="12" customFormat="1" ht="15" customHeight="1">
      <c r="A9" s="13">
        <v>5</v>
      </c>
      <c r="B9" s="30" t="s">
        <v>102</v>
      </c>
      <c r="C9" s="30" t="s">
        <v>12</v>
      </c>
      <c r="D9" s="31" t="s">
        <v>72</v>
      </c>
      <c r="E9" s="30" t="s">
        <v>103</v>
      </c>
      <c r="F9" s="24">
        <v>0.026122685185185183</v>
      </c>
      <c r="G9" s="13" t="str">
        <f t="shared" si="0"/>
        <v>3.46/km</v>
      </c>
      <c r="H9" s="14">
        <f t="shared" si="1"/>
        <v>0.002592592592592591</v>
      </c>
      <c r="I9" s="14">
        <f t="shared" si="2"/>
        <v>0.0009374999999999974</v>
      </c>
    </row>
    <row r="10" spans="1:9" s="12" customFormat="1" ht="15" customHeight="1">
      <c r="A10" s="13">
        <v>6</v>
      </c>
      <c r="B10" s="30" t="s">
        <v>104</v>
      </c>
      <c r="C10" s="30" t="s">
        <v>19</v>
      </c>
      <c r="D10" s="31" t="s">
        <v>71</v>
      </c>
      <c r="E10" s="30" t="s">
        <v>103</v>
      </c>
      <c r="F10" s="24">
        <v>0.02613425925925926</v>
      </c>
      <c r="G10" s="13" t="str">
        <f t="shared" si="0"/>
        <v>3.46/km</v>
      </c>
      <c r="H10" s="14">
        <f t="shared" si="1"/>
        <v>0.002604166666666668</v>
      </c>
      <c r="I10" s="14">
        <f t="shared" si="2"/>
        <v>0.000706018518518519</v>
      </c>
    </row>
    <row r="11" spans="1:9" s="12" customFormat="1" ht="15" customHeight="1">
      <c r="A11" s="13">
        <v>7</v>
      </c>
      <c r="B11" s="30" t="s">
        <v>105</v>
      </c>
      <c r="C11" s="30" t="s">
        <v>44</v>
      </c>
      <c r="D11" s="31" t="s">
        <v>71</v>
      </c>
      <c r="E11" s="30" t="s">
        <v>103</v>
      </c>
      <c r="F11" s="24">
        <v>0.02638888888888889</v>
      </c>
      <c r="G11" s="13" t="str">
        <f t="shared" si="0"/>
        <v>3.48/km</v>
      </c>
      <c r="H11" s="14">
        <f t="shared" si="1"/>
        <v>0.0028587962962962968</v>
      </c>
      <c r="I11" s="14">
        <f t="shared" si="2"/>
        <v>0.000960648148148148</v>
      </c>
    </row>
    <row r="12" spans="1:9" s="12" customFormat="1" ht="15" customHeight="1">
      <c r="A12" s="13">
        <v>8</v>
      </c>
      <c r="B12" s="30" t="s">
        <v>106</v>
      </c>
      <c r="C12" s="30" t="s">
        <v>107</v>
      </c>
      <c r="D12" s="31" t="s">
        <v>71</v>
      </c>
      <c r="E12" s="30" t="s">
        <v>108</v>
      </c>
      <c r="F12" s="24">
        <v>0.026446759259259264</v>
      </c>
      <c r="G12" s="13" t="str">
        <f t="shared" si="0"/>
        <v>3.49/km</v>
      </c>
      <c r="H12" s="14">
        <f t="shared" si="1"/>
        <v>0.0029166666666666716</v>
      </c>
      <c r="I12" s="14">
        <f t="shared" si="2"/>
        <v>0.0010185185185185228</v>
      </c>
    </row>
    <row r="13" spans="1:9" s="12" customFormat="1" ht="15" customHeight="1">
      <c r="A13" s="13">
        <v>9</v>
      </c>
      <c r="B13" s="30" t="s">
        <v>109</v>
      </c>
      <c r="C13" s="30" t="s">
        <v>110</v>
      </c>
      <c r="D13" s="31" t="s">
        <v>73</v>
      </c>
      <c r="E13" s="30" t="s">
        <v>111</v>
      </c>
      <c r="F13" s="24">
        <v>0.02646990740740741</v>
      </c>
      <c r="G13" s="13" t="str">
        <f t="shared" si="0"/>
        <v>3.49/km</v>
      </c>
      <c r="H13" s="14">
        <f t="shared" si="1"/>
        <v>0.0029398148148148187</v>
      </c>
      <c r="I13" s="14">
        <f t="shared" si="2"/>
        <v>0</v>
      </c>
    </row>
    <row r="14" spans="1:9" s="12" customFormat="1" ht="15" customHeight="1">
      <c r="A14" s="13">
        <v>10</v>
      </c>
      <c r="B14" s="30" t="s">
        <v>112</v>
      </c>
      <c r="C14" s="30" t="s">
        <v>25</v>
      </c>
      <c r="D14" s="31" t="s">
        <v>71</v>
      </c>
      <c r="E14" s="30" t="s">
        <v>98</v>
      </c>
      <c r="F14" s="24">
        <v>0.026550925925925926</v>
      </c>
      <c r="G14" s="13" t="str">
        <f t="shared" si="0"/>
        <v>3.49/km</v>
      </c>
      <c r="H14" s="14">
        <f t="shared" si="1"/>
        <v>0.0030208333333333337</v>
      </c>
      <c r="I14" s="14">
        <f t="shared" si="2"/>
        <v>0.001122685185185185</v>
      </c>
    </row>
    <row r="15" spans="1:9" s="12" customFormat="1" ht="15" customHeight="1">
      <c r="A15" s="13">
        <v>11</v>
      </c>
      <c r="B15" s="30" t="s">
        <v>113</v>
      </c>
      <c r="C15" s="30" t="s">
        <v>18</v>
      </c>
      <c r="D15" s="31" t="s">
        <v>76</v>
      </c>
      <c r="E15" s="30" t="s">
        <v>103</v>
      </c>
      <c r="F15" s="24">
        <v>0.026724537037037036</v>
      </c>
      <c r="G15" s="13" t="str">
        <f t="shared" si="0"/>
        <v>3.51/km</v>
      </c>
      <c r="H15" s="14">
        <f t="shared" si="1"/>
        <v>0.003194444444444444</v>
      </c>
      <c r="I15" s="14">
        <f t="shared" si="2"/>
        <v>0</v>
      </c>
    </row>
    <row r="16" spans="1:9" s="12" customFormat="1" ht="15" customHeight="1">
      <c r="A16" s="13">
        <v>12</v>
      </c>
      <c r="B16" s="30" t="s">
        <v>114</v>
      </c>
      <c r="C16" s="30" t="s">
        <v>21</v>
      </c>
      <c r="D16" s="31" t="s">
        <v>77</v>
      </c>
      <c r="E16" s="30" t="s">
        <v>115</v>
      </c>
      <c r="F16" s="24">
        <v>0.026782407407407408</v>
      </c>
      <c r="G16" s="13" t="str">
        <f t="shared" si="0"/>
        <v>3.51/km</v>
      </c>
      <c r="H16" s="14">
        <f t="shared" si="1"/>
        <v>0.0032523148148148155</v>
      </c>
      <c r="I16" s="14">
        <f t="shared" si="2"/>
        <v>0.0032523148148148155</v>
      </c>
    </row>
    <row r="17" spans="1:9" s="12" customFormat="1" ht="15" customHeight="1">
      <c r="A17" s="13">
        <v>13</v>
      </c>
      <c r="B17" s="30" t="s">
        <v>116</v>
      </c>
      <c r="C17" s="30" t="s">
        <v>117</v>
      </c>
      <c r="D17" s="31" t="s">
        <v>77</v>
      </c>
      <c r="E17" s="30" t="s">
        <v>118</v>
      </c>
      <c r="F17" s="24">
        <v>0.02694444444444444</v>
      </c>
      <c r="G17" s="13" t="str">
        <f t="shared" si="0"/>
        <v>3.53/km</v>
      </c>
      <c r="H17" s="14">
        <f t="shared" si="1"/>
        <v>0.003414351851851849</v>
      </c>
      <c r="I17" s="14">
        <f t="shared" si="2"/>
        <v>0.003414351851851849</v>
      </c>
    </row>
    <row r="18" spans="1:9" s="12" customFormat="1" ht="15" customHeight="1">
      <c r="A18" s="13">
        <v>14</v>
      </c>
      <c r="B18" s="30" t="s">
        <v>119</v>
      </c>
      <c r="C18" s="30" t="s">
        <v>50</v>
      </c>
      <c r="D18" s="31" t="s">
        <v>73</v>
      </c>
      <c r="E18" s="30" t="s">
        <v>95</v>
      </c>
      <c r="F18" s="24">
        <v>0.027037037037037037</v>
      </c>
      <c r="G18" s="13" t="str">
        <f t="shared" si="0"/>
        <v>3.54/km</v>
      </c>
      <c r="H18" s="14">
        <f t="shared" si="1"/>
        <v>0.0035069444444444445</v>
      </c>
      <c r="I18" s="14">
        <f t="shared" si="2"/>
        <v>0.0005671296296296258</v>
      </c>
    </row>
    <row r="19" spans="1:9" s="12" customFormat="1" ht="15" customHeight="1">
      <c r="A19" s="13">
        <v>15</v>
      </c>
      <c r="B19" s="30" t="s">
        <v>120</v>
      </c>
      <c r="C19" s="30" t="s">
        <v>32</v>
      </c>
      <c r="D19" s="31" t="s">
        <v>81</v>
      </c>
      <c r="E19" s="30" t="s">
        <v>103</v>
      </c>
      <c r="F19" s="24">
        <v>0.027280092592592592</v>
      </c>
      <c r="G19" s="13" t="str">
        <f t="shared" si="0"/>
        <v>3.56/km</v>
      </c>
      <c r="H19" s="14">
        <f t="shared" si="1"/>
        <v>0.00375</v>
      </c>
      <c r="I19" s="14">
        <f t="shared" si="2"/>
        <v>0</v>
      </c>
    </row>
    <row r="20" spans="1:9" s="12" customFormat="1" ht="15" customHeight="1">
      <c r="A20" s="13">
        <v>16</v>
      </c>
      <c r="B20" s="30" t="s">
        <v>121</v>
      </c>
      <c r="C20" s="30" t="s">
        <v>122</v>
      </c>
      <c r="D20" s="31" t="s">
        <v>71</v>
      </c>
      <c r="E20" s="30" t="s">
        <v>95</v>
      </c>
      <c r="F20" s="24">
        <v>0.027384259259259257</v>
      </c>
      <c r="G20" s="13" t="str">
        <f t="shared" si="0"/>
        <v>3.57/km</v>
      </c>
      <c r="H20" s="14">
        <f t="shared" si="1"/>
        <v>0.0038541666666666655</v>
      </c>
      <c r="I20" s="14">
        <f t="shared" si="2"/>
        <v>0.0019560185185185167</v>
      </c>
    </row>
    <row r="21" spans="1:9" s="12" customFormat="1" ht="15" customHeight="1">
      <c r="A21" s="13">
        <v>17</v>
      </c>
      <c r="B21" s="30" t="s">
        <v>123</v>
      </c>
      <c r="C21" s="30" t="s">
        <v>33</v>
      </c>
      <c r="D21" s="31" t="s">
        <v>77</v>
      </c>
      <c r="E21" s="30" t="s">
        <v>118</v>
      </c>
      <c r="F21" s="24">
        <v>0.027395833333333338</v>
      </c>
      <c r="G21" s="13" t="str">
        <f t="shared" si="0"/>
        <v>3.57/km</v>
      </c>
      <c r="H21" s="14">
        <f t="shared" si="1"/>
        <v>0.003865740740740746</v>
      </c>
      <c r="I21" s="14">
        <f t="shared" si="2"/>
        <v>0.003865740740740746</v>
      </c>
    </row>
    <row r="22" spans="1:9" s="12" customFormat="1" ht="15" customHeight="1">
      <c r="A22" s="13">
        <v>18</v>
      </c>
      <c r="B22" s="30" t="s">
        <v>124</v>
      </c>
      <c r="C22" s="30" t="s">
        <v>13</v>
      </c>
      <c r="D22" s="31" t="s">
        <v>81</v>
      </c>
      <c r="E22" s="30" t="s">
        <v>125</v>
      </c>
      <c r="F22" s="24">
        <v>0.02767361111111111</v>
      </c>
      <c r="G22" s="13" t="str">
        <f t="shared" si="0"/>
        <v>3.59/km</v>
      </c>
      <c r="H22" s="14">
        <f t="shared" si="1"/>
        <v>0.004143518518518519</v>
      </c>
      <c r="I22" s="14">
        <f t="shared" si="2"/>
        <v>0.00039351851851851874</v>
      </c>
    </row>
    <row r="23" spans="1:9" s="12" customFormat="1" ht="15" customHeight="1">
      <c r="A23" s="13">
        <v>19</v>
      </c>
      <c r="B23" s="30" t="s">
        <v>126</v>
      </c>
      <c r="C23" s="30" t="s">
        <v>127</v>
      </c>
      <c r="D23" s="31" t="s">
        <v>73</v>
      </c>
      <c r="E23" s="30" t="s">
        <v>103</v>
      </c>
      <c r="F23" s="24">
        <v>0.02770833333333333</v>
      </c>
      <c r="G23" s="13" t="str">
        <f t="shared" si="0"/>
        <v>3.59/km</v>
      </c>
      <c r="H23" s="14">
        <f t="shared" si="1"/>
        <v>0.004178240740740739</v>
      </c>
      <c r="I23" s="14">
        <f t="shared" si="2"/>
        <v>0.0012384259259259206</v>
      </c>
    </row>
    <row r="24" spans="1:9" s="12" customFormat="1" ht="15" customHeight="1">
      <c r="A24" s="13">
        <v>20</v>
      </c>
      <c r="B24" s="30" t="s">
        <v>128</v>
      </c>
      <c r="C24" s="30" t="s">
        <v>129</v>
      </c>
      <c r="D24" s="31" t="s">
        <v>73</v>
      </c>
      <c r="E24" s="30" t="s">
        <v>74</v>
      </c>
      <c r="F24" s="24">
        <v>0.02784722222222222</v>
      </c>
      <c r="G24" s="13" t="str">
        <f t="shared" si="0"/>
        <v>4.01/km</v>
      </c>
      <c r="H24" s="14">
        <f t="shared" si="1"/>
        <v>0.004317129629629629</v>
      </c>
      <c r="I24" s="14">
        <f t="shared" si="2"/>
        <v>0.0013773148148148104</v>
      </c>
    </row>
    <row r="25" spans="1:9" s="12" customFormat="1" ht="15" customHeight="1">
      <c r="A25" s="13">
        <v>21</v>
      </c>
      <c r="B25" s="30" t="s">
        <v>130</v>
      </c>
      <c r="C25" s="30" t="s">
        <v>85</v>
      </c>
      <c r="D25" s="31" t="s">
        <v>71</v>
      </c>
      <c r="E25" s="30" t="s">
        <v>95</v>
      </c>
      <c r="F25" s="24">
        <v>0.02791666666666667</v>
      </c>
      <c r="G25" s="13" t="str">
        <f t="shared" si="0"/>
        <v>4.01/km</v>
      </c>
      <c r="H25" s="14">
        <f t="shared" si="1"/>
        <v>0.0043865740740740775</v>
      </c>
      <c r="I25" s="14">
        <f t="shared" si="2"/>
        <v>0.0024884259259259287</v>
      </c>
    </row>
    <row r="26" spans="1:9" s="12" customFormat="1" ht="15" customHeight="1">
      <c r="A26" s="13">
        <v>22</v>
      </c>
      <c r="B26" s="30" t="s">
        <v>131</v>
      </c>
      <c r="C26" s="30" t="s">
        <v>25</v>
      </c>
      <c r="D26" s="31" t="s">
        <v>72</v>
      </c>
      <c r="E26" s="30" t="s">
        <v>98</v>
      </c>
      <c r="F26" s="24">
        <v>0.02803240740740741</v>
      </c>
      <c r="G26" s="13" t="str">
        <f t="shared" si="0"/>
        <v>4.02/km</v>
      </c>
      <c r="H26" s="14">
        <f t="shared" si="1"/>
        <v>0.004502314814814817</v>
      </c>
      <c r="I26" s="14">
        <f t="shared" si="2"/>
        <v>0.002847222222222223</v>
      </c>
    </row>
    <row r="27" spans="1:9" s="12" customFormat="1" ht="15" customHeight="1">
      <c r="A27" s="13">
        <v>23</v>
      </c>
      <c r="B27" s="30" t="s">
        <v>132</v>
      </c>
      <c r="C27" s="30" t="s">
        <v>12</v>
      </c>
      <c r="D27" s="31" t="s">
        <v>81</v>
      </c>
      <c r="E27" s="30" t="s">
        <v>74</v>
      </c>
      <c r="F27" s="24">
        <v>0.02821759259259259</v>
      </c>
      <c r="G27" s="13" t="str">
        <f t="shared" si="0"/>
        <v>4.04/km</v>
      </c>
      <c r="H27" s="14">
        <f t="shared" si="1"/>
        <v>0.004687499999999997</v>
      </c>
      <c r="I27" s="14">
        <f t="shared" si="2"/>
        <v>0.0009374999999999974</v>
      </c>
    </row>
    <row r="28" spans="1:9" s="15" customFormat="1" ht="15" customHeight="1">
      <c r="A28" s="13">
        <v>24</v>
      </c>
      <c r="B28" s="36" t="s">
        <v>133</v>
      </c>
      <c r="C28" s="36" t="s">
        <v>134</v>
      </c>
      <c r="D28" s="37" t="s">
        <v>88</v>
      </c>
      <c r="E28" s="36" t="s">
        <v>135</v>
      </c>
      <c r="F28" s="24">
        <v>0.028310185185185185</v>
      </c>
      <c r="G28" s="13" t="str">
        <f t="shared" si="0"/>
        <v>4.05/km</v>
      </c>
      <c r="H28" s="14">
        <f t="shared" si="1"/>
        <v>0.004780092592592593</v>
      </c>
      <c r="I28" s="14">
        <f t="shared" si="2"/>
        <v>0</v>
      </c>
    </row>
    <row r="29" spans="1:9" ht="15" customHeight="1">
      <c r="A29" s="13">
        <v>25</v>
      </c>
      <c r="B29" s="30" t="s">
        <v>136</v>
      </c>
      <c r="C29" s="30" t="s">
        <v>29</v>
      </c>
      <c r="D29" s="31" t="s">
        <v>71</v>
      </c>
      <c r="E29" s="30" t="s">
        <v>103</v>
      </c>
      <c r="F29" s="24">
        <v>0.028402777777777777</v>
      </c>
      <c r="G29" s="13" t="str">
        <f t="shared" si="0"/>
        <v>4.05/km</v>
      </c>
      <c r="H29" s="14">
        <f t="shared" si="1"/>
        <v>0.004872685185185185</v>
      </c>
      <c r="I29" s="14">
        <f t="shared" si="2"/>
        <v>0.002974537037037036</v>
      </c>
    </row>
    <row r="30" spans="1:9" ht="15" customHeight="1">
      <c r="A30" s="13">
        <v>26</v>
      </c>
      <c r="B30" s="30" t="s">
        <v>137</v>
      </c>
      <c r="C30" s="30" t="s">
        <v>51</v>
      </c>
      <c r="D30" s="31" t="s">
        <v>76</v>
      </c>
      <c r="E30" s="30" t="s">
        <v>118</v>
      </c>
      <c r="F30" s="24">
        <v>0.028414351851851847</v>
      </c>
      <c r="G30" s="13" t="str">
        <f t="shared" si="0"/>
        <v>4.06/km</v>
      </c>
      <c r="H30" s="14">
        <f t="shared" si="1"/>
        <v>0.004884259259259255</v>
      </c>
      <c r="I30" s="14">
        <f t="shared" si="2"/>
        <v>0.0016898148148148107</v>
      </c>
    </row>
    <row r="31" spans="1:9" ht="15" customHeight="1">
      <c r="A31" s="13">
        <v>27</v>
      </c>
      <c r="B31" s="30" t="s">
        <v>55</v>
      </c>
      <c r="C31" s="30" t="s">
        <v>54</v>
      </c>
      <c r="D31" s="31" t="s">
        <v>73</v>
      </c>
      <c r="E31" s="30" t="s">
        <v>98</v>
      </c>
      <c r="F31" s="24">
        <v>0.02854166666666667</v>
      </c>
      <c r="G31" s="13" t="str">
        <f t="shared" si="0"/>
        <v>4.07/km</v>
      </c>
      <c r="H31" s="14">
        <f t="shared" si="1"/>
        <v>0.005011574074074078</v>
      </c>
      <c r="I31" s="14">
        <f t="shared" si="2"/>
        <v>0.0020717592592592593</v>
      </c>
    </row>
    <row r="32" spans="1:9" ht="15" customHeight="1">
      <c r="A32" s="13">
        <v>28</v>
      </c>
      <c r="B32" s="30" t="s">
        <v>138</v>
      </c>
      <c r="C32" s="30" t="s">
        <v>37</v>
      </c>
      <c r="D32" s="31" t="s">
        <v>72</v>
      </c>
      <c r="E32" s="30" t="s">
        <v>74</v>
      </c>
      <c r="F32" s="24">
        <v>0.028587962962962964</v>
      </c>
      <c r="G32" s="13" t="str">
        <f t="shared" si="0"/>
        <v>4.07/km</v>
      </c>
      <c r="H32" s="14">
        <f t="shared" si="1"/>
        <v>0.005057870370370372</v>
      </c>
      <c r="I32" s="14">
        <f t="shared" si="2"/>
        <v>0.003402777777777779</v>
      </c>
    </row>
    <row r="33" spans="1:9" ht="15" customHeight="1">
      <c r="A33" s="13">
        <v>29</v>
      </c>
      <c r="B33" s="36" t="s">
        <v>139</v>
      </c>
      <c r="C33" s="36" t="s">
        <v>33</v>
      </c>
      <c r="D33" s="37" t="s">
        <v>77</v>
      </c>
      <c r="E33" s="36" t="s">
        <v>140</v>
      </c>
      <c r="F33" s="24">
        <v>0.02872685185185185</v>
      </c>
      <c r="G33" s="13" t="str">
        <f t="shared" si="0"/>
        <v>4.08/km</v>
      </c>
      <c r="H33" s="14">
        <f t="shared" si="1"/>
        <v>0.005196759259259259</v>
      </c>
      <c r="I33" s="14">
        <f t="shared" si="2"/>
        <v>0.005196759259259259</v>
      </c>
    </row>
    <row r="34" spans="1:9" ht="15" customHeight="1">
      <c r="A34" s="13">
        <v>30</v>
      </c>
      <c r="B34" s="36" t="s">
        <v>141</v>
      </c>
      <c r="C34" s="36" t="s">
        <v>87</v>
      </c>
      <c r="D34" s="37" t="s">
        <v>77</v>
      </c>
      <c r="E34" s="36" t="s">
        <v>142</v>
      </c>
      <c r="F34" s="24">
        <v>0.028877314814814817</v>
      </c>
      <c r="G34" s="13" t="str">
        <f t="shared" si="0"/>
        <v>4.10/km</v>
      </c>
      <c r="H34" s="14">
        <f t="shared" si="1"/>
        <v>0.005347222222222225</v>
      </c>
      <c r="I34" s="14">
        <f t="shared" si="2"/>
        <v>0.005347222222222225</v>
      </c>
    </row>
    <row r="35" spans="1:9" ht="15" customHeight="1">
      <c r="A35" s="13">
        <v>31</v>
      </c>
      <c r="B35" s="36" t="s">
        <v>143</v>
      </c>
      <c r="C35" s="36" t="s">
        <v>28</v>
      </c>
      <c r="D35" s="37" t="s">
        <v>88</v>
      </c>
      <c r="E35" s="36" t="s">
        <v>144</v>
      </c>
      <c r="F35" s="24">
        <v>0.028958333333333336</v>
      </c>
      <c r="G35" s="13" t="str">
        <f t="shared" si="0"/>
        <v>4.10/km</v>
      </c>
      <c r="H35" s="14">
        <f t="shared" si="1"/>
        <v>0.005428240740740744</v>
      </c>
      <c r="I35" s="14">
        <f t="shared" si="2"/>
        <v>0.0006481481481481512</v>
      </c>
    </row>
    <row r="36" spans="1:9" ht="15" customHeight="1">
      <c r="A36" s="13">
        <v>32</v>
      </c>
      <c r="B36" s="30" t="s">
        <v>145</v>
      </c>
      <c r="C36" s="30" t="s">
        <v>53</v>
      </c>
      <c r="D36" s="31" t="s">
        <v>77</v>
      </c>
      <c r="E36" s="30" t="s">
        <v>146</v>
      </c>
      <c r="F36" s="24">
        <v>0.02900462962962963</v>
      </c>
      <c r="G36" s="13" t="str">
        <f t="shared" si="0"/>
        <v>4.11/km</v>
      </c>
      <c r="H36" s="14">
        <f t="shared" si="1"/>
        <v>0.005474537037037038</v>
      </c>
      <c r="I36" s="14">
        <f t="shared" si="2"/>
        <v>0.005474537037037038</v>
      </c>
    </row>
    <row r="37" spans="1:9" ht="15" customHeight="1">
      <c r="A37" s="13">
        <v>33</v>
      </c>
      <c r="B37" s="30" t="s">
        <v>147</v>
      </c>
      <c r="C37" s="30" t="s">
        <v>25</v>
      </c>
      <c r="D37" s="31" t="s">
        <v>77</v>
      </c>
      <c r="E37" s="30" t="s">
        <v>148</v>
      </c>
      <c r="F37" s="24">
        <v>0.029039351851851854</v>
      </c>
      <c r="G37" s="13" t="str">
        <f t="shared" si="0"/>
        <v>4.11/km</v>
      </c>
      <c r="H37" s="14">
        <f t="shared" si="1"/>
        <v>0.005509259259259262</v>
      </c>
      <c r="I37" s="14">
        <f t="shared" si="2"/>
        <v>0.005509259259259262</v>
      </c>
    </row>
    <row r="38" spans="1:9" ht="15" customHeight="1">
      <c r="A38" s="13">
        <v>34</v>
      </c>
      <c r="B38" s="30" t="s">
        <v>149</v>
      </c>
      <c r="C38" s="30" t="s">
        <v>75</v>
      </c>
      <c r="D38" s="31" t="s">
        <v>73</v>
      </c>
      <c r="E38" s="30" t="s">
        <v>146</v>
      </c>
      <c r="F38" s="24">
        <v>0.0290625</v>
      </c>
      <c r="G38" s="13" t="str">
        <f t="shared" si="0"/>
        <v>4.11/km</v>
      </c>
      <c r="H38" s="14">
        <f t="shared" si="1"/>
        <v>0.0055324074074074095</v>
      </c>
      <c r="I38" s="14">
        <f t="shared" si="2"/>
        <v>0.002592592592592591</v>
      </c>
    </row>
    <row r="39" spans="1:9" ht="15" customHeight="1">
      <c r="A39" s="13">
        <v>35</v>
      </c>
      <c r="B39" s="30" t="s">
        <v>150</v>
      </c>
      <c r="C39" s="30" t="s">
        <v>38</v>
      </c>
      <c r="D39" s="31" t="s">
        <v>77</v>
      </c>
      <c r="E39" s="30" t="s">
        <v>151</v>
      </c>
      <c r="F39" s="24">
        <v>0.029120370370370366</v>
      </c>
      <c r="G39" s="13" t="str">
        <f t="shared" si="0"/>
        <v>4.12/km</v>
      </c>
      <c r="H39" s="14">
        <f t="shared" si="1"/>
        <v>0.005590277777777774</v>
      </c>
      <c r="I39" s="14">
        <f t="shared" si="2"/>
        <v>0.005590277777777774</v>
      </c>
    </row>
    <row r="40" spans="1:9" ht="15" customHeight="1">
      <c r="A40" s="13">
        <v>36</v>
      </c>
      <c r="B40" s="30" t="s">
        <v>152</v>
      </c>
      <c r="C40" s="30" t="s">
        <v>69</v>
      </c>
      <c r="D40" s="31" t="s">
        <v>77</v>
      </c>
      <c r="E40" s="30" t="s">
        <v>153</v>
      </c>
      <c r="F40" s="24">
        <v>0.02917824074074074</v>
      </c>
      <c r="G40" s="13" t="str">
        <f t="shared" si="0"/>
        <v>4.12/km</v>
      </c>
      <c r="H40" s="14">
        <f t="shared" si="1"/>
        <v>0.005648148148148149</v>
      </c>
      <c r="I40" s="14">
        <f t="shared" si="2"/>
        <v>0.005648148148148149</v>
      </c>
    </row>
    <row r="41" spans="1:9" ht="15" customHeight="1">
      <c r="A41" s="13">
        <v>37</v>
      </c>
      <c r="B41" s="30" t="s">
        <v>154</v>
      </c>
      <c r="C41" s="30" t="s">
        <v>13</v>
      </c>
      <c r="D41" s="31" t="s">
        <v>76</v>
      </c>
      <c r="E41" s="30" t="s">
        <v>155</v>
      </c>
      <c r="F41" s="24">
        <v>0.029270833333333333</v>
      </c>
      <c r="G41" s="13" t="str">
        <f t="shared" si="0"/>
        <v>4.13/km</v>
      </c>
      <c r="H41" s="14">
        <f t="shared" si="1"/>
        <v>0.005740740740740741</v>
      </c>
      <c r="I41" s="14">
        <f t="shared" si="2"/>
        <v>0.0025462962962962965</v>
      </c>
    </row>
    <row r="42" spans="1:9" ht="15" customHeight="1">
      <c r="A42" s="13">
        <v>38</v>
      </c>
      <c r="B42" s="30" t="s">
        <v>156</v>
      </c>
      <c r="C42" s="30" t="s">
        <v>38</v>
      </c>
      <c r="D42" s="31" t="s">
        <v>77</v>
      </c>
      <c r="E42" s="30" t="s">
        <v>157</v>
      </c>
      <c r="F42" s="24">
        <v>0.02934027777777778</v>
      </c>
      <c r="G42" s="13" t="str">
        <f t="shared" si="0"/>
        <v>4.14/km</v>
      </c>
      <c r="H42" s="14">
        <f t="shared" si="1"/>
        <v>0.005810185185185189</v>
      </c>
      <c r="I42" s="14">
        <f t="shared" si="2"/>
        <v>0.005810185185185189</v>
      </c>
    </row>
    <row r="43" spans="1:9" ht="15" customHeight="1">
      <c r="A43" s="13">
        <v>39</v>
      </c>
      <c r="B43" s="30" t="s">
        <v>158</v>
      </c>
      <c r="C43" s="30" t="s">
        <v>38</v>
      </c>
      <c r="D43" s="31" t="s">
        <v>159</v>
      </c>
      <c r="E43" s="30" t="s">
        <v>108</v>
      </c>
      <c r="F43" s="24">
        <v>0.029421296296296296</v>
      </c>
      <c r="G43" s="13" t="str">
        <f t="shared" si="0"/>
        <v>4.14/km</v>
      </c>
      <c r="H43" s="14">
        <f t="shared" si="1"/>
        <v>0.005891203703703704</v>
      </c>
      <c r="I43" s="14">
        <f t="shared" si="2"/>
        <v>0</v>
      </c>
    </row>
    <row r="44" spans="1:9" ht="15" customHeight="1">
      <c r="A44" s="13">
        <v>40</v>
      </c>
      <c r="B44" s="30" t="s">
        <v>160</v>
      </c>
      <c r="C44" s="30" t="s">
        <v>161</v>
      </c>
      <c r="D44" s="31" t="s">
        <v>73</v>
      </c>
      <c r="E44" s="30" t="s">
        <v>98</v>
      </c>
      <c r="F44" s="24">
        <v>0.02951388888888889</v>
      </c>
      <c r="G44" s="13" t="str">
        <f t="shared" si="0"/>
        <v>4.15/km</v>
      </c>
      <c r="H44" s="14">
        <f t="shared" si="1"/>
        <v>0.0059837962962962996</v>
      </c>
      <c r="I44" s="14">
        <f t="shared" si="2"/>
        <v>0.003043981481481481</v>
      </c>
    </row>
    <row r="45" spans="1:9" ht="15" customHeight="1">
      <c r="A45" s="13">
        <v>41</v>
      </c>
      <c r="B45" s="30" t="s">
        <v>67</v>
      </c>
      <c r="C45" s="30" t="s">
        <v>17</v>
      </c>
      <c r="D45" s="31" t="s">
        <v>76</v>
      </c>
      <c r="E45" s="30" t="s">
        <v>98</v>
      </c>
      <c r="F45" s="24">
        <v>0.02956018518518519</v>
      </c>
      <c r="G45" s="13" t="str">
        <f t="shared" si="0"/>
        <v>4.15/km</v>
      </c>
      <c r="H45" s="14">
        <f t="shared" si="1"/>
        <v>0.006030092592592597</v>
      </c>
      <c r="I45" s="14">
        <f t="shared" si="2"/>
        <v>0.002835648148148153</v>
      </c>
    </row>
    <row r="46" spans="1:9" ht="15" customHeight="1">
      <c r="A46" s="13">
        <v>42</v>
      </c>
      <c r="B46" s="30" t="s">
        <v>162</v>
      </c>
      <c r="C46" s="30" t="s">
        <v>21</v>
      </c>
      <c r="D46" s="31" t="s">
        <v>76</v>
      </c>
      <c r="E46" s="30" t="s">
        <v>146</v>
      </c>
      <c r="F46" s="24">
        <v>0.029756944444444447</v>
      </c>
      <c r="G46" s="13" t="str">
        <f t="shared" si="0"/>
        <v>4.17/km</v>
      </c>
      <c r="H46" s="14">
        <f t="shared" si="1"/>
        <v>0.006226851851851855</v>
      </c>
      <c r="I46" s="14">
        <f t="shared" si="2"/>
        <v>0.0030324074074074107</v>
      </c>
    </row>
    <row r="47" spans="1:9" ht="15" customHeight="1">
      <c r="A47" s="13">
        <v>43</v>
      </c>
      <c r="B47" s="30" t="s">
        <v>163</v>
      </c>
      <c r="C47" s="30" t="s">
        <v>34</v>
      </c>
      <c r="D47" s="31" t="s">
        <v>77</v>
      </c>
      <c r="E47" s="30" t="s">
        <v>103</v>
      </c>
      <c r="F47" s="24">
        <v>0.030173611111111113</v>
      </c>
      <c r="G47" s="13" t="str">
        <f t="shared" si="0"/>
        <v>4.21/km</v>
      </c>
      <c r="H47" s="14">
        <f t="shared" si="1"/>
        <v>0.006643518518518521</v>
      </c>
      <c r="I47" s="14">
        <f t="shared" si="2"/>
        <v>0.006643518518518521</v>
      </c>
    </row>
    <row r="48" spans="1:9" ht="15" customHeight="1">
      <c r="A48" s="13">
        <v>44</v>
      </c>
      <c r="B48" s="30" t="s">
        <v>164</v>
      </c>
      <c r="C48" s="30" t="s">
        <v>38</v>
      </c>
      <c r="D48" s="31" t="s">
        <v>77</v>
      </c>
      <c r="E48" s="30" t="s">
        <v>165</v>
      </c>
      <c r="F48" s="24">
        <v>0.030208333333333334</v>
      </c>
      <c r="G48" s="13" t="str">
        <f t="shared" si="0"/>
        <v>4.21/km</v>
      </c>
      <c r="H48" s="14">
        <f t="shared" si="1"/>
        <v>0.0066782407407407415</v>
      </c>
      <c r="I48" s="14">
        <f t="shared" si="2"/>
        <v>0.0066782407407407415</v>
      </c>
    </row>
    <row r="49" spans="1:9" ht="15" customHeight="1">
      <c r="A49" s="13">
        <v>45</v>
      </c>
      <c r="B49" s="30" t="s">
        <v>166</v>
      </c>
      <c r="C49" s="30" t="s">
        <v>167</v>
      </c>
      <c r="D49" s="31" t="s">
        <v>79</v>
      </c>
      <c r="E49" s="30" t="s">
        <v>146</v>
      </c>
      <c r="F49" s="24">
        <v>0.030243055555555554</v>
      </c>
      <c r="G49" s="13" t="str">
        <f t="shared" si="0"/>
        <v>4.21/km</v>
      </c>
      <c r="H49" s="14">
        <f t="shared" si="1"/>
        <v>0.006712962962962962</v>
      </c>
      <c r="I49" s="14">
        <f t="shared" si="2"/>
        <v>0</v>
      </c>
    </row>
    <row r="50" spans="1:9" ht="15" customHeight="1">
      <c r="A50" s="13">
        <v>46</v>
      </c>
      <c r="B50" s="30" t="s">
        <v>168</v>
      </c>
      <c r="C50" s="30" t="s">
        <v>31</v>
      </c>
      <c r="D50" s="31" t="s">
        <v>81</v>
      </c>
      <c r="E50" s="30" t="s">
        <v>74</v>
      </c>
      <c r="F50" s="24">
        <v>0.030243055555555554</v>
      </c>
      <c r="G50" s="13" t="str">
        <f t="shared" si="0"/>
        <v>4.21/km</v>
      </c>
      <c r="H50" s="14">
        <f t="shared" si="1"/>
        <v>0.006712962962962962</v>
      </c>
      <c r="I50" s="14">
        <f t="shared" si="2"/>
        <v>0.0029629629629629624</v>
      </c>
    </row>
    <row r="51" spans="1:9" ht="15" customHeight="1">
      <c r="A51" s="13">
        <v>47</v>
      </c>
      <c r="B51" s="30" t="s">
        <v>169</v>
      </c>
      <c r="C51" s="30" t="s">
        <v>34</v>
      </c>
      <c r="D51" s="31" t="s">
        <v>77</v>
      </c>
      <c r="E51" s="30" t="s">
        <v>146</v>
      </c>
      <c r="F51" s="24">
        <v>0.0303125</v>
      </c>
      <c r="G51" s="13" t="str">
        <f t="shared" si="0"/>
        <v>4.22/km</v>
      </c>
      <c r="H51" s="14">
        <f t="shared" si="1"/>
        <v>0.006782407407407407</v>
      </c>
      <c r="I51" s="14">
        <f t="shared" si="2"/>
        <v>0.006782407407407407</v>
      </c>
    </row>
    <row r="52" spans="1:9" ht="15" customHeight="1">
      <c r="A52" s="13">
        <v>48</v>
      </c>
      <c r="B52" s="36" t="s">
        <v>170</v>
      </c>
      <c r="C52" s="36" t="s">
        <v>15</v>
      </c>
      <c r="D52" s="37" t="s">
        <v>77</v>
      </c>
      <c r="E52" s="36" t="s">
        <v>171</v>
      </c>
      <c r="F52" s="24">
        <v>0.030324074074074073</v>
      </c>
      <c r="G52" s="13" t="str">
        <f t="shared" si="0"/>
        <v>4.22/km</v>
      </c>
      <c r="H52" s="14">
        <f t="shared" si="1"/>
        <v>0.006793981481481481</v>
      </c>
      <c r="I52" s="14">
        <f t="shared" si="2"/>
        <v>0.006793981481481481</v>
      </c>
    </row>
    <row r="53" spans="1:9" ht="15" customHeight="1">
      <c r="A53" s="13">
        <v>49</v>
      </c>
      <c r="B53" s="30" t="s">
        <v>46</v>
      </c>
      <c r="C53" s="30" t="s">
        <v>12</v>
      </c>
      <c r="D53" s="31" t="s">
        <v>72</v>
      </c>
      <c r="E53" s="30" t="s">
        <v>74</v>
      </c>
      <c r="F53" s="24">
        <v>0.030393518518518518</v>
      </c>
      <c r="G53" s="13" t="str">
        <f t="shared" si="0"/>
        <v>4.23/km</v>
      </c>
      <c r="H53" s="14">
        <f t="shared" si="1"/>
        <v>0.006863425925925926</v>
      </c>
      <c r="I53" s="14">
        <f t="shared" si="2"/>
        <v>0.005208333333333332</v>
      </c>
    </row>
    <row r="54" spans="1:9" ht="15" customHeight="1">
      <c r="A54" s="13">
        <v>50</v>
      </c>
      <c r="B54" s="30" t="s">
        <v>172</v>
      </c>
      <c r="C54" s="30" t="s">
        <v>31</v>
      </c>
      <c r="D54" s="31" t="s">
        <v>81</v>
      </c>
      <c r="E54" s="30" t="s">
        <v>115</v>
      </c>
      <c r="F54" s="24">
        <v>0.0305787037037037</v>
      </c>
      <c r="G54" s="13" t="str">
        <f t="shared" si="0"/>
        <v>4.24/km</v>
      </c>
      <c r="H54" s="14">
        <f t="shared" si="1"/>
        <v>0.00704861111111111</v>
      </c>
      <c r="I54" s="14">
        <f t="shared" si="2"/>
        <v>0.00329861111111111</v>
      </c>
    </row>
    <row r="55" spans="1:9" ht="15" customHeight="1">
      <c r="A55" s="13">
        <v>51</v>
      </c>
      <c r="B55" s="30" t="s">
        <v>173</v>
      </c>
      <c r="C55" s="30" t="s">
        <v>26</v>
      </c>
      <c r="D55" s="31" t="s">
        <v>77</v>
      </c>
      <c r="E55" s="30" t="s">
        <v>174</v>
      </c>
      <c r="F55" s="24">
        <v>0.030659722222222224</v>
      </c>
      <c r="G55" s="13" t="str">
        <f t="shared" si="0"/>
        <v>4.25/km</v>
      </c>
      <c r="H55" s="14">
        <f t="shared" si="1"/>
        <v>0.007129629629629632</v>
      </c>
      <c r="I55" s="14">
        <f t="shared" si="2"/>
        <v>0.007129629629629632</v>
      </c>
    </row>
    <row r="56" spans="1:9" ht="15" customHeight="1">
      <c r="A56" s="13">
        <v>52</v>
      </c>
      <c r="B56" s="30" t="s">
        <v>175</v>
      </c>
      <c r="C56" s="30" t="s">
        <v>176</v>
      </c>
      <c r="D56" s="31" t="s">
        <v>79</v>
      </c>
      <c r="E56" s="30" t="s">
        <v>165</v>
      </c>
      <c r="F56" s="24">
        <v>0.03072916666666667</v>
      </c>
      <c r="G56" s="13" t="str">
        <f t="shared" si="0"/>
        <v>4.26/km</v>
      </c>
      <c r="H56" s="14">
        <f t="shared" si="1"/>
        <v>0.0071990740740740765</v>
      </c>
      <c r="I56" s="14">
        <f t="shared" si="2"/>
        <v>0.00048611111111111424</v>
      </c>
    </row>
    <row r="57" spans="1:9" ht="15" customHeight="1">
      <c r="A57" s="13">
        <v>53</v>
      </c>
      <c r="B57" s="36" t="s">
        <v>177</v>
      </c>
      <c r="C57" s="36" t="s">
        <v>39</v>
      </c>
      <c r="D57" s="37" t="s">
        <v>178</v>
      </c>
      <c r="E57" s="36" t="s">
        <v>179</v>
      </c>
      <c r="F57" s="24">
        <v>0.031030092592592592</v>
      </c>
      <c r="G57" s="13" t="str">
        <f t="shared" si="0"/>
        <v>4.28/km</v>
      </c>
      <c r="H57" s="14">
        <f t="shared" si="1"/>
        <v>0.0075</v>
      </c>
      <c r="I57" s="14">
        <f t="shared" si="2"/>
        <v>0</v>
      </c>
    </row>
    <row r="58" spans="1:9" ht="15" customHeight="1">
      <c r="A58" s="13">
        <v>54</v>
      </c>
      <c r="B58" s="30" t="s">
        <v>180</v>
      </c>
      <c r="C58" s="30" t="s">
        <v>91</v>
      </c>
      <c r="D58" s="31" t="s">
        <v>79</v>
      </c>
      <c r="E58" s="30" t="s">
        <v>181</v>
      </c>
      <c r="F58" s="24">
        <v>0.03108796296296296</v>
      </c>
      <c r="G58" s="13" t="str">
        <f t="shared" si="0"/>
        <v>4.29/km</v>
      </c>
      <c r="H58" s="14">
        <f t="shared" si="1"/>
        <v>0.007557870370370368</v>
      </c>
      <c r="I58" s="14">
        <f t="shared" si="2"/>
        <v>0.0008449074074074053</v>
      </c>
    </row>
    <row r="59" spans="1:9" ht="15" customHeight="1">
      <c r="A59" s="13">
        <v>55</v>
      </c>
      <c r="B59" s="30" t="s">
        <v>182</v>
      </c>
      <c r="C59" s="30" t="s">
        <v>47</v>
      </c>
      <c r="D59" s="31" t="s">
        <v>72</v>
      </c>
      <c r="E59" s="30" t="s">
        <v>183</v>
      </c>
      <c r="F59" s="24">
        <v>0.03135416666666666</v>
      </c>
      <c r="G59" s="13" t="str">
        <f t="shared" si="0"/>
        <v>4.31/km</v>
      </c>
      <c r="H59" s="14">
        <f t="shared" si="1"/>
        <v>0.00782407407407407</v>
      </c>
      <c r="I59" s="14">
        <f t="shared" si="2"/>
        <v>0.006168981481481477</v>
      </c>
    </row>
    <row r="60" spans="1:9" ht="15" customHeight="1">
      <c r="A60" s="13">
        <v>56</v>
      </c>
      <c r="B60" s="30" t="s">
        <v>0</v>
      </c>
      <c r="C60" s="30" t="s">
        <v>184</v>
      </c>
      <c r="D60" s="31" t="s">
        <v>81</v>
      </c>
      <c r="E60" s="30" t="s">
        <v>103</v>
      </c>
      <c r="F60" s="24">
        <v>0.03138888888888889</v>
      </c>
      <c r="G60" s="13" t="str">
        <f t="shared" si="0"/>
        <v>4.31/km</v>
      </c>
      <c r="H60" s="14">
        <f t="shared" si="1"/>
        <v>0.007858796296296298</v>
      </c>
      <c r="I60" s="14">
        <f t="shared" si="2"/>
        <v>0.004108796296296298</v>
      </c>
    </row>
    <row r="61" spans="1:9" ht="15" customHeight="1">
      <c r="A61" s="13">
        <v>57</v>
      </c>
      <c r="B61" s="30" t="s">
        <v>185</v>
      </c>
      <c r="C61" s="30" t="s">
        <v>29</v>
      </c>
      <c r="D61" s="31" t="s">
        <v>77</v>
      </c>
      <c r="E61" s="30" t="s">
        <v>186</v>
      </c>
      <c r="F61" s="24">
        <v>0.031689814814814816</v>
      </c>
      <c r="G61" s="13" t="str">
        <f t="shared" si="0"/>
        <v>4.34/km</v>
      </c>
      <c r="H61" s="14">
        <f t="shared" si="1"/>
        <v>0.008159722222222224</v>
      </c>
      <c r="I61" s="14">
        <f t="shared" si="2"/>
        <v>0.008159722222222224</v>
      </c>
    </row>
    <row r="62" spans="1:9" ht="15" customHeight="1">
      <c r="A62" s="13">
        <v>58</v>
      </c>
      <c r="B62" s="30" t="s">
        <v>130</v>
      </c>
      <c r="C62" s="30" t="s">
        <v>187</v>
      </c>
      <c r="D62" s="31" t="s">
        <v>81</v>
      </c>
      <c r="E62" s="30" t="s">
        <v>95</v>
      </c>
      <c r="F62" s="24">
        <v>0.031875</v>
      </c>
      <c r="G62" s="13" t="str">
        <f t="shared" si="0"/>
        <v>4.35/km</v>
      </c>
      <c r="H62" s="14">
        <f t="shared" si="1"/>
        <v>0.008344907407407409</v>
      </c>
      <c r="I62" s="14">
        <f t="shared" si="2"/>
        <v>0.004594907407407409</v>
      </c>
    </row>
    <row r="63" spans="1:9" ht="15" customHeight="1">
      <c r="A63" s="13">
        <v>59</v>
      </c>
      <c r="B63" s="30" t="s">
        <v>188</v>
      </c>
      <c r="C63" s="30" t="s">
        <v>189</v>
      </c>
      <c r="D63" s="31" t="s">
        <v>190</v>
      </c>
      <c r="E63" s="30" t="s">
        <v>191</v>
      </c>
      <c r="F63" s="24">
        <v>0.0319212962962963</v>
      </c>
      <c r="G63" s="13" t="str">
        <f t="shared" si="0"/>
        <v>4.36/km</v>
      </c>
      <c r="H63" s="14">
        <f t="shared" si="1"/>
        <v>0.00839120370370371</v>
      </c>
      <c r="I63" s="14">
        <f t="shared" si="2"/>
        <v>0</v>
      </c>
    </row>
    <row r="64" spans="1:9" ht="15" customHeight="1">
      <c r="A64" s="13">
        <v>60</v>
      </c>
      <c r="B64" s="30" t="s">
        <v>192</v>
      </c>
      <c r="C64" s="30" t="s">
        <v>21</v>
      </c>
      <c r="D64" s="31" t="s">
        <v>81</v>
      </c>
      <c r="E64" s="30" t="s">
        <v>193</v>
      </c>
      <c r="F64" s="24">
        <v>0.032025462962962964</v>
      </c>
      <c r="G64" s="13" t="str">
        <f t="shared" si="0"/>
        <v>4.37/km</v>
      </c>
      <c r="H64" s="14">
        <f t="shared" si="1"/>
        <v>0.008495370370370372</v>
      </c>
      <c r="I64" s="14">
        <f t="shared" si="2"/>
        <v>0.004745370370370372</v>
      </c>
    </row>
    <row r="65" spans="1:9" ht="15" customHeight="1">
      <c r="A65" s="13">
        <v>61</v>
      </c>
      <c r="B65" s="36" t="s">
        <v>194</v>
      </c>
      <c r="C65" s="36" t="s">
        <v>38</v>
      </c>
      <c r="D65" s="37" t="s">
        <v>81</v>
      </c>
      <c r="E65" s="36" t="s">
        <v>195</v>
      </c>
      <c r="F65" s="24">
        <v>0.03211805555555556</v>
      </c>
      <c r="G65" s="13" t="str">
        <f t="shared" si="0"/>
        <v>4.38/km</v>
      </c>
      <c r="H65" s="14">
        <f t="shared" si="1"/>
        <v>0.008587962962962967</v>
      </c>
      <c r="I65" s="14">
        <f t="shared" si="2"/>
        <v>0.0048379629629629675</v>
      </c>
    </row>
    <row r="66" spans="1:9" ht="15" customHeight="1">
      <c r="A66" s="13">
        <v>62</v>
      </c>
      <c r="B66" s="30" t="s">
        <v>196</v>
      </c>
      <c r="C66" s="30" t="s">
        <v>44</v>
      </c>
      <c r="D66" s="31" t="s">
        <v>88</v>
      </c>
      <c r="E66" s="30" t="s">
        <v>74</v>
      </c>
      <c r="F66" s="24">
        <v>0.03217592592592593</v>
      </c>
      <c r="G66" s="13" t="str">
        <f t="shared" si="0"/>
        <v>4.38/km</v>
      </c>
      <c r="H66" s="14">
        <f t="shared" si="1"/>
        <v>0.008645833333333335</v>
      </c>
      <c r="I66" s="14">
        <f t="shared" si="2"/>
        <v>0.0038657407407407425</v>
      </c>
    </row>
    <row r="67" spans="1:9" ht="15" customHeight="1">
      <c r="A67" s="13">
        <v>63</v>
      </c>
      <c r="B67" s="30" t="s">
        <v>197</v>
      </c>
      <c r="C67" s="30" t="s">
        <v>89</v>
      </c>
      <c r="D67" s="31" t="s">
        <v>79</v>
      </c>
      <c r="E67" s="30" t="s">
        <v>146</v>
      </c>
      <c r="F67" s="24">
        <v>0.03231481481481482</v>
      </c>
      <c r="G67" s="13" t="str">
        <f t="shared" si="0"/>
        <v>4.39/km</v>
      </c>
      <c r="H67" s="14">
        <f t="shared" si="1"/>
        <v>0.008784722222222225</v>
      </c>
      <c r="I67" s="14">
        <f t="shared" si="2"/>
        <v>0.0020717592592592628</v>
      </c>
    </row>
    <row r="68" spans="1:9" ht="15" customHeight="1">
      <c r="A68" s="13">
        <v>64</v>
      </c>
      <c r="B68" s="30" t="s">
        <v>198</v>
      </c>
      <c r="C68" s="30" t="s">
        <v>30</v>
      </c>
      <c r="D68" s="31" t="s">
        <v>178</v>
      </c>
      <c r="E68" s="30" t="s">
        <v>118</v>
      </c>
      <c r="F68" s="24">
        <v>0.032337962962962964</v>
      </c>
      <c r="G68" s="13" t="str">
        <f t="shared" si="0"/>
        <v>4.39/km</v>
      </c>
      <c r="H68" s="14">
        <f t="shared" si="1"/>
        <v>0.008807870370370372</v>
      </c>
      <c r="I68" s="14">
        <f t="shared" si="2"/>
        <v>0.0013078703703703724</v>
      </c>
    </row>
    <row r="69" spans="1:9" ht="15" customHeight="1">
      <c r="A69" s="13">
        <v>65</v>
      </c>
      <c r="B69" s="30" t="s">
        <v>199</v>
      </c>
      <c r="C69" s="30" t="s">
        <v>27</v>
      </c>
      <c r="D69" s="31" t="s">
        <v>71</v>
      </c>
      <c r="E69" s="30" t="s">
        <v>98</v>
      </c>
      <c r="F69" s="24">
        <v>0.032372685185185185</v>
      </c>
      <c r="G69" s="13" t="str">
        <f aca="true" t="shared" si="3" ref="G69:G132">TEXT(INT((HOUR(F69)*3600+MINUTE(F69)*60+SECOND(F69))/$I$3/60),"0")&amp;"."&amp;TEXT(MOD((HOUR(F69)*3600+MINUTE(F69)*60+SECOND(F69))/$I$3,60),"00")&amp;"/km"</f>
        <v>4.40/km</v>
      </c>
      <c r="H69" s="14">
        <f aca="true" t="shared" si="4" ref="H69:H98">F69-$F$5</f>
        <v>0.008842592592592593</v>
      </c>
      <c r="I69" s="14">
        <f t="shared" si="2"/>
        <v>0.006944444444444444</v>
      </c>
    </row>
    <row r="70" spans="1:9" ht="15" customHeight="1">
      <c r="A70" s="13">
        <v>66</v>
      </c>
      <c r="B70" s="36" t="s">
        <v>200</v>
      </c>
      <c r="C70" s="36" t="s">
        <v>38</v>
      </c>
      <c r="D70" s="37" t="s">
        <v>72</v>
      </c>
      <c r="E70" s="36" t="s">
        <v>201</v>
      </c>
      <c r="F70" s="24">
        <v>0.03247685185185185</v>
      </c>
      <c r="G70" s="13" t="str">
        <f t="shared" si="3"/>
        <v>4.41/km</v>
      </c>
      <c r="H70" s="14">
        <f t="shared" si="4"/>
        <v>0.008946759259259255</v>
      </c>
      <c r="I70" s="14">
        <f aca="true" t="shared" si="5" ref="I70:I133">F70-INDEX($F$5:$F$1498,MATCH(D70,$D$5:$D$198,0))</f>
        <v>0.007291666666666662</v>
      </c>
    </row>
    <row r="71" spans="1:9" ht="15" customHeight="1">
      <c r="A71" s="13">
        <v>67</v>
      </c>
      <c r="B71" s="36" t="s">
        <v>202</v>
      </c>
      <c r="C71" s="36" t="s">
        <v>29</v>
      </c>
      <c r="D71" s="37" t="s">
        <v>81</v>
      </c>
      <c r="E71" s="36" t="s">
        <v>203</v>
      </c>
      <c r="F71" s="24">
        <v>0.03274305555555555</v>
      </c>
      <c r="G71" s="13" t="str">
        <f t="shared" si="3"/>
        <v>4.43/km</v>
      </c>
      <c r="H71" s="14">
        <f t="shared" si="4"/>
        <v>0.009212962962962961</v>
      </c>
      <c r="I71" s="14">
        <f t="shared" si="5"/>
        <v>0.005462962962962961</v>
      </c>
    </row>
    <row r="72" spans="1:9" ht="15" customHeight="1">
      <c r="A72" s="13">
        <v>68</v>
      </c>
      <c r="B72" s="30" t="s">
        <v>204</v>
      </c>
      <c r="C72" s="30" t="s">
        <v>205</v>
      </c>
      <c r="D72" s="31" t="s">
        <v>88</v>
      </c>
      <c r="E72" s="30" t="s">
        <v>186</v>
      </c>
      <c r="F72" s="24">
        <v>0.032870370370370376</v>
      </c>
      <c r="G72" s="13" t="str">
        <f t="shared" si="3"/>
        <v>4.44/km</v>
      </c>
      <c r="H72" s="14">
        <f t="shared" si="4"/>
        <v>0.009340277777777784</v>
      </c>
      <c r="I72" s="14">
        <f t="shared" si="5"/>
        <v>0.004560185185185191</v>
      </c>
    </row>
    <row r="73" spans="1:9" ht="15" customHeight="1">
      <c r="A73" s="13">
        <v>69</v>
      </c>
      <c r="B73" s="30" t="s">
        <v>206</v>
      </c>
      <c r="C73" s="30" t="s">
        <v>59</v>
      </c>
      <c r="D73" s="31" t="s">
        <v>72</v>
      </c>
      <c r="E73" s="30" t="s">
        <v>207</v>
      </c>
      <c r="F73" s="24">
        <v>0.033067129629629634</v>
      </c>
      <c r="G73" s="13" t="str">
        <f t="shared" si="3"/>
        <v>4.46/km</v>
      </c>
      <c r="H73" s="14">
        <f t="shared" si="4"/>
        <v>0.009537037037037042</v>
      </c>
      <c r="I73" s="14">
        <f t="shared" si="5"/>
        <v>0.007881944444444448</v>
      </c>
    </row>
    <row r="74" spans="1:9" ht="15" customHeight="1">
      <c r="A74" s="13">
        <v>70</v>
      </c>
      <c r="B74" s="30" t="s">
        <v>208</v>
      </c>
      <c r="C74" s="30" t="s">
        <v>56</v>
      </c>
      <c r="D74" s="31" t="s">
        <v>81</v>
      </c>
      <c r="E74" s="30" t="s">
        <v>103</v>
      </c>
      <c r="F74" s="24">
        <v>0.033125</v>
      </c>
      <c r="G74" s="13" t="str">
        <f t="shared" si="3"/>
        <v>4.46/km</v>
      </c>
      <c r="H74" s="14">
        <f t="shared" si="4"/>
        <v>0.00959490740740741</v>
      </c>
      <c r="I74" s="14">
        <f t="shared" si="5"/>
        <v>0.00584490740740741</v>
      </c>
    </row>
    <row r="75" spans="1:9" ht="15" customHeight="1">
      <c r="A75" s="13">
        <v>71</v>
      </c>
      <c r="B75" s="36" t="s">
        <v>209</v>
      </c>
      <c r="C75" s="36" t="s">
        <v>85</v>
      </c>
      <c r="D75" s="37" t="s">
        <v>73</v>
      </c>
      <c r="E75" s="36" t="s">
        <v>142</v>
      </c>
      <c r="F75" s="24">
        <v>0.033229166666666664</v>
      </c>
      <c r="G75" s="13" t="str">
        <f t="shared" si="3"/>
        <v>4.47/km</v>
      </c>
      <c r="H75" s="14">
        <f t="shared" si="4"/>
        <v>0.009699074074074072</v>
      </c>
      <c r="I75" s="14">
        <f t="shared" si="5"/>
        <v>0.006759259259259253</v>
      </c>
    </row>
    <row r="76" spans="1:9" ht="15" customHeight="1">
      <c r="A76" s="13">
        <v>72</v>
      </c>
      <c r="B76" s="30" t="s">
        <v>210</v>
      </c>
      <c r="C76" s="30" t="s">
        <v>48</v>
      </c>
      <c r="D76" s="31" t="s">
        <v>73</v>
      </c>
      <c r="E76" s="30" t="s">
        <v>90</v>
      </c>
      <c r="F76" s="24">
        <v>0.03329861111111111</v>
      </c>
      <c r="G76" s="13" t="str">
        <f t="shared" si="3"/>
        <v>4.48/km</v>
      </c>
      <c r="H76" s="14">
        <f t="shared" si="4"/>
        <v>0.00976851851851852</v>
      </c>
      <c r="I76" s="14">
        <f t="shared" si="5"/>
        <v>0.006828703703703701</v>
      </c>
    </row>
    <row r="77" spans="1:9" ht="15" customHeight="1">
      <c r="A77" s="13">
        <v>73</v>
      </c>
      <c r="B77" s="30" t="s">
        <v>211</v>
      </c>
      <c r="C77" s="30" t="s">
        <v>54</v>
      </c>
      <c r="D77" s="31" t="s">
        <v>73</v>
      </c>
      <c r="E77" s="30" t="s">
        <v>203</v>
      </c>
      <c r="F77" s="24">
        <v>0.03333333333333333</v>
      </c>
      <c r="G77" s="13" t="str">
        <f t="shared" si="3"/>
        <v>4.48/km</v>
      </c>
      <c r="H77" s="14">
        <f t="shared" si="4"/>
        <v>0.00980324074074074</v>
      </c>
      <c r="I77" s="14">
        <f t="shared" si="5"/>
        <v>0.006863425925925922</v>
      </c>
    </row>
    <row r="78" spans="1:9" ht="15" customHeight="1">
      <c r="A78" s="13">
        <v>74</v>
      </c>
      <c r="B78" s="30" t="s">
        <v>212</v>
      </c>
      <c r="C78" s="30" t="s">
        <v>57</v>
      </c>
      <c r="D78" s="31" t="s">
        <v>76</v>
      </c>
      <c r="E78" s="30" t="s">
        <v>181</v>
      </c>
      <c r="F78" s="24">
        <v>0.033379629629629634</v>
      </c>
      <c r="G78" s="13" t="str">
        <f t="shared" si="3"/>
        <v>4.48/km</v>
      </c>
      <c r="H78" s="14">
        <f t="shared" si="4"/>
        <v>0.009849537037037042</v>
      </c>
      <c r="I78" s="14">
        <f t="shared" si="5"/>
        <v>0.006655092592592598</v>
      </c>
    </row>
    <row r="79" spans="1:9" ht="15" customHeight="1">
      <c r="A79" s="13">
        <v>75</v>
      </c>
      <c r="B79" s="30" t="s">
        <v>213</v>
      </c>
      <c r="C79" s="30" t="s">
        <v>35</v>
      </c>
      <c r="D79" s="31" t="s">
        <v>80</v>
      </c>
      <c r="E79" s="30" t="s">
        <v>214</v>
      </c>
      <c r="F79" s="24">
        <v>0.033402777777777774</v>
      </c>
      <c r="G79" s="13" t="str">
        <f t="shared" si="3"/>
        <v>4.49/km</v>
      </c>
      <c r="H79" s="14">
        <f t="shared" si="4"/>
        <v>0.009872685185185182</v>
      </c>
      <c r="I79" s="14">
        <f t="shared" si="5"/>
        <v>0</v>
      </c>
    </row>
    <row r="80" spans="1:9" ht="15" customHeight="1">
      <c r="A80" s="13">
        <v>76</v>
      </c>
      <c r="B80" s="30" t="s">
        <v>215</v>
      </c>
      <c r="C80" s="30" t="s">
        <v>16</v>
      </c>
      <c r="D80" s="31" t="s">
        <v>71</v>
      </c>
      <c r="E80" s="30" t="s">
        <v>103</v>
      </c>
      <c r="F80" s="24">
        <v>0.033483796296296296</v>
      </c>
      <c r="G80" s="13" t="str">
        <f t="shared" si="3"/>
        <v>4.49/km</v>
      </c>
      <c r="H80" s="14">
        <f t="shared" si="4"/>
        <v>0.009953703703703704</v>
      </c>
      <c r="I80" s="14">
        <f t="shared" si="5"/>
        <v>0.008055555555555555</v>
      </c>
    </row>
    <row r="81" spans="1:9" ht="15" customHeight="1">
      <c r="A81" s="13">
        <v>77</v>
      </c>
      <c r="B81" s="36" t="s">
        <v>209</v>
      </c>
      <c r="C81" s="36" t="s">
        <v>49</v>
      </c>
      <c r="D81" s="37" t="s">
        <v>79</v>
      </c>
      <c r="E81" s="36" t="s">
        <v>142</v>
      </c>
      <c r="F81" s="24">
        <v>0.03359953703703704</v>
      </c>
      <c r="G81" s="13" t="str">
        <f t="shared" si="3"/>
        <v>4.50/km</v>
      </c>
      <c r="H81" s="14">
        <f t="shared" si="4"/>
        <v>0.010069444444444447</v>
      </c>
      <c r="I81" s="14">
        <f t="shared" si="5"/>
        <v>0.0033564814814814846</v>
      </c>
    </row>
    <row r="82" spans="1:9" ht="15" customHeight="1">
      <c r="A82" s="13">
        <v>78</v>
      </c>
      <c r="B82" s="30" t="s">
        <v>216</v>
      </c>
      <c r="C82" s="30" t="s">
        <v>12</v>
      </c>
      <c r="D82" s="31" t="s">
        <v>81</v>
      </c>
      <c r="E82" s="30" t="s">
        <v>146</v>
      </c>
      <c r="F82" s="24">
        <v>0.03361111111111111</v>
      </c>
      <c r="G82" s="13" t="str">
        <f t="shared" si="3"/>
        <v>4.50/km</v>
      </c>
      <c r="H82" s="14">
        <f t="shared" si="4"/>
        <v>0.01008101851851852</v>
      </c>
      <c r="I82" s="14">
        <f t="shared" si="5"/>
        <v>0.0063310185185185205</v>
      </c>
    </row>
    <row r="83" spans="1:9" ht="15" customHeight="1">
      <c r="A83" s="13">
        <v>79</v>
      </c>
      <c r="B83" s="30" t="s">
        <v>217</v>
      </c>
      <c r="C83" s="30" t="s">
        <v>24</v>
      </c>
      <c r="D83" s="31" t="s">
        <v>71</v>
      </c>
      <c r="E83" s="30" t="s">
        <v>98</v>
      </c>
      <c r="F83" s="24">
        <v>0.03364583333333333</v>
      </c>
      <c r="G83" s="13" t="str">
        <f t="shared" si="3"/>
        <v>4.51/km</v>
      </c>
      <c r="H83" s="14">
        <f t="shared" si="4"/>
        <v>0.010115740740740741</v>
      </c>
      <c r="I83" s="14">
        <f t="shared" si="5"/>
        <v>0.008217592592592592</v>
      </c>
    </row>
    <row r="84" spans="1:9" ht="15" customHeight="1">
      <c r="A84" s="13">
        <v>80</v>
      </c>
      <c r="B84" s="30" t="s">
        <v>218</v>
      </c>
      <c r="C84" s="30" t="s">
        <v>21</v>
      </c>
      <c r="D84" s="31" t="s">
        <v>72</v>
      </c>
      <c r="E84" s="30" t="s">
        <v>98</v>
      </c>
      <c r="F84" s="24">
        <v>0.03364583333333333</v>
      </c>
      <c r="G84" s="13" t="str">
        <f t="shared" si="3"/>
        <v>4.51/km</v>
      </c>
      <c r="H84" s="14">
        <f t="shared" si="4"/>
        <v>0.010115740740740741</v>
      </c>
      <c r="I84" s="14">
        <f t="shared" si="5"/>
        <v>0.008460648148148148</v>
      </c>
    </row>
    <row r="85" spans="1:9" ht="15" customHeight="1">
      <c r="A85" s="13">
        <v>81</v>
      </c>
      <c r="B85" s="36" t="s">
        <v>219</v>
      </c>
      <c r="C85" s="36" t="s">
        <v>16</v>
      </c>
      <c r="D85" s="37" t="s">
        <v>72</v>
      </c>
      <c r="E85" s="36" t="s">
        <v>220</v>
      </c>
      <c r="F85" s="24">
        <v>0.0337037037037037</v>
      </c>
      <c r="G85" s="13" t="str">
        <f t="shared" si="3"/>
        <v>4.51/km</v>
      </c>
      <c r="H85" s="14">
        <f t="shared" si="4"/>
        <v>0.010173611111111109</v>
      </c>
      <c r="I85" s="14">
        <f t="shared" si="5"/>
        <v>0.008518518518518516</v>
      </c>
    </row>
    <row r="86" spans="1:9" ht="15" customHeight="1">
      <c r="A86" s="13">
        <v>82</v>
      </c>
      <c r="B86" s="30" t="s">
        <v>221</v>
      </c>
      <c r="C86" s="30" t="s">
        <v>222</v>
      </c>
      <c r="D86" s="31" t="s">
        <v>76</v>
      </c>
      <c r="E86" s="30" t="s">
        <v>181</v>
      </c>
      <c r="F86" s="24">
        <v>0.033761574074074076</v>
      </c>
      <c r="G86" s="13" t="str">
        <f t="shared" si="3"/>
        <v>4.52/km</v>
      </c>
      <c r="H86" s="14">
        <f t="shared" si="4"/>
        <v>0.010231481481481484</v>
      </c>
      <c r="I86" s="14">
        <f t="shared" si="5"/>
        <v>0.0070370370370370396</v>
      </c>
    </row>
    <row r="87" spans="1:9" ht="15" customHeight="1">
      <c r="A87" s="13">
        <v>83</v>
      </c>
      <c r="B87" s="30" t="s">
        <v>223</v>
      </c>
      <c r="C87" s="30" t="s">
        <v>30</v>
      </c>
      <c r="D87" s="31" t="s">
        <v>178</v>
      </c>
      <c r="E87" s="30" t="s">
        <v>86</v>
      </c>
      <c r="F87" s="24">
        <v>0.03378472222222222</v>
      </c>
      <c r="G87" s="13" t="str">
        <f t="shared" si="3"/>
        <v>4.52/km</v>
      </c>
      <c r="H87" s="14">
        <f t="shared" si="4"/>
        <v>0.010254629629629631</v>
      </c>
      <c r="I87" s="14">
        <f t="shared" si="5"/>
        <v>0.002754629629629631</v>
      </c>
    </row>
    <row r="88" spans="1:9" ht="15" customHeight="1">
      <c r="A88" s="13">
        <v>84</v>
      </c>
      <c r="B88" s="30" t="s">
        <v>224</v>
      </c>
      <c r="C88" s="30" t="s">
        <v>23</v>
      </c>
      <c r="D88" s="31" t="s">
        <v>72</v>
      </c>
      <c r="E88" s="30" t="s">
        <v>186</v>
      </c>
      <c r="F88" s="24">
        <v>0.03381944444444445</v>
      </c>
      <c r="G88" s="13" t="str">
        <f t="shared" si="3"/>
        <v>4.52/km</v>
      </c>
      <c r="H88" s="14">
        <f t="shared" si="4"/>
        <v>0.010289351851851859</v>
      </c>
      <c r="I88" s="14">
        <f t="shared" si="5"/>
        <v>0.008634259259259265</v>
      </c>
    </row>
    <row r="89" spans="1:9" ht="15" customHeight="1">
      <c r="A89" s="13">
        <v>85</v>
      </c>
      <c r="B89" s="30" t="s">
        <v>225</v>
      </c>
      <c r="C89" s="30" t="s">
        <v>83</v>
      </c>
      <c r="D89" s="31" t="s">
        <v>71</v>
      </c>
      <c r="E89" s="30" t="s">
        <v>98</v>
      </c>
      <c r="F89" s="24">
        <v>0.033888888888888885</v>
      </c>
      <c r="G89" s="13" t="str">
        <f t="shared" si="3"/>
        <v>4.53/km</v>
      </c>
      <c r="H89" s="14">
        <f t="shared" si="4"/>
        <v>0.010358796296296293</v>
      </c>
      <c r="I89" s="14">
        <f t="shared" si="5"/>
        <v>0.008460648148148144</v>
      </c>
    </row>
    <row r="90" spans="1:9" ht="15" customHeight="1">
      <c r="A90" s="13">
        <v>86</v>
      </c>
      <c r="B90" s="30" t="s">
        <v>226</v>
      </c>
      <c r="C90" s="30" t="s">
        <v>227</v>
      </c>
      <c r="D90" s="31" t="s">
        <v>84</v>
      </c>
      <c r="E90" s="30" t="s">
        <v>74</v>
      </c>
      <c r="F90" s="24">
        <v>0.033900462962962966</v>
      </c>
      <c r="G90" s="13" t="str">
        <f t="shared" si="3"/>
        <v>4.53/km</v>
      </c>
      <c r="H90" s="14">
        <f t="shared" si="4"/>
        <v>0.010370370370370374</v>
      </c>
      <c r="I90" s="14">
        <f t="shared" si="5"/>
        <v>0</v>
      </c>
    </row>
    <row r="91" spans="1:9" ht="15" customHeight="1">
      <c r="A91" s="13">
        <v>87</v>
      </c>
      <c r="B91" s="30" t="s">
        <v>228</v>
      </c>
      <c r="C91" s="30" t="s">
        <v>36</v>
      </c>
      <c r="D91" s="31" t="s">
        <v>88</v>
      </c>
      <c r="E91" s="30" t="s">
        <v>74</v>
      </c>
      <c r="F91" s="24">
        <v>0.033935185185185186</v>
      </c>
      <c r="G91" s="13" t="str">
        <f t="shared" si="3"/>
        <v>4.53/km</v>
      </c>
      <c r="H91" s="14">
        <f t="shared" si="4"/>
        <v>0.010405092592592594</v>
      </c>
      <c r="I91" s="14">
        <f t="shared" si="5"/>
        <v>0.0056250000000000015</v>
      </c>
    </row>
    <row r="92" spans="1:9" ht="15" customHeight="1">
      <c r="A92" s="13">
        <v>88</v>
      </c>
      <c r="B92" s="30" t="s">
        <v>229</v>
      </c>
      <c r="C92" s="30" t="s">
        <v>34</v>
      </c>
      <c r="D92" s="31" t="s">
        <v>190</v>
      </c>
      <c r="E92" s="30" t="s">
        <v>90</v>
      </c>
      <c r="F92" s="24">
        <v>0.03428240740740741</v>
      </c>
      <c r="G92" s="13" t="str">
        <f t="shared" si="3"/>
        <v>4.56/km</v>
      </c>
      <c r="H92" s="14">
        <f t="shared" si="4"/>
        <v>0.010752314814814815</v>
      </c>
      <c r="I92" s="14">
        <f t="shared" si="5"/>
        <v>0.0023611111111111055</v>
      </c>
    </row>
    <row r="93" spans="1:9" ht="15" customHeight="1">
      <c r="A93" s="13">
        <v>89</v>
      </c>
      <c r="B93" s="30" t="s">
        <v>230</v>
      </c>
      <c r="C93" s="30" t="s">
        <v>20</v>
      </c>
      <c r="D93" s="31" t="s">
        <v>178</v>
      </c>
      <c r="E93" s="30" t="s">
        <v>90</v>
      </c>
      <c r="F93" s="24">
        <v>0.03428240740740741</v>
      </c>
      <c r="G93" s="13" t="str">
        <f t="shared" si="3"/>
        <v>4.56/km</v>
      </c>
      <c r="H93" s="14">
        <f t="shared" si="4"/>
        <v>0.010752314814814815</v>
      </c>
      <c r="I93" s="14">
        <f t="shared" si="5"/>
        <v>0.0032523148148148155</v>
      </c>
    </row>
    <row r="94" spans="1:9" ht="15" customHeight="1">
      <c r="A94" s="13">
        <v>90</v>
      </c>
      <c r="B94" s="30" t="s">
        <v>231</v>
      </c>
      <c r="C94" s="30" t="s">
        <v>232</v>
      </c>
      <c r="D94" s="31" t="s">
        <v>79</v>
      </c>
      <c r="E94" s="30" t="s">
        <v>146</v>
      </c>
      <c r="F94" s="24">
        <v>0.03429398148148148</v>
      </c>
      <c r="G94" s="13" t="str">
        <f t="shared" si="3"/>
        <v>4.56/km</v>
      </c>
      <c r="H94" s="14">
        <f t="shared" si="4"/>
        <v>0.010763888888888889</v>
      </c>
      <c r="I94" s="14">
        <f t="shared" si="5"/>
        <v>0.004050925925925927</v>
      </c>
    </row>
    <row r="95" spans="1:9" ht="15" customHeight="1">
      <c r="A95" s="13">
        <v>91</v>
      </c>
      <c r="B95" s="30" t="s">
        <v>233</v>
      </c>
      <c r="C95" s="30" t="s">
        <v>234</v>
      </c>
      <c r="D95" s="31" t="s">
        <v>81</v>
      </c>
      <c r="E95" s="30" t="s">
        <v>108</v>
      </c>
      <c r="F95" s="24">
        <v>0.03436342592592593</v>
      </c>
      <c r="G95" s="13" t="str">
        <f t="shared" si="3"/>
        <v>4.57/km</v>
      </c>
      <c r="H95" s="14">
        <f t="shared" si="4"/>
        <v>0.010833333333333337</v>
      </c>
      <c r="I95" s="14">
        <f t="shared" si="5"/>
        <v>0.007083333333333337</v>
      </c>
    </row>
    <row r="96" spans="1:9" ht="15" customHeight="1">
      <c r="A96" s="13">
        <v>92</v>
      </c>
      <c r="B96" s="30" t="s">
        <v>235</v>
      </c>
      <c r="C96" s="30" t="s">
        <v>91</v>
      </c>
      <c r="D96" s="31" t="s">
        <v>79</v>
      </c>
      <c r="E96" s="30" t="s">
        <v>108</v>
      </c>
      <c r="F96" s="24">
        <v>0.034375</v>
      </c>
      <c r="G96" s="13" t="str">
        <f t="shared" si="3"/>
        <v>4.57/km</v>
      </c>
      <c r="H96" s="14">
        <f aca="true" t="shared" si="6" ref="H96:H141">F96-$F$5</f>
        <v>0.01084490740740741</v>
      </c>
      <c r="I96" s="14">
        <f t="shared" si="5"/>
        <v>0.0041319444444444485</v>
      </c>
    </row>
    <row r="97" spans="1:9" ht="15" customHeight="1">
      <c r="A97" s="13">
        <v>93</v>
      </c>
      <c r="B97" s="30" t="s">
        <v>236</v>
      </c>
      <c r="C97" s="30" t="s">
        <v>29</v>
      </c>
      <c r="D97" s="31" t="s">
        <v>72</v>
      </c>
      <c r="E97" s="30" t="s">
        <v>98</v>
      </c>
      <c r="F97" s="24">
        <v>0.0344212962962963</v>
      </c>
      <c r="G97" s="13" t="str">
        <f t="shared" si="3"/>
        <v>4.57/km</v>
      </c>
      <c r="H97" s="14">
        <f t="shared" si="6"/>
        <v>0.010891203703703705</v>
      </c>
      <c r="I97" s="14">
        <f t="shared" si="5"/>
        <v>0.009236111111111112</v>
      </c>
    </row>
    <row r="98" spans="1:9" ht="15" customHeight="1">
      <c r="A98" s="13">
        <v>94</v>
      </c>
      <c r="B98" s="30" t="s">
        <v>237</v>
      </c>
      <c r="C98" s="30" t="s">
        <v>43</v>
      </c>
      <c r="D98" s="31" t="s">
        <v>238</v>
      </c>
      <c r="E98" s="30" t="s">
        <v>239</v>
      </c>
      <c r="F98" s="24">
        <v>0.034583333333333334</v>
      </c>
      <c r="G98" s="13" t="str">
        <f t="shared" si="3"/>
        <v>4.59/km</v>
      </c>
      <c r="H98" s="14">
        <f t="shared" si="6"/>
        <v>0.011053240740740742</v>
      </c>
      <c r="I98" s="14">
        <f t="shared" si="5"/>
        <v>0</v>
      </c>
    </row>
    <row r="99" spans="1:9" ht="15" customHeight="1">
      <c r="A99" s="13">
        <v>95</v>
      </c>
      <c r="B99" s="30" t="s">
        <v>240</v>
      </c>
      <c r="C99" s="30" t="s">
        <v>51</v>
      </c>
      <c r="D99" s="31" t="s">
        <v>190</v>
      </c>
      <c r="E99" s="30" t="s">
        <v>108</v>
      </c>
      <c r="F99" s="24">
        <v>0.03459490740740741</v>
      </c>
      <c r="G99" s="13" t="str">
        <f t="shared" si="3"/>
        <v>4.59/km</v>
      </c>
      <c r="H99" s="14">
        <f t="shared" si="6"/>
        <v>0.011064814814814816</v>
      </c>
      <c r="I99" s="14">
        <f t="shared" si="5"/>
        <v>0.0026736111111111058</v>
      </c>
    </row>
    <row r="100" spans="1:9" ht="15" customHeight="1">
      <c r="A100" s="13">
        <v>96</v>
      </c>
      <c r="B100" s="30" t="s">
        <v>241</v>
      </c>
      <c r="C100" s="30" t="s">
        <v>29</v>
      </c>
      <c r="D100" s="31" t="s">
        <v>73</v>
      </c>
      <c r="E100" s="30" t="s">
        <v>203</v>
      </c>
      <c r="F100" s="24">
        <v>0.03481481481481481</v>
      </c>
      <c r="G100" s="13" t="str">
        <f t="shared" si="3"/>
        <v>5.01/km</v>
      </c>
      <c r="H100" s="14">
        <f t="shared" si="6"/>
        <v>0.01128472222222222</v>
      </c>
      <c r="I100" s="14">
        <f t="shared" si="5"/>
        <v>0.008344907407407402</v>
      </c>
    </row>
    <row r="101" spans="1:9" ht="15" customHeight="1">
      <c r="A101" s="13">
        <v>97</v>
      </c>
      <c r="B101" s="30" t="s">
        <v>242</v>
      </c>
      <c r="C101" s="30" t="s">
        <v>243</v>
      </c>
      <c r="D101" s="31" t="s">
        <v>244</v>
      </c>
      <c r="E101" s="30" t="s">
        <v>146</v>
      </c>
      <c r="F101" s="24">
        <v>0.035069444444444445</v>
      </c>
      <c r="G101" s="13" t="str">
        <f t="shared" si="3"/>
        <v>5.03/km</v>
      </c>
      <c r="H101" s="14">
        <f t="shared" si="6"/>
        <v>0.011539351851851853</v>
      </c>
      <c r="I101" s="14">
        <f t="shared" si="5"/>
        <v>0</v>
      </c>
    </row>
    <row r="102" spans="1:9" ht="15" customHeight="1">
      <c r="A102" s="13">
        <v>98</v>
      </c>
      <c r="B102" s="30" t="s">
        <v>245</v>
      </c>
      <c r="C102" s="30" t="s">
        <v>62</v>
      </c>
      <c r="D102" s="31" t="s">
        <v>72</v>
      </c>
      <c r="E102" s="30" t="s">
        <v>98</v>
      </c>
      <c r="F102" s="24">
        <v>0.035277777777777776</v>
      </c>
      <c r="G102" s="13" t="str">
        <f t="shared" si="3"/>
        <v>5.05/km</v>
      </c>
      <c r="H102" s="14">
        <f t="shared" si="6"/>
        <v>0.011747685185185184</v>
      </c>
      <c r="I102" s="14">
        <f t="shared" si="5"/>
        <v>0.01009259259259259</v>
      </c>
    </row>
    <row r="103" spans="1:9" ht="15" customHeight="1">
      <c r="A103" s="13">
        <v>99</v>
      </c>
      <c r="B103" s="30" t="s">
        <v>246</v>
      </c>
      <c r="C103" s="30" t="s">
        <v>247</v>
      </c>
      <c r="D103" s="31" t="s">
        <v>190</v>
      </c>
      <c r="E103" s="30" t="s">
        <v>146</v>
      </c>
      <c r="F103" s="24">
        <v>0.03546296296296297</v>
      </c>
      <c r="G103" s="13" t="str">
        <f t="shared" si="3"/>
        <v>5.06/km</v>
      </c>
      <c r="H103" s="14">
        <f t="shared" si="6"/>
        <v>0.011932870370370375</v>
      </c>
      <c r="I103" s="14">
        <f t="shared" si="5"/>
        <v>0.003541666666666665</v>
      </c>
    </row>
    <row r="104" spans="1:9" ht="15" customHeight="1">
      <c r="A104" s="13">
        <v>100</v>
      </c>
      <c r="B104" s="30" t="s">
        <v>248</v>
      </c>
      <c r="C104" s="30" t="s">
        <v>51</v>
      </c>
      <c r="D104" s="31" t="s">
        <v>81</v>
      </c>
      <c r="E104" s="30" t="s">
        <v>111</v>
      </c>
      <c r="F104" s="24">
        <v>0.035486111111111114</v>
      </c>
      <c r="G104" s="13" t="str">
        <f t="shared" si="3"/>
        <v>5.07/km</v>
      </c>
      <c r="H104" s="14">
        <f t="shared" si="6"/>
        <v>0.011956018518518522</v>
      </c>
      <c r="I104" s="14">
        <f t="shared" si="5"/>
        <v>0.008206018518518522</v>
      </c>
    </row>
    <row r="105" spans="1:9" ht="15" customHeight="1">
      <c r="A105" s="13">
        <v>101</v>
      </c>
      <c r="B105" s="30" t="s">
        <v>249</v>
      </c>
      <c r="C105" s="30" t="s">
        <v>250</v>
      </c>
      <c r="D105" s="31" t="s">
        <v>244</v>
      </c>
      <c r="E105" s="30" t="s">
        <v>90</v>
      </c>
      <c r="F105" s="24">
        <v>0.03549768518518519</v>
      </c>
      <c r="G105" s="13" t="str">
        <f t="shared" si="3"/>
        <v>5.07/km</v>
      </c>
      <c r="H105" s="14">
        <f t="shared" si="6"/>
        <v>0.011967592592592596</v>
      </c>
      <c r="I105" s="14">
        <f t="shared" si="5"/>
        <v>0.0004282407407407429</v>
      </c>
    </row>
    <row r="106" spans="1:9" ht="15" customHeight="1">
      <c r="A106" s="13">
        <v>102</v>
      </c>
      <c r="B106" s="30" t="s">
        <v>251</v>
      </c>
      <c r="C106" s="30" t="s">
        <v>26</v>
      </c>
      <c r="D106" s="31" t="s">
        <v>72</v>
      </c>
      <c r="E106" s="30" t="s">
        <v>103</v>
      </c>
      <c r="F106" s="24">
        <v>0.03552083333333333</v>
      </c>
      <c r="G106" s="13" t="str">
        <f t="shared" si="3"/>
        <v>5.07/km</v>
      </c>
      <c r="H106" s="14">
        <f t="shared" si="6"/>
        <v>0.011990740740740736</v>
      </c>
      <c r="I106" s="14">
        <f t="shared" si="5"/>
        <v>0.010335648148148142</v>
      </c>
    </row>
    <row r="107" spans="1:9" ht="15" customHeight="1">
      <c r="A107" s="13">
        <v>103</v>
      </c>
      <c r="B107" s="30" t="s">
        <v>68</v>
      </c>
      <c r="C107" s="30" t="s">
        <v>58</v>
      </c>
      <c r="D107" s="31" t="s">
        <v>73</v>
      </c>
      <c r="E107" s="30" t="s">
        <v>98</v>
      </c>
      <c r="F107" s="24">
        <v>0.03563657407407408</v>
      </c>
      <c r="G107" s="13" t="str">
        <f t="shared" si="3"/>
        <v>5.08/km</v>
      </c>
      <c r="H107" s="14">
        <f t="shared" si="6"/>
        <v>0.012106481481481485</v>
      </c>
      <c r="I107" s="14">
        <f t="shared" si="5"/>
        <v>0.009166666666666667</v>
      </c>
    </row>
    <row r="108" spans="1:9" ht="15" customHeight="1">
      <c r="A108" s="13">
        <v>104</v>
      </c>
      <c r="B108" s="30" t="s">
        <v>252</v>
      </c>
      <c r="C108" s="30" t="s">
        <v>26</v>
      </c>
      <c r="D108" s="31" t="s">
        <v>81</v>
      </c>
      <c r="E108" s="30" t="s">
        <v>98</v>
      </c>
      <c r="F108" s="24">
        <v>0.035740740740740747</v>
      </c>
      <c r="G108" s="13" t="str">
        <f t="shared" si="3"/>
        <v>5.09/km</v>
      </c>
      <c r="H108" s="14">
        <f t="shared" si="6"/>
        <v>0.012210648148148154</v>
      </c>
      <c r="I108" s="14">
        <f t="shared" si="5"/>
        <v>0.008460648148148155</v>
      </c>
    </row>
    <row r="109" spans="1:9" ht="15" customHeight="1">
      <c r="A109" s="19">
        <v>105</v>
      </c>
      <c r="B109" s="32" t="s">
        <v>253</v>
      </c>
      <c r="C109" s="32" t="s">
        <v>254</v>
      </c>
      <c r="D109" s="33" t="s">
        <v>81</v>
      </c>
      <c r="E109" s="32" t="s">
        <v>66</v>
      </c>
      <c r="F109" s="25">
        <v>0.03577546296296296</v>
      </c>
      <c r="G109" s="19" t="str">
        <f t="shared" si="3"/>
        <v>5.09/km</v>
      </c>
      <c r="H109" s="21">
        <f t="shared" si="6"/>
        <v>0.012245370370370368</v>
      </c>
      <c r="I109" s="21">
        <f t="shared" si="5"/>
        <v>0.008495370370370368</v>
      </c>
    </row>
    <row r="110" spans="1:9" ht="15" customHeight="1">
      <c r="A110" s="13">
        <v>106</v>
      </c>
      <c r="B110" s="30" t="s">
        <v>255</v>
      </c>
      <c r="C110" s="30" t="s">
        <v>18</v>
      </c>
      <c r="D110" s="31" t="s">
        <v>72</v>
      </c>
      <c r="E110" s="30" t="s">
        <v>98</v>
      </c>
      <c r="F110" s="24">
        <v>0.035787037037037034</v>
      </c>
      <c r="G110" s="13" t="str">
        <f t="shared" si="3"/>
        <v>5.09/km</v>
      </c>
      <c r="H110" s="14">
        <f t="shared" si="6"/>
        <v>0.012256944444444442</v>
      </c>
      <c r="I110" s="14">
        <f t="shared" si="5"/>
        <v>0.010601851851851848</v>
      </c>
    </row>
    <row r="111" spans="1:9" ht="15" customHeight="1">
      <c r="A111" s="13">
        <v>107</v>
      </c>
      <c r="B111" s="30" t="s">
        <v>256</v>
      </c>
      <c r="C111" s="30" t="s">
        <v>14</v>
      </c>
      <c r="D111" s="31" t="s">
        <v>178</v>
      </c>
      <c r="E111" s="30" t="s">
        <v>203</v>
      </c>
      <c r="F111" s="24">
        <v>0.03601851851851852</v>
      </c>
      <c r="G111" s="13" t="str">
        <f t="shared" si="3"/>
        <v>5.11/km</v>
      </c>
      <c r="H111" s="14">
        <f t="shared" si="6"/>
        <v>0.012488425925925927</v>
      </c>
      <c r="I111" s="14">
        <f t="shared" si="5"/>
        <v>0.004988425925925927</v>
      </c>
    </row>
    <row r="112" spans="1:9" ht="15" customHeight="1">
      <c r="A112" s="13">
        <v>108</v>
      </c>
      <c r="B112" s="30" t="s">
        <v>257</v>
      </c>
      <c r="C112" s="30" t="s">
        <v>258</v>
      </c>
      <c r="D112" s="31" t="s">
        <v>79</v>
      </c>
      <c r="E112" s="30" t="s">
        <v>165</v>
      </c>
      <c r="F112" s="24">
        <v>0.03613425925925926</v>
      </c>
      <c r="G112" s="13" t="str">
        <f t="shared" si="3"/>
        <v>5.12/km</v>
      </c>
      <c r="H112" s="14">
        <f t="shared" si="6"/>
        <v>0.01260416666666667</v>
      </c>
      <c r="I112" s="14">
        <f t="shared" si="5"/>
        <v>0.0058912037037037075</v>
      </c>
    </row>
    <row r="113" spans="1:9" ht="15" customHeight="1">
      <c r="A113" s="13">
        <v>109</v>
      </c>
      <c r="B113" s="30" t="s">
        <v>259</v>
      </c>
      <c r="C113" s="30" t="s">
        <v>51</v>
      </c>
      <c r="D113" s="31" t="s">
        <v>88</v>
      </c>
      <c r="E113" s="30" t="s">
        <v>183</v>
      </c>
      <c r="F113" s="24">
        <v>0.03650462962962963</v>
      </c>
      <c r="G113" s="13" t="str">
        <f t="shared" si="3"/>
        <v>5.15/km</v>
      </c>
      <c r="H113" s="14">
        <f t="shared" si="6"/>
        <v>0.012974537037037038</v>
      </c>
      <c r="I113" s="14">
        <f t="shared" si="5"/>
        <v>0.008194444444444445</v>
      </c>
    </row>
    <row r="114" spans="1:9" ht="15" customHeight="1">
      <c r="A114" s="13">
        <v>110</v>
      </c>
      <c r="B114" s="30" t="s">
        <v>260</v>
      </c>
      <c r="C114" s="30" t="s">
        <v>261</v>
      </c>
      <c r="D114" s="31" t="s">
        <v>80</v>
      </c>
      <c r="E114" s="30" t="s">
        <v>103</v>
      </c>
      <c r="F114" s="24">
        <v>0.03680555555555556</v>
      </c>
      <c r="G114" s="13" t="str">
        <f t="shared" si="3"/>
        <v>5.18/km</v>
      </c>
      <c r="H114" s="14">
        <f t="shared" si="6"/>
        <v>0.013275462962962965</v>
      </c>
      <c r="I114" s="14">
        <f t="shared" si="5"/>
        <v>0.0034027777777777823</v>
      </c>
    </row>
    <row r="115" spans="1:9" ht="15" customHeight="1">
      <c r="A115" s="13">
        <v>111</v>
      </c>
      <c r="B115" s="30" t="s">
        <v>262</v>
      </c>
      <c r="C115" s="30" t="s">
        <v>263</v>
      </c>
      <c r="D115" s="31" t="s">
        <v>244</v>
      </c>
      <c r="E115" s="30" t="s">
        <v>146</v>
      </c>
      <c r="F115" s="24">
        <v>0.03702546296296296</v>
      </c>
      <c r="G115" s="13" t="str">
        <f t="shared" si="3"/>
        <v>5.20/km</v>
      </c>
      <c r="H115" s="14">
        <f t="shared" si="6"/>
        <v>0.01349537037037037</v>
      </c>
      <c r="I115" s="14">
        <f t="shared" si="5"/>
        <v>0.0019560185185185167</v>
      </c>
    </row>
    <row r="116" spans="1:9" ht="15" customHeight="1">
      <c r="A116" s="13">
        <v>112</v>
      </c>
      <c r="B116" s="30" t="s">
        <v>264</v>
      </c>
      <c r="C116" s="30" t="s">
        <v>22</v>
      </c>
      <c r="D116" s="31" t="s">
        <v>72</v>
      </c>
      <c r="E116" s="30" t="s">
        <v>203</v>
      </c>
      <c r="F116" s="24">
        <v>0.037314814814814815</v>
      </c>
      <c r="G116" s="13" t="str">
        <f t="shared" si="3"/>
        <v>5.22/km</v>
      </c>
      <c r="H116" s="14">
        <f t="shared" si="6"/>
        <v>0.013784722222222223</v>
      </c>
      <c r="I116" s="14">
        <f t="shared" si="5"/>
        <v>0.012129629629629629</v>
      </c>
    </row>
    <row r="117" spans="1:9" ht="15" customHeight="1">
      <c r="A117" s="13">
        <v>113</v>
      </c>
      <c r="B117" s="30" t="s">
        <v>265</v>
      </c>
      <c r="C117" s="30" t="s">
        <v>70</v>
      </c>
      <c r="D117" s="31" t="s">
        <v>79</v>
      </c>
      <c r="E117" s="30" t="s">
        <v>266</v>
      </c>
      <c r="F117" s="24">
        <v>0.03743055555555556</v>
      </c>
      <c r="G117" s="13" t="str">
        <f t="shared" si="3"/>
        <v>5.23/km</v>
      </c>
      <c r="H117" s="14">
        <f t="shared" si="6"/>
        <v>0.013900462962962965</v>
      </c>
      <c r="I117" s="14">
        <f t="shared" si="5"/>
        <v>0.007187500000000003</v>
      </c>
    </row>
    <row r="118" spans="1:9" ht="15" customHeight="1">
      <c r="A118" s="13">
        <v>114</v>
      </c>
      <c r="B118" s="30" t="s">
        <v>267</v>
      </c>
      <c r="C118" s="30" t="s">
        <v>268</v>
      </c>
      <c r="D118" s="31" t="s">
        <v>73</v>
      </c>
      <c r="E118" s="30" t="s">
        <v>181</v>
      </c>
      <c r="F118" s="24">
        <v>0.03743055555555556</v>
      </c>
      <c r="G118" s="13" t="str">
        <f t="shared" si="3"/>
        <v>5.23/km</v>
      </c>
      <c r="H118" s="14">
        <f t="shared" si="6"/>
        <v>0.013900462962962965</v>
      </c>
      <c r="I118" s="14">
        <f t="shared" si="5"/>
        <v>0.010960648148148146</v>
      </c>
    </row>
    <row r="119" spans="1:9" ht="15" customHeight="1">
      <c r="A119" s="13">
        <v>115</v>
      </c>
      <c r="B119" s="30" t="s">
        <v>269</v>
      </c>
      <c r="C119" s="30" t="s">
        <v>270</v>
      </c>
      <c r="D119" s="31" t="s">
        <v>80</v>
      </c>
      <c r="E119" s="30" t="s">
        <v>98</v>
      </c>
      <c r="F119" s="24">
        <v>0.03810185185185185</v>
      </c>
      <c r="G119" s="13" t="str">
        <f t="shared" si="3"/>
        <v>5.29/km</v>
      </c>
      <c r="H119" s="14">
        <f t="shared" si="6"/>
        <v>0.01457175925925926</v>
      </c>
      <c r="I119" s="14">
        <f t="shared" si="5"/>
        <v>0.004699074074074078</v>
      </c>
    </row>
    <row r="120" spans="1:9" ht="15" customHeight="1">
      <c r="A120" s="13">
        <v>116</v>
      </c>
      <c r="B120" s="30" t="s">
        <v>271</v>
      </c>
      <c r="C120" s="30" t="s">
        <v>205</v>
      </c>
      <c r="D120" s="31" t="s">
        <v>81</v>
      </c>
      <c r="E120" s="30" t="s">
        <v>272</v>
      </c>
      <c r="F120" s="24">
        <v>0.03855324074074074</v>
      </c>
      <c r="G120" s="13" t="str">
        <f t="shared" si="3"/>
        <v>5.33/km</v>
      </c>
      <c r="H120" s="14">
        <f t="shared" si="6"/>
        <v>0.01502314814814815</v>
      </c>
      <c r="I120" s="14">
        <f t="shared" si="5"/>
        <v>0.01127314814814815</v>
      </c>
    </row>
    <row r="121" spans="1:9" ht="15" customHeight="1">
      <c r="A121" s="13">
        <v>117</v>
      </c>
      <c r="B121" s="30" t="s">
        <v>273</v>
      </c>
      <c r="C121" s="30" t="s">
        <v>274</v>
      </c>
      <c r="D121" s="31" t="s">
        <v>178</v>
      </c>
      <c r="E121" s="30" t="s">
        <v>146</v>
      </c>
      <c r="F121" s="24">
        <v>0.03871527777777778</v>
      </c>
      <c r="G121" s="13" t="str">
        <f t="shared" si="3"/>
        <v>5.35/km</v>
      </c>
      <c r="H121" s="14">
        <f t="shared" si="6"/>
        <v>0.015185185185185187</v>
      </c>
      <c r="I121" s="14">
        <f t="shared" si="5"/>
        <v>0.007685185185185187</v>
      </c>
    </row>
    <row r="122" spans="1:9" ht="15" customHeight="1">
      <c r="A122" s="13">
        <v>118</v>
      </c>
      <c r="B122" s="36" t="s">
        <v>275</v>
      </c>
      <c r="C122" s="36" t="s">
        <v>33</v>
      </c>
      <c r="D122" s="37" t="s">
        <v>88</v>
      </c>
      <c r="E122" s="36" t="s">
        <v>165</v>
      </c>
      <c r="F122" s="24">
        <v>0.03903935185185185</v>
      </c>
      <c r="G122" s="13" t="str">
        <f t="shared" si="3"/>
        <v>5.37/km</v>
      </c>
      <c r="H122" s="14">
        <f t="shared" si="6"/>
        <v>0.01550925925925926</v>
      </c>
      <c r="I122" s="14">
        <f t="shared" si="5"/>
        <v>0.010729166666666668</v>
      </c>
    </row>
    <row r="123" spans="1:9" ht="15" customHeight="1">
      <c r="A123" s="13">
        <v>119</v>
      </c>
      <c r="B123" s="30" t="s">
        <v>276</v>
      </c>
      <c r="C123" s="30" t="s">
        <v>31</v>
      </c>
      <c r="D123" s="31" t="s">
        <v>77</v>
      </c>
      <c r="E123" s="30" t="s">
        <v>186</v>
      </c>
      <c r="F123" s="24">
        <v>0.03936342592592592</v>
      </c>
      <c r="G123" s="13" t="str">
        <f t="shared" si="3"/>
        <v>5.40/km</v>
      </c>
      <c r="H123" s="14">
        <f t="shared" si="6"/>
        <v>0.015833333333333328</v>
      </c>
      <c r="I123" s="14">
        <f t="shared" si="5"/>
        <v>0.015833333333333328</v>
      </c>
    </row>
    <row r="124" spans="1:9" ht="15" customHeight="1">
      <c r="A124" s="13">
        <v>120</v>
      </c>
      <c r="B124" s="30" t="s">
        <v>277</v>
      </c>
      <c r="C124" s="30" t="s">
        <v>83</v>
      </c>
      <c r="D124" s="31" t="s">
        <v>76</v>
      </c>
      <c r="E124" s="30" t="s">
        <v>103</v>
      </c>
      <c r="F124" s="24">
        <v>0.03943287037037037</v>
      </c>
      <c r="G124" s="13" t="str">
        <f t="shared" si="3"/>
        <v>5.41/km</v>
      </c>
      <c r="H124" s="14">
        <f t="shared" si="6"/>
        <v>0.015902777777777776</v>
      </c>
      <c r="I124" s="14">
        <f t="shared" si="5"/>
        <v>0.012708333333333332</v>
      </c>
    </row>
    <row r="125" spans="1:9" ht="15" customHeight="1">
      <c r="A125" s="13">
        <v>121</v>
      </c>
      <c r="B125" s="30" t="s">
        <v>278</v>
      </c>
      <c r="C125" s="30" t="s">
        <v>24</v>
      </c>
      <c r="D125" s="31" t="s">
        <v>76</v>
      </c>
      <c r="E125" s="30" t="s">
        <v>181</v>
      </c>
      <c r="F125" s="24">
        <v>0.04002314814814815</v>
      </c>
      <c r="G125" s="13" t="str">
        <f t="shared" si="3"/>
        <v>5.46/km</v>
      </c>
      <c r="H125" s="14">
        <f t="shared" si="6"/>
        <v>0.016493055555555556</v>
      </c>
      <c r="I125" s="14">
        <f t="shared" si="5"/>
        <v>0.013298611111111112</v>
      </c>
    </row>
    <row r="126" spans="1:9" ht="15" customHeight="1">
      <c r="A126" s="13">
        <v>122</v>
      </c>
      <c r="B126" s="30" t="s">
        <v>279</v>
      </c>
      <c r="C126" s="30" t="s">
        <v>232</v>
      </c>
      <c r="D126" s="31" t="s">
        <v>244</v>
      </c>
      <c r="E126" s="30" t="s">
        <v>146</v>
      </c>
      <c r="F126" s="24">
        <v>0.0403125</v>
      </c>
      <c r="G126" s="13" t="str">
        <f t="shared" si="3"/>
        <v>5.48/km</v>
      </c>
      <c r="H126" s="14">
        <f t="shared" si="6"/>
        <v>0.01678240740740741</v>
      </c>
      <c r="I126" s="14">
        <f t="shared" si="5"/>
        <v>0.005243055555555556</v>
      </c>
    </row>
    <row r="127" spans="1:9" ht="15" customHeight="1">
      <c r="A127" s="13">
        <v>123</v>
      </c>
      <c r="B127" s="36" t="s">
        <v>280</v>
      </c>
      <c r="C127" s="36" t="s">
        <v>22</v>
      </c>
      <c r="D127" s="37" t="s">
        <v>77</v>
      </c>
      <c r="E127" s="36" t="s">
        <v>82</v>
      </c>
      <c r="F127" s="24">
        <v>0.04056712962962963</v>
      </c>
      <c r="G127" s="13" t="str">
        <f t="shared" si="3"/>
        <v>5.51/km</v>
      </c>
      <c r="H127" s="14">
        <f t="shared" si="6"/>
        <v>0.017037037037037035</v>
      </c>
      <c r="I127" s="14">
        <f t="shared" si="5"/>
        <v>0.017037037037037035</v>
      </c>
    </row>
    <row r="128" spans="1:9" ht="15" customHeight="1">
      <c r="A128" s="19">
        <v>124</v>
      </c>
      <c r="B128" s="32" t="s">
        <v>281</v>
      </c>
      <c r="C128" s="32" t="s">
        <v>37</v>
      </c>
      <c r="D128" s="33" t="s">
        <v>72</v>
      </c>
      <c r="E128" s="32" t="s">
        <v>66</v>
      </c>
      <c r="F128" s="25">
        <v>0.040625</v>
      </c>
      <c r="G128" s="19" t="str">
        <f t="shared" si="3"/>
        <v>5.51/km</v>
      </c>
      <c r="H128" s="21">
        <f t="shared" si="6"/>
        <v>0.01709490740740741</v>
      </c>
      <c r="I128" s="21">
        <f t="shared" si="5"/>
        <v>0.015439814814814816</v>
      </c>
    </row>
    <row r="129" spans="1:9" ht="15" customHeight="1">
      <c r="A129" s="13">
        <v>125</v>
      </c>
      <c r="B129" s="36" t="s">
        <v>63</v>
      </c>
      <c r="C129" s="36" t="s">
        <v>60</v>
      </c>
      <c r="D129" s="37" t="s">
        <v>88</v>
      </c>
      <c r="E129" s="36" t="s">
        <v>282</v>
      </c>
      <c r="F129" s="24">
        <v>0.04085648148148149</v>
      </c>
      <c r="G129" s="13" t="str">
        <f t="shared" si="3"/>
        <v>5.53/km</v>
      </c>
      <c r="H129" s="14">
        <f t="shared" si="6"/>
        <v>0.017326388888888895</v>
      </c>
      <c r="I129" s="14">
        <f t="shared" si="5"/>
        <v>0.012546296296296302</v>
      </c>
    </row>
    <row r="130" spans="1:9" ht="15" customHeight="1">
      <c r="A130" s="13">
        <v>126</v>
      </c>
      <c r="B130" s="36" t="s">
        <v>64</v>
      </c>
      <c r="C130" s="36" t="s">
        <v>61</v>
      </c>
      <c r="D130" s="37" t="s">
        <v>244</v>
      </c>
      <c r="E130" s="36" t="s">
        <v>282</v>
      </c>
      <c r="F130" s="24">
        <v>0.04097222222222222</v>
      </c>
      <c r="G130" s="13" t="str">
        <f t="shared" si="3"/>
        <v>5.54/km</v>
      </c>
      <c r="H130" s="14">
        <f t="shared" si="6"/>
        <v>0.01744212962962963</v>
      </c>
      <c r="I130" s="14">
        <f t="shared" si="5"/>
        <v>0.005902777777777778</v>
      </c>
    </row>
    <row r="131" spans="1:9" ht="15" customHeight="1">
      <c r="A131" s="13">
        <v>127</v>
      </c>
      <c r="B131" s="36" t="s">
        <v>283</v>
      </c>
      <c r="C131" s="36" t="s">
        <v>65</v>
      </c>
      <c r="D131" s="37" t="s">
        <v>244</v>
      </c>
      <c r="E131" s="36" t="s">
        <v>282</v>
      </c>
      <c r="F131" s="24">
        <v>0.04137731481481482</v>
      </c>
      <c r="G131" s="13" t="str">
        <f t="shared" si="3"/>
        <v>5.58/km</v>
      </c>
      <c r="H131" s="14">
        <f t="shared" si="6"/>
        <v>0.017847222222222226</v>
      </c>
      <c r="I131" s="14">
        <f t="shared" si="5"/>
        <v>0.006307870370370373</v>
      </c>
    </row>
    <row r="132" spans="1:9" ht="15" customHeight="1">
      <c r="A132" s="13">
        <v>128</v>
      </c>
      <c r="B132" s="30" t="s">
        <v>284</v>
      </c>
      <c r="C132" s="30" t="s">
        <v>285</v>
      </c>
      <c r="D132" s="31" t="s">
        <v>190</v>
      </c>
      <c r="E132" s="30" t="s">
        <v>103</v>
      </c>
      <c r="F132" s="24">
        <v>0.0415162037037037</v>
      </c>
      <c r="G132" s="13" t="str">
        <f t="shared" si="3"/>
        <v>5.59/km</v>
      </c>
      <c r="H132" s="14">
        <f t="shared" si="6"/>
        <v>0.01798611111111111</v>
      </c>
      <c r="I132" s="14">
        <f t="shared" si="5"/>
        <v>0.0095949074074074</v>
      </c>
    </row>
    <row r="133" spans="1:9" ht="15" customHeight="1">
      <c r="A133" s="13">
        <v>129</v>
      </c>
      <c r="B133" s="30" t="s">
        <v>286</v>
      </c>
      <c r="C133" s="30" t="s">
        <v>41</v>
      </c>
      <c r="D133" s="31" t="s">
        <v>244</v>
      </c>
      <c r="E133" s="30" t="s">
        <v>103</v>
      </c>
      <c r="F133" s="24">
        <v>0.04155092592592593</v>
      </c>
      <c r="G133" s="13" t="str">
        <f aca="true" t="shared" si="7" ref="G133:G141">TEXT(INT((HOUR(F133)*3600+MINUTE(F133)*60+SECOND(F133))/$I$3/60),"0")&amp;"."&amp;TEXT(MOD((HOUR(F133)*3600+MINUTE(F133)*60+SECOND(F133))/$I$3,60),"00")&amp;"/km"</f>
        <v>5.59/km</v>
      </c>
      <c r="H133" s="14">
        <f t="shared" si="6"/>
        <v>0.018020833333333337</v>
      </c>
      <c r="I133" s="14">
        <f t="shared" si="5"/>
        <v>0.006481481481481484</v>
      </c>
    </row>
    <row r="134" spans="1:9" ht="15" customHeight="1">
      <c r="A134" s="13">
        <v>130</v>
      </c>
      <c r="B134" s="30" t="s">
        <v>40</v>
      </c>
      <c r="C134" s="30" t="s">
        <v>287</v>
      </c>
      <c r="D134" s="31" t="s">
        <v>80</v>
      </c>
      <c r="E134" s="30" t="s">
        <v>288</v>
      </c>
      <c r="F134" s="24">
        <v>0.0415625</v>
      </c>
      <c r="G134" s="13" t="str">
        <f t="shared" si="7"/>
        <v>5.59/km</v>
      </c>
      <c r="H134" s="14">
        <f t="shared" si="6"/>
        <v>0.01803240740740741</v>
      </c>
      <c r="I134" s="14">
        <f aca="true" t="shared" si="8" ref="I134:I141">F134-INDEX($F$5:$F$1498,MATCH(D134,$D$5:$D$198,0))</f>
        <v>0.008159722222222228</v>
      </c>
    </row>
    <row r="135" spans="1:9" ht="15" customHeight="1">
      <c r="A135" s="13">
        <v>131</v>
      </c>
      <c r="B135" s="30" t="s">
        <v>289</v>
      </c>
      <c r="C135" s="30" t="s">
        <v>290</v>
      </c>
      <c r="D135" s="31" t="s">
        <v>238</v>
      </c>
      <c r="E135" s="30" t="s">
        <v>146</v>
      </c>
      <c r="F135" s="24">
        <v>0.04268518518518519</v>
      </c>
      <c r="G135" s="13" t="str">
        <f t="shared" si="7"/>
        <v>6.09/km</v>
      </c>
      <c r="H135" s="14">
        <f t="shared" si="6"/>
        <v>0.019155092592592595</v>
      </c>
      <c r="I135" s="14">
        <f t="shared" si="8"/>
        <v>0.008101851851851853</v>
      </c>
    </row>
    <row r="136" spans="1:9" ht="15" customHeight="1">
      <c r="A136" s="19">
        <v>132</v>
      </c>
      <c r="B136" s="32" t="s">
        <v>291</v>
      </c>
      <c r="C136" s="32" t="s">
        <v>37</v>
      </c>
      <c r="D136" s="33" t="s">
        <v>178</v>
      </c>
      <c r="E136" s="32" t="s">
        <v>66</v>
      </c>
      <c r="F136" s="25">
        <v>0.04370370370370371</v>
      </c>
      <c r="G136" s="19" t="str">
        <f t="shared" si="7"/>
        <v>6.18/km</v>
      </c>
      <c r="H136" s="21">
        <f t="shared" si="6"/>
        <v>0.020173611111111118</v>
      </c>
      <c r="I136" s="21">
        <f t="shared" si="8"/>
        <v>0.012673611111111118</v>
      </c>
    </row>
    <row r="137" spans="1:9" ht="15" customHeight="1">
      <c r="A137" s="13">
        <v>133</v>
      </c>
      <c r="B137" s="36" t="s">
        <v>226</v>
      </c>
      <c r="C137" s="36" t="s">
        <v>42</v>
      </c>
      <c r="D137" s="37" t="s">
        <v>238</v>
      </c>
      <c r="E137" s="36" t="s">
        <v>78</v>
      </c>
      <c r="F137" s="24">
        <v>0.044606481481481476</v>
      </c>
      <c r="G137" s="13" t="str">
        <f t="shared" si="7"/>
        <v>6.25/km</v>
      </c>
      <c r="H137" s="14">
        <f t="shared" si="6"/>
        <v>0.021076388888888884</v>
      </c>
      <c r="I137" s="14">
        <f t="shared" si="8"/>
        <v>0.010023148148148142</v>
      </c>
    </row>
    <row r="138" spans="1:9" ht="15" customHeight="1">
      <c r="A138" s="13">
        <v>134</v>
      </c>
      <c r="B138" s="30" t="s">
        <v>292</v>
      </c>
      <c r="C138" s="30" t="s">
        <v>53</v>
      </c>
      <c r="D138" s="31" t="s">
        <v>80</v>
      </c>
      <c r="E138" s="30" t="s">
        <v>111</v>
      </c>
      <c r="F138" s="24">
        <v>0.04567129629629629</v>
      </c>
      <c r="G138" s="13" t="str">
        <f t="shared" si="7"/>
        <v>6.35/km</v>
      </c>
      <c r="H138" s="14">
        <f t="shared" si="6"/>
        <v>0.0221412037037037</v>
      </c>
      <c r="I138" s="14">
        <f t="shared" si="8"/>
        <v>0.012268518518518519</v>
      </c>
    </row>
    <row r="139" spans="1:9" ht="15" customHeight="1">
      <c r="A139" s="13">
        <v>135</v>
      </c>
      <c r="B139" s="30" t="s">
        <v>293</v>
      </c>
      <c r="C139" s="30" t="s">
        <v>13</v>
      </c>
      <c r="D139" s="31" t="s">
        <v>72</v>
      </c>
      <c r="E139" s="30" t="s">
        <v>118</v>
      </c>
      <c r="F139" s="24">
        <v>0.04701388888888889</v>
      </c>
      <c r="G139" s="13" t="str">
        <f t="shared" si="7"/>
        <v>6.46/km</v>
      </c>
      <c r="H139" s="14">
        <f t="shared" si="6"/>
        <v>0.023483796296296298</v>
      </c>
      <c r="I139" s="14">
        <f t="shared" si="8"/>
        <v>0.021828703703703704</v>
      </c>
    </row>
    <row r="140" spans="1:9" ht="15" customHeight="1">
      <c r="A140" s="13">
        <v>136</v>
      </c>
      <c r="B140" s="30" t="s">
        <v>294</v>
      </c>
      <c r="C140" s="30" t="s">
        <v>83</v>
      </c>
      <c r="D140" s="31" t="s">
        <v>190</v>
      </c>
      <c r="E140" s="30" t="s">
        <v>111</v>
      </c>
      <c r="F140" s="24">
        <v>0.04763888888888889</v>
      </c>
      <c r="G140" s="13" t="str">
        <f t="shared" si="7"/>
        <v>6.52/km</v>
      </c>
      <c r="H140" s="14">
        <f t="shared" si="6"/>
        <v>0.0241087962962963</v>
      </c>
      <c r="I140" s="14">
        <f t="shared" si="8"/>
        <v>0.01571759259259259</v>
      </c>
    </row>
    <row r="141" spans="1:9" ht="15" customHeight="1">
      <c r="A141" s="38">
        <v>137</v>
      </c>
      <c r="B141" s="39" t="s">
        <v>295</v>
      </c>
      <c r="C141" s="39" t="s">
        <v>52</v>
      </c>
      <c r="D141" s="40" t="s">
        <v>88</v>
      </c>
      <c r="E141" s="39" t="s">
        <v>66</v>
      </c>
      <c r="F141" s="41">
        <v>0.05701388888888889</v>
      </c>
      <c r="G141" s="38" t="str">
        <f t="shared" si="7"/>
        <v>8.13/km</v>
      </c>
      <c r="H141" s="42">
        <f t="shared" si="6"/>
        <v>0.0334837962962963</v>
      </c>
      <c r="I141" s="42">
        <f t="shared" si="8"/>
        <v>0.028703703703703707</v>
      </c>
    </row>
  </sheetData>
  <autoFilter ref="A4:I1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9" t="str">
        <f>Individuale!A1</f>
        <v>Maratonina Campestre Città di Gallese</v>
      </c>
      <c r="B1" s="50"/>
      <c r="C1" s="51"/>
    </row>
    <row r="2" spans="1:3" ht="42" customHeight="1">
      <c r="A2" s="29" t="str">
        <f>Individuale!A3&amp;" km. "&amp;Individuale!I3</f>
        <v>Gallese (VT) Italia - Sabato 08/06/2013 km. 10</v>
      </c>
      <c r="B2" s="29"/>
      <c r="C2" s="29"/>
    </row>
    <row r="3" spans="1:3" ht="24.75" customHeight="1">
      <c r="A3" s="17" t="s">
        <v>3</v>
      </c>
      <c r="B3" s="18" t="s">
        <v>7</v>
      </c>
      <c r="C3" s="18" t="s">
        <v>1</v>
      </c>
    </row>
    <row r="4" spans="1:3" ht="15" customHeight="1">
      <c r="A4" s="10">
        <v>1</v>
      </c>
      <c r="B4" s="43" t="s">
        <v>98</v>
      </c>
      <c r="C4" s="46">
        <v>16</v>
      </c>
    </row>
    <row r="5" spans="1:3" ht="15" customHeight="1">
      <c r="A5" s="13">
        <v>2</v>
      </c>
      <c r="B5" s="44" t="s">
        <v>103</v>
      </c>
      <c r="C5" s="47">
        <v>16</v>
      </c>
    </row>
    <row r="6" spans="1:3" ht="15" customHeight="1">
      <c r="A6" s="13">
        <v>3</v>
      </c>
      <c r="B6" s="44" t="s">
        <v>146</v>
      </c>
      <c r="C6" s="47">
        <v>14</v>
      </c>
    </row>
    <row r="7" spans="1:3" ht="15" customHeight="1">
      <c r="A7" s="13">
        <v>4</v>
      </c>
      <c r="B7" s="44" t="s">
        <v>74</v>
      </c>
      <c r="C7" s="47">
        <v>8</v>
      </c>
    </row>
    <row r="8" spans="1:3" ht="15" customHeight="1">
      <c r="A8" s="13">
        <v>5</v>
      </c>
      <c r="B8" s="44" t="s">
        <v>181</v>
      </c>
      <c r="C8" s="47">
        <v>5</v>
      </c>
    </row>
    <row r="9" spans="1:3" ht="15" customHeight="1">
      <c r="A9" s="13">
        <v>6</v>
      </c>
      <c r="B9" s="44" t="s">
        <v>108</v>
      </c>
      <c r="C9" s="47">
        <v>5</v>
      </c>
    </row>
    <row r="10" spans="1:3" ht="15" customHeight="1">
      <c r="A10" s="13">
        <v>7</v>
      </c>
      <c r="B10" s="44" t="s">
        <v>95</v>
      </c>
      <c r="C10" s="47">
        <v>5</v>
      </c>
    </row>
    <row r="11" spans="1:3" ht="15" customHeight="1">
      <c r="A11" s="13">
        <v>8</v>
      </c>
      <c r="B11" s="44" t="s">
        <v>118</v>
      </c>
      <c r="C11" s="47">
        <v>5</v>
      </c>
    </row>
    <row r="12" spans="1:3" ht="15" customHeight="1">
      <c r="A12" s="13">
        <v>9</v>
      </c>
      <c r="B12" s="44" t="s">
        <v>203</v>
      </c>
      <c r="C12" s="47">
        <v>5</v>
      </c>
    </row>
    <row r="13" spans="1:3" ht="15" customHeight="1">
      <c r="A13" s="19">
        <v>10</v>
      </c>
      <c r="B13" s="20" t="s">
        <v>66</v>
      </c>
      <c r="C13" s="22">
        <v>4</v>
      </c>
    </row>
    <row r="14" spans="1:3" ht="15" customHeight="1">
      <c r="A14" s="13">
        <v>11</v>
      </c>
      <c r="B14" s="44" t="s">
        <v>186</v>
      </c>
      <c r="C14" s="47">
        <v>4</v>
      </c>
    </row>
    <row r="15" spans="1:3" ht="15" customHeight="1">
      <c r="A15" s="13">
        <v>12</v>
      </c>
      <c r="B15" s="44" t="s">
        <v>111</v>
      </c>
      <c r="C15" s="47">
        <v>4</v>
      </c>
    </row>
    <row r="16" spans="1:3" ht="15" customHeight="1">
      <c r="A16" s="13">
        <v>13</v>
      </c>
      <c r="B16" s="44" t="s">
        <v>165</v>
      </c>
      <c r="C16" s="47">
        <v>4</v>
      </c>
    </row>
    <row r="17" spans="1:3" ht="15" customHeight="1">
      <c r="A17" s="13">
        <v>14</v>
      </c>
      <c r="B17" s="44" t="s">
        <v>90</v>
      </c>
      <c r="C17" s="47">
        <v>4</v>
      </c>
    </row>
    <row r="18" spans="1:3" ht="15" customHeight="1">
      <c r="A18" s="13">
        <v>15</v>
      </c>
      <c r="B18" s="44" t="s">
        <v>142</v>
      </c>
      <c r="C18" s="47">
        <v>3</v>
      </c>
    </row>
    <row r="19" spans="1:3" ht="15" customHeight="1">
      <c r="A19" s="13">
        <v>16</v>
      </c>
      <c r="B19" s="44" t="s">
        <v>282</v>
      </c>
      <c r="C19" s="47">
        <v>3</v>
      </c>
    </row>
    <row r="20" spans="1:3" ht="15" customHeight="1">
      <c r="A20" s="13">
        <v>17</v>
      </c>
      <c r="B20" s="44" t="s">
        <v>183</v>
      </c>
      <c r="C20" s="47">
        <v>2</v>
      </c>
    </row>
    <row r="21" spans="1:3" ht="15" customHeight="1">
      <c r="A21" s="13">
        <v>18</v>
      </c>
      <c r="B21" s="44" t="s">
        <v>115</v>
      </c>
      <c r="C21" s="47">
        <v>2</v>
      </c>
    </row>
    <row r="22" spans="1:3" ht="15" customHeight="1">
      <c r="A22" s="13">
        <v>19</v>
      </c>
      <c r="B22" s="44" t="s">
        <v>171</v>
      </c>
      <c r="C22" s="47">
        <v>1</v>
      </c>
    </row>
    <row r="23" spans="1:3" ht="15" customHeight="1">
      <c r="A23" s="13">
        <v>20</v>
      </c>
      <c r="B23" s="44" t="s">
        <v>82</v>
      </c>
      <c r="C23" s="47">
        <v>1</v>
      </c>
    </row>
    <row r="24" spans="1:3" ht="15" customHeight="1">
      <c r="A24" s="13">
        <v>21</v>
      </c>
      <c r="B24" s="44" t="s">
        <v>193</v>
      </c>
      <c r="C24" s="47">
        <v>1</v>
      </c>
    </row>
    <row r="25" spans="1:3" ht="15" customHeight="1">
      <c r="A25" s="13">
        <v>22</v>
      </c>
      <c r="B25" s="44" t="s">
        <v>153</v>
      </c>
      <c r="C25" s="47">
        <v>1</v>
      </c>
    </row>
    <row r="26" spans="1:3" ht="15" customHeight="1">
      <c r="A26" s="13">
        <v>23</v>
      </c>
      <c r="B26" s="44" t="s">
        <v>151</v>
      </c>
      <c r="C26" s="47">
        <v>1</v>
      </c>
    </row>
    <row r="27" spans="1:3" ht="15" customHeight="1">
      <c r="A27" s="13">
        <v>24</v>
      </c>
      <c r="B27" s="44" t="s">
        <v>220</v>
      </c>
      <c r="C27" s="47">
        <v>1</v>
      </c>
    </row>
    <row r="28" spans="1:3" ht="15" customHeight="1">
      <c r="A28" s="13">
        <v>25</v>
      </c>
      <c r="B28" s="44" t="s">
        <v>157</v>
      </c>
      <c r="C28" s="47">
        <v>1</v>
      </c>
    </row>
    <row r="29" spans="1:3" ht="15" customHeight="1">
      <c r="A29" s="13">
        <v>26</v>
      </c>
      <c r="B29" s="44" t="s">
        <v>201</v>
      </c>
      <c r="C29" s="47">
        <v>1</v>
      </c>
    </row>
    <row r="30" spans="1:3" ht="15" customHeight="1">
      <c r="A30" s="13">
        <v>27</v>
      </c>
      <c r="B30" s="44" t="s">
        <v>144</v>
      </c>
      <c r="C30" s="47">
        <v>1</v>
      </c>
    </row>
    <row r="31" spans="1:3" ht="15" customHeight="1">
      <c r="A31" s="13">
        <v>28</v>
      </c>
      <c r="B31" s="44" t="s">
        <v>93</v>
      </c>
      <c r="C31" s="47">
        <v>1</v>
      </c>
    </row>
    <row r="32" spans="1:3" ht="15" customHeight="1">
      <c r="A32" s="13">
        <v>29</v>
      </c>
      <c r="B32" s="44" t="s">
        <v>214</v>
      </c>
      <c r="C32" s="47">
        <v>1</v>
      </c>
    </row>
    <row r="33" spans="1:3" ht="15" customHeight="1">
      <c r="A33" s="13">
        <v>30</v>
      </c>
      <c r="B33" s="44" t="s">
        <v>135</v>
      </c>
      <c r="C33" s="47">
        <v>1</v>
      </c>
    </row>
    <row r="34" spans="1:3" ht="15" customHeight="1">
      <c r="A34" s="13">
        <v>31</v>
      </c>
      <c r="B34" s="44" t="s">
        <v>140</v>
      </c>
      <c r="C34" s="47">
        <v>1</v>
      </c>
    </row>
    <row r="35" spans="1:3" ht="15" customHeight="1">
      <c r="A35" s="13">
        <v>32</v>
      </c>
      <c r="B35" s="44" t="s">
        <v>148</v>
      </c>
      <c r="C35" s="47">
        <v>1</v>
      </c>
    </row>
    <row r="36" spans="1:3" ht="15" customHeight="1">
      <c r="A36" s="13">
        <v>33</v>
      </c>
      <c r="B36" s="44" t="s">
        <v>78</v>
      </c>
      <c r="C36" s="47">
        <v>1</v>
      </c>
    </row>
    <row r="37" spans="1:3" ht="15" customHeight="1">
      <c r="A37" s="13">
        <v>34</v>
      </c>
      <c r="B37" s="44" t="s">
        <v>195</v>
      </c>
      <c r="C37" s="47">
        <v>1</v>
      </c>
    </row>
    <row r="38" spans="1:3" ht="15" customHeight="1">
      <c r="A38" s="13">
        <v>35</v>
      </c>
      <c r="B38" s="44" t="s">
        <v>288</v>
      </c>
      <c r="C38" s="47">
        <v>1</v>
      </c>
    </row>
    <row r="39" spans="1:3" ht="15" customHeight="1">
      <c r="A39" s="13">
        <v>36</v>
      </c>
      <c r="B39" s="44" t="s">
        <v>86</v>
      </c>
      <c r="C39" s="47">
        <v>1</v>
      </c>
    </row>
    <row r="40" spans="1:3" ht="15" customHeight="1">
      <c r="A40" s="13">
        <v>37</v>
      </c>
      <c r="B40" s="44" t="s">
        <v>155</v>
      </c>
      <c r="C40" s="47">
        <v>1</v>
      </c>
    </row>
    <row r="41" spans="1:3" ht="15" customHeight="1">
      <c r="A41" s="13">
        <v>38</v>
      </c>
      <c r="B41" s="44" t="s">
        <v>191</v>
      </c>
      <c r="C41" s="47">
        <v>1</v>
      </c>
    </row>
    <row r="42" spans="1:3" ht="15" customHeight="1">
      <c r="A42" s="13">
        <v>39</v>
      </c>
      <c r="B42" s="44" t="s">
        <v>272</v>
      </c>
      <c r="C42" s="47">
        <v>1</v>
      </c>
    </row>
    <row r="43" spans="1:3" ht="15" customHeight="1">
      <c r="A43" s="13">
        <v>40</v>
      </c>
      <c r="B43" s="44" t="s">
        <v>174</v>
      </c>
      <c r="C43" s="47">
        <v>1</v>
      </c>
    </row>
    <row r="44" spans="1:3" ht="15" customHeight="1">
      <c r="A44" s="13">
        <v>41</v>
      </c>
      <c r="B44" s="44" t="s">
        <v>179</v>
      </c>
      <c r="C44" s="47">
        <v>1</v>
      </c>
    </row>
    <row r="45" spans="1:3" ht="15" customHeight="1">
      <c r="A45" s="13">
        <v>42</v>
      </c>
      <c r="B45" s="44" t="s">
        <v>101</v>
      </c>
      <c r="C45" s="47">
        <v>1</v>
      </c>
    </row>
    <row r="46" spans="1:3" ht="15" customHeight="1">
      <c r="A46" s="13">
        <v>43</v>
      </c>
      <c r="B46" s="44" t="s">
        <v>125</v>
      </c>
      <c r="C46" s="47">
        <v>1</v>
      </c>
    </row>
    <row r="47" spans="1:3" ht="15" customHeight="1">
      <c r="A47" s="13">
        <v>44</v>
      </c>
      <c r="B47" s="44" t="s">
        <v>239</v>
      </c>
      <c r="C47" s="47">
        <v>1</v>
      </c>
    </row>
    <row r="48" spans="1:3" ht="15" customHeight="1">
      <c r="A48" s="13">
        <v>45</v>
      </c>
      <c r="B48" s="44" t="s">
        <v>207</v>
      </c>
      <c r="C48" s="47">
        <v>1</v>
      </c>
    </row>
    <row r="49" spans="1:3" ht="15" customHeight="1">
      <c r="A49" s="16">
        <v>46</v>
      </c>
      <c r="B49" s="45" t="s">
        <v>266</v>
      </c>
      <c r="C49" s="48">
        <v>1</v>
      </c>
    </row>
    <row r="50" ht="12.75">
      <c r="C50" s="2">
        <f>SUM(C4:C49)</f>
        <v>137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2013-06-11T14:07:48Z</dcterms:modified>
  <cp:category/>
  <cp:version/>
  <cp:contentType/>
  <cp:contentStatus/>
</cp:coreProperties>
</file>