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<sst xmlns="http://schemas.openxmlformats.org/spreadsheetml/2006/main" count="1275" uniqueCount="536">
  <si>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</si>
  <si>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</si>
  <si>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</si>
  <si>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</si>
  <si>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</si>
  <si>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</si>
  <si>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</si>
  <si>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</si>
  <si>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</si>
  <si>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</si>
  <si>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</si>
  <si>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</si>
  <si>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Trofeo Avis di Castel S.Elia</t>
  </si>
  <si>
    <t>29ª edizione</t>
  </si>
  <si>
    <t>Castel S.Elia - Viterbo (VT) Italia - Domenica 03/11/2013</t>
  </si>
  <si>
    <t>Miggiano</t>
  </si>
  <si>
    <t>Antonio</t>
  </si>
  <si>
    <t>C</t>
  </si>
  <si>
    <t>Atletica Colleferro</t>
  </si>
  <si>
    <t>Capotosti</t>
  </si>
  <si>
    <t>Marcello</t>
  </si>
  <si>
    <t>E</t>
  </si>
  <si>
    <t>Athletic Terni</t>
  </si>
  <si>
    <t>Niola</t>
  </si>
  <si>
    <t>Attilio</t>
  </si>
  <si>
    <t>B</t>
  </si>
  <si>
    <t>ASD Chianciano Terme</t>
  </si>
  <si>
    <t>Fois</t>
  </si>
  <si>
    <t>Cristian</t>
  </si>
  <si>
    <t>D</t>
  </si>
  <si>
    <t>G.S. Costa d'Argento</t>
  </si>
  <si>
    <t>Osimani</t>
  </si>
  <si>
    <t>Danilo</t>
  </si>
  <si>
    <t>Catullo</t>
  </si>
  <si>
    <t>Emiliano</t>
  </si>
  <si>
    <t>Tirreno Atletica</t>
  </si>
  <si>
    <t>De Dominicis</t>
  </si>
  <si>
    <t>Luca</t>
  </si>
  <si>
    <t>Pod. Eretum</t>
  </si>
  <si>
    <t>Arsenti</t>
  </si>
  <si>
    <t>Guido</t>
  </si>
  <si>
    <t>Alto Lazio ASD</t>
  </si>
  <si>
    <t>Piferi</t>
  </si>
  <si>
    <t>Simone</t>
  </si>
  <si>
    <t>U.S. Roma 83</t>
  </si>
  <si>
    <t>Cognata</t>
  </si>
  <si>
    <t>Giuseppe</t>
  </si>
  <si>
    <t>Podisti Maratona di Roma</t>
  </si>
  <si>
    <t>Lupi</t>
  </si>
  <si>
    <t>Paolo</t>
  </si>
  <si>
    <t>A</t>
  </si>
  <si>
    <t>Lib. Orvieto</t>
  </si>
  <si>
    <t>Pallotta</t>
  </si>
  <si>
    <t>Antonello</t>
  </si>
  <si>
    <t>Bolsena Forum</t>
  </si>
  <si>
    <t>Faraoni</t>
  </si>
  <si>
    <t>Claudio</t>
  </si>
  <si>
    <t>F</t>
  </si>
  <si>
    <t>Atletica Manziana</t>
  </si>
  <si>
    <t>Paoli</t>
  </si>
  <si>
    <t>Roberto</t>
  </si>
  <si>
    <t>Zona Olimpica Team</t>
  </si>
  <si>
    <t>Martelletti</t>
  </si>
  <si>
    <t>Stefano</t>
  </si>
  <si>
    <t>Costanzi</t>
  </si>
  <si>
    <t>Enrico</t>
  </si>
  <si>
    <t>Runners Sangemini</t>
  </si>
  <si>
    <t>Fauci</t>
  </si>
  <si>
    <t>Walter</t>
  </si>
  <si>
    <t>Fiamme Gialle</t>
  </si>
  <si>
    <t>Germoni</t>
  </si>
  <si>
    <t>Alessandro</t>
  </si>
  <si>
    <t>Anguillara Sabazia R.C.</t>
  </si>
  <si>
    <t>Di Stefano</t>
  </si>
  <si>
    <t>Daniele</t>
  </si>
  <si>
    <t>Rifondazione Podistica</t>
  </si>
  <si>
    <t>Errico Eder</t>
  </si>
  <si>
    <t>Sergio</t>
  </si>
  <si>
    <t>Anna Baby</t>
  </si>
  <si>
    <t>Filipponi</t>
  </si>
  <si>
    <t>Atl. Santa Marinella</t>
  </si>
  <si>
    <t>Capardi</t>
  </si>
  <si>
    <t>Mauro</t>
  </si>
  <si>
    <t>De Carvalho</t>
  </si>
  <si>
    <t>Antonio Carlos</t>
  </si>
  <si>
    <t>ACORP Roma</t>
  </si>
  <si>
    <t>Dina</t>
  </si>
  <si>
    <t>Atl. Acquacetosa</t>
  </si>
  <si>
    <t>Dalgas</t>
  </si>
  <si>
    <t>Carzedda</t>
  </si>
  <si>
    <t>Gianluca</t>
  </si>
  <si>
    <t>Tivoli Marathon</t>
  </si>
  <si>
    <t>Dominici</t>
  </si>
  <si>
    <t>Patrizio</t>
  </si>
  <si>
    <t>Gargiullo</t>
  </si>
  <si>
    <t>Monti della Tolfa L'Airone</t>
  </si>
  <si>
    <t>Riccitelli</t>
  </si>
  <si>
    <t>Fabio</t>
  </si>
  <si>
    <t>Pieralisi</t>
  </si>
  <si>
    <t>Massimiliano</t>
  </si>
  <si>
    <t>Modelli ceramici</t>
  </si>
  <si>
    <t>Saba</t>
  </si>
  <si>
    <t>Josè Rafael</t>
  </si>
  <si>
    <t>De Santis</t>
  </si>
  <si>
    <t>Ivan</t>
  </si>
  <si>
    <t>Atletica Carsoli</t>
  </si>
  <si>
    <t>Pagliaretti</t>
  </si>
  <si>
    <t>Fanteria</t>
  </si>
  <si>
    <t>Raffaello</t>
  </si>
  <si>
    <t>Atl. Costa d'Argento</t>
  </si>
  <si>
    <t>Costantini</t>
  </si>
  <si>
    <t>De Fazio</t>
  </si>
  <si>
    <t>Riccardo</t>
  </si>
  <si>
    <t>Fiorentini</t>
  </si>
  <si>
    <t>Glenda</t>
  </si>
  <si>
    <t>M</t>
  </si>
  <si>
    <t>Patta</t>
  </si>
  <si>
    <t>Paola</t>
  </si>
  <si>
    <t>O</t>
  </si>
  <si>
    <t>Tasselli</t>
  </si>
  <si>
    <t>Pietro</t>
  </si>
  <si>
    <t>Di Marco Sport</t>
  </si>
  <si>
    <t>Urbinati</t>
  </si>
  <si>
    <t>Veraldo</t>
  </si>
  <si>
    <t>G</t>
  </si>
  <si>
    <t>Pagliacci</t>
  </si>
  <si>
    <t>Lorella</t>
  </si>
  <si>
    <t>Q</t>
  </si>
  <si>
    <t>Sabbatini</t>
  </si>
  <si>
    <t>Atl. La Sbarra</t>
  </si>
  <si>
    <t>Corigliano</t>
  </si>
  <si>
    <t>Antonino</t>
  </si>
  <si>
    <t>Amici della Pineta</t>
  </si>
  <si>
    <t>Pieroni</t>
  </si>
  <si>
    <t>Renzo</t>
  </si>
  <si>
    <t>AS. TRA Roma</t>
  </si>
  <si>
    <t>Cesolini</t>
  </si>
  <si>
    <t>Carlo</t>
  </si>
  <si>
    <t>Comina</t>
  </si>
  <si>
    <t>Colamedici</t>
  </si>
  <si>
    <t>Ubaldo</t>
  </si>
  <si>
    <t>Atl. Fiano Romano</t>
  </si>
  <si>
    <t>Remoli</t>
  </si>
  <si>
    <t>Renato</t>
  </si>
  <si>
    <t>Trail dei 2 Laghi</t>
  </si>
  <si>
    <t>Nerozzi</t>
  </si>
  <si>
    <t>Team Marathon Bike</t>
  </si>
  <si>
    <t>Moscardini</t>
  </si>
  <si>
    <t>Gherghelas</t>
  </si>
  <si>
    <t>Angelo</t>
  </si>
  <si>
    <t>Renzi</t>
  </si>
  <si>
    <t>Marsilio</t>
  </si>
  <si>
    <t>Pol. Montalto</t>
  </si>
  <si>
    <t>Mollica</t>
  </si>
  <si>
    <t>Mariano</t>
  </si>
  <si>
    <t>Corsa dei Santi</t>
  </si>
  <si>
    <t>Vastarella</t>
  </si>
  <si>
    <t>ASD Enea</t>
  </si>
  <si>
    <t>Savino</t>
  </si>
  <si>
    <t>Ferramondo</t>
  </si>
  <si>
    <t>La Malfa</t>
  </si>
  <si>
    <t>Gabriele</t>
  </si>
  <si>
    <t>Gelanga</t>
  </si>
  <si>
    <t>Turin</t>
  </si>
  <si>
    <t>Miguel Angel</t>
  </si>
  <si>
    <t>Benetti</t>
  </si>
  <si>
    <t>Massimo</t>
  </si>
  <si>
    <t>Conforti</t>
  </si>
  <si>
    <t>Lozzi</t>
  </si>
  <si>
    <t>Giancarlo</t>
  </si>
  <si>
    <t>Collepiccolo</t>
  </si>
  <si>
    <t>Flavio</t>
  </si>
  <si>
    <t>Mechelli</t>
  </si>
  <si>
    <t>Alessio</t>
  </si>
  <si>
    <t>Avis Corchiano</t>
  </si>
  <si>
    <t>Castellano</t>
  </si>
  <si>
    <t>Running Club Futura</t>
  </si>
  <si>
    <t>Belardini</t>
  </si>
  <si>
    <t>Atl. Amatori Velletri</t>
  </si>
  <si>
    <t>Correale</t>
  </si>
  <si>
    <t>Veronica</t>
  </si>
  <si>
    <t>De Angelis</t>
  </si>
  <si>
    <t>Adriano</t>
  </si>
  <si>
    <t>Battaglia</t>
  </si>
  <si>
    <t>Menichelli</t>
  </si>
  <si>
    <t>Pierdomenico</t>
  </si>
  <si>
    <t>Conti</t>
  </si>
  <si>
    <t>Sganappa</t>
  </si>
  <si>
    <t>Andrea</t>
  </si>
  <si>
    <t>Lib. Ellera Viterbo</t>
  </si>
  <si>
    <t>Ciccotti</t>
  </si>
  <si>
    <t>Mario</t>
  </si>
  <si>
    <t>Atl. Montefiascone</t>
  </si>
  <si>
    <t>Camilli</t>
  </si>
  <si>
    <t>G.S. Bancari Romani</t>
  </si>
  <si>
    <t>Formica</t>
  </si>
  <si>
    <t>Amedeo</t>
  </si>
  <si>
    <t>Atletica Nepi</t>
  </si>
  <si>
    <t xml:space="preserve">Papa </t>
  </si>
  <si>
    <t>Pasquale</t>
  </si>
  <si>
    <t>Huizing</t>
  </si>
  <si>
    <t>Klazjena Ineke</t>
  </si>
  <si>
    <t>Mastropietro</t>
  </si>
  <si>
    <t>Millepiedi Ladispoli</t>
  </si>
  <si>
    <t>Marchetti</t>
  </si>
  <si>
    <t>Pesci</t>
  </si>
  <si>
    <t>Maietto</t>
  </si>
  <si>
    <t>Procacci</t>
  </si>
  <si>
    <t>Scoccia</t>
  </si>
  <si>
    <t>Olimpica Flaminia</t>
  </si>
  <si>
    <t>Pellegrini</t>
  </si>
  <si>
    <t>H</t>
  </si>
  <si>
    <t>Maremma Extreme</t>
  </si>
  <si>
    <t>Germani</t>
  </si>
  <si>
    <t>Scotti</t>
  </si>
  <si>
    <t>Ivano</t>
  </si>
  <si>
    <t>Bernaschi</t>
  </si>
  <si>
    <t>Leonardo</t>
  </si>
  <si>
    <t>Rosci</t>
  </si>
  <si>
    <t>Federico</t>
  </si>
  <si>
    <t>Laureti</t>
  </si>
  <si>
    <t>Simona</t>
  </si>
  <si>
    <t>N</t>
  </si>
  <si>
    <t>Trepiccione</t>
  </si>
  <si>
    <t>Vincenzo</t>
  </si>
  <si>
    <t>Atletica S. Nicola</t>
  </si>
  <si>
    <t>Di Clemente</t>
  </si>
  <si>
    <t>Giorgio</t>
  </si>
  <si>
    <t>Colletti</t>
  </si>
  <si>
    <t>Cittaducale Runners</t>
  </si>
  <si>
    <t>Bellitto</t>
  </si>
  <si>
    <t>Antonella</t>
  </si>
  <si>
    <t>Orsini</t>
  </si>
  <si>
    <t>Romano</t>
  </si>
  <si>
    <t>Liberi Podisti</t>
  </si>
  <si>
    <t>Torri</t>
  </si>
  <si>
    <t>Tibur Ecotrail</t>
  </si>
  <si>
    <t>Rocchi</t>
  </si>
  <si>
    <t>Travaglini</t>
  </si>
  <si>
    <t>Atletica Faleria</t>
  </si>
  <si>
    <t>Fogli</t>
  </si>
  <si>
    <t>Lido</t>
  </si>
  <si>
    <t>Atl. Romacapitale</t>
  </si>
  <si>
    <t>Viani</t>
  </si>
  <si>
    <t>Spada</t>
  </si>
  <si>
    <t>Vigiani</t>
  </si>
  <si>
    <t>Serpi</t>
  </si>
  <si>
    <t>Colantonio</t>
  </si>
  <si>
    <t>Luttazzi</t>
  </si>
  <si>
    <t>Roberta</t>
  </si>
  <si>
    <t>Brescini</t>
  </si>
  <si>
    <t>Zaini</t>
  </si>
  <si>
    <t>Luigi</t>
  </si>
  <si>
    <t>Cintioli</t>
  </si>
  <si>
    <t>Asal Manziana</t>
  </si>
  <si>
    <t>Schisano</t>
  </si>
  <si>
    <t>Francesco</t>
  </si>
  <si>
    <t>Albatros Roma</t>
  </si>
  <si>
    <t>Petricca</t>
  </si>
  <si>
    <t>Grifoni</t>
  </si>
  <si>
    <t>Ravoni</t>
  </si>
  <si>
    <t>Gettatelli</t>
  </si>
  <si>
    <t>Valentino</t>
  </si>
  <si>
    <t>Rodolfo</t>
  </si>
  <si>
    <t>Franceschini</t>
  </si>
  <si>
    <t>Ostini</t>
  </si>
  <si>
    <t>Paone</t>
  </si>
  <si>
    <t>Gianni</t>
  </si>
  <si>
    <t>S.S. Lazio Atletica</t>
  </si>
  <si>
    <t>Berni</t>
  </si>
  <si>
    <t>Rosa</t>
  </si>
  <si>
    <t>R</t>
  </si>
  <si>
    <t>Chiezzi</t>
  </si>
  <si>
    <t>Zurru</t>
  </si>
  <si>
    <t>Fabrizio</t>
  </si>
  <si>
    <t>Smera</t>
  </si>
  <si>
    <t>Vacchio</t>
  </si>
  <si>
    <t>Merlino</t>
  </si>
  <si>
    <t>Micaela</t>
  </si>
  <si>
    <t>Atletica Vetralla</t>
  </si>
  <si>
    <t>Nappi</t>
  </si>
  <si>
    <t>Umberto</t>
  </si>
  <si>
    <t>D'Arpino</t>
  </si>
  <si>
    <t>Armando</t>
  </si>
  <si>
    <t>Ramella</t>
  </si>
  <si>
    <t>Ettore</t>
  </si>
  <si>
    <t>Malossi</t>
  </si>
  <si>
    <t>Marco</t>
  </si>
  <si>
    <t>Panebianco</t>
  </si>
  <si>
    <t>Antonio Filippo</t>
  </si>
  <si>
    <t>Zapponi</t>
  </si>
  <si>
    <t>Domenico</t>
  </si>
  <si>
    <t xml:space="preserve">Mesto </t>
  </si>
  <si>
    <t>Frate</t>
  </si>
  <si>
    <t>Cristhian</t>
  </si>
  <si>
    <t>Michesi</t>
  </si>
  <si>
    <t>Valter</t>
  </si>
  <si>
    <t>Lai</t>
  </si>
  <si>
    <t>Barrasso</t>
  </si>
  <si>
    <t>Reale Stato dei Presidi</t>
  </si>
  <si>
    <t>Norcia</t>
  </si>
  <si>
    <t>Carola</t>
  </si>
  <si>
    <t>Pistola</t>
  </si>
  <si>
    <t>Castellana</t>
  </si>
  <si>
    <t>Davide</t>
  </si>
  <si>
    <t>Panuccio</t>
  </si>
  <si>
    <t>Adamo</t>
  </si>
  <si>
    <t>Di Russo</t>
  </si>
  <si>
    <t>Masini</t>
  </si>
  <si>
    <t>De Luca Rapone</t>
  </si>
  <si>
    <t>Lamastra</t>
  </si>
  <si>
    <t>Trucchia</t>
  </si>
  <si>
    <t>Podistica Boville</t>
  </si>
  <si>
    <t>Mangialardi</t>
  </si>
  <si>
    <t>Squadrani</t>
  </si>
  <si>
    <t>Maurizio</t>
  </si>
  <si>
    <t>Jedrusick</t>
  </si>
  <si>
    <t>Magdalena</t>
  </si>
  <si>
    <t>Scarsella</t>
  </si>
  <si>
    <t>Piera</t>
  </si>
  <si>
    <t>S</t>
  </si>
  <si>
    <t>Cat Sport Roma</t>
  </si>
  <si>
    <t>Cicconi</t>
  </si>
  <si>
    <t>Gilberto</t>
  </si>
  <si>
    <t>Di Bartolomeo</t>
  </si>
  <si>
    <t>Manfredi</t>
  </si>
  <si>
    <t>Ivo</t>
  </si>
  <si>
    <t>Mancinelli degli Esposti</t>
  </si>
  <si>
    <t>Lotti</t>
  </si>
  <si>
    <t>De Stefanis</t>
  </si>
  <si>
    <t>Interamna Terni</t>
  </si>
  <si>
    <t>Giorgi</t>
  </si>
  <si>
    <t>Elviretti</t>
  </si>
  <si>
    <t>Verdino</t>
  </si>
  <si>
    <t>Atl. Minerva Roma</t>
  </si>
  <si>
    <t>Cianti</t>
  </si>
  <si>
    <t>Rossetti</t>
  </si>
  <si>
    <t>Coletta</t>
  </si>
  <si>
    <t>Tombolini</t>
  </si>
  <si>
    <t>Canestrari</t>
  </si>
  <si>
    <t>Martoni</t>
  </si>
  <si>
    <t>Santini</t>
  </si>
  <si>
    <t>Usai</t>
  </si>
  <si>
    <t>Gianpaolo</t>
  </si>
  <si>
    <t>Mastrangeli</t>
  </si>
  <si>
    <t>UISP VT</t>
  </si>
  <si>
    <t>Graziani</t>
  </si>
  <si>
    <t>Italo</t>
  </si>
  <si>
    <t>Grossi</t>
  </si>
  <si>
    <t>Orlandi</t>
  </si>
  <si>
    <t>Rinaldi</t>
  </si>
  <si>
    <t>Matteo</t>
  </si>
  <si>
    <t>Governatori</t>
  </si>
  <si>
    <t>Giovanna</t>
  </si>
  <si>
    <t>P</t>
  </si>
  <si>
    <t>Tuia</t>
  </si>
  <si>
    <t>Percossi</t>
  </si>
  <si>
    <t>Agnelli</t>
  </si>
  <si>
    <t>Macchioni</t>
  </si>
  <si>
    <t>Emanuela</t>
  </si>
  <si>
    <t>Stefanini</t>
  </si>
  <si>
    <t>Franco</t>
  </si>
  <si>
    <t>I</t>
  </si>
  <si>
    <t>Nelli</t>
  </si>
  <si>
    <t>Mirri</t>
  </si>
  <si>
    <t>Clava</t>
  </si>
  <si>
    <t>Maria Delia</t>
  </si>
  <si>
    <t>Di Eleonora</t>
  </si>
  <si>
    <t>Marrocco</t>
  </si>
  <si>
    <t>Michele</t>
  </si>
  <si>
    <t>Panetta</t>
  </si>
  <si>
    <t>Coppari</t>
  </si>
  <si>
    <t>Venturi</t>
  </si>
  <si>
    <t>Zervos</t>
  </si>
  <si>
    <t>Thi Kim Thu</t>
  </si>
  <si>
    <t>Forhans Team</t>
  </si>
  <si>
    <t>Annunziata</t>
  </si>
  <si>
    <t>Guida</t>
  </si>
  <si>
    <t>Maria Onorina</t>
  </si>
  <si>
    <t>Pasini</t>
  </si>
  <si>
    <t>Ronchetti</t>
  </si>
  <si>
    <t>Natalino</t>
  </si>
  <si>
    <t>Luciano</t>
  </si>
  <si>
    <t>L'Airone Formello</t>
  </si>
  <si>
    <t>Ceccani</t>
  </si>
  <si>
    <t>Corradini</t>
  </si>
  <si>
    <t>Piergiorgio</t>
  </si>
  <si>
    <t>Pace</t>
  </si>
  <si>
    <t>Ian Richard</t>
  </si>
  <si>
    <t>De Mattia</t>
  </si>
  <si>
    <t>Ludovico</t>
  </si>
  <si>
    <t>Severa</t>
  </si>
  <si>
    <t>Eraldo</t>
  </si>
  <si>
    <t>Atl. Il Campanile Campagnano</t>
  </si>
  <si>
    <t>Della Rocca</t>
  </si>
  <si>
    <t>Ugo</t>
  </si>
  <si>
    <t>Bestiaco</t>
  </si>
  <si>
    <t>Marino</t>
  </si>
  <si>
    <t>Di Lorenzo</t>
  </si>
  <si>
    <t>Ripanelli</t>
  </si>
  <si>
    <t>Tommaso</t>
  </si>
  <si>
    <t>Dell'Abate</t>
  </si>
  <si>
    <t>Severo Neto</t>
  </si>
  <si>
    <t>Ione</t>
  </si>
  <si>
    <t>Angeletti</t>
  </si>
  <si>
    <t>Lauro</t>
  </si>
  <si>
    <t>Salvatore</t>
  </si>
  <si>
    <t>Circ. Canottieri Aniene</t>
  </si>
  <si>
    <t>Fernando</t>
  </si>
  <si>
    <t>L</t>
  </si>
  <si>
    <t>Rossi</t>
  </si>
  <si>
    <t>Bertolo</t>
  </si>
  <si>
    <t>David</t>
  </si>
  <si>
    <t>Cardelli</t>
  </si>
  <si>
    <t>Di Edoardo</t>
  </si>
  <si>
    <t>Romoli</t>
  </si>
  <si>
    <t>Vittorio</t>
  </si>
  <si>
    <t>Terzoli</t>
  </si>
  <si>
    <t>Migliorini</t>
  </si>
  <si>
    <t>Vilma</t>
  </si>
  <si>
    <t>Ercoli</t>
  </si>
  <si>
    <t>Natale</t>
  </si>
  <si>
    <t>Moncalieri</t>
  </si>
  <si>
    <t>Sabina Marathon Club</t>
  </si>
  <si>
    <t>Tosoni</t>
  </si>
  <si>
    <t>Ceccangeli</t>
  </si>
  <si>
    <t>Zaccaro</t>
  </si>
  <si>
    <t>Biagio</t>
  </si>
  <si>
    <t>Cristofari</t>
  </si>
  <si>
    <t>Nicoletta</t>
  </si>
  <si>
    <t>Vasselli</t>
  </si>
  <si>
    <t>Sandro</t>
  </si>
  <si>
    <t>Gianlorenzo</t>
  </si>
  <si>
    <t>Serra</t>
  </si>
  <si>
    <t>Emanuele</t>
  </si>
  <si>
    <t>Borruso</t>
  </si>
  <si>
    <t>Antonelli</t>
  </si>
  <si>
    <t>Cera</t>
  </si>
  <si>
    <t>Loredana</t>
  </si>
  <si>
    <t>Monestiroli</t>
  </si>
  <si>
    <t>Gaia</t>
  </si>
  <si>
    <t>Filesi</t>
  </si>
  <si>
    <t>Darida</t>
  </si>
  <si>
    <t>Orazio</t>
  </si>
  <si>
    <t>Belloni</t>
  </si>
  <si>
    <t>Monteleone</t>
  </si>
  <si>
    <t>Eduardo</t>
  </si>
  <si>
    <t>Ramaccini</t>
  </si>
  <si>
    <t>Atletica 90 Tarquinia</t>
  </si>
  <si>
    <t>Santori</t>
  </si>
  <si>
    <t>Silvia</t>
  </si>
  <si>
    <t>UISP Monterotondo</t>
  </si>
  <si>
    <t>Mariani</t>
  </si>
  <si>
    <t>Mordecchi</t>
  </si>
  <si>
    <t>Gino</t>
  </si>
  <si>
    <t>Municchi</t>
  </si>
  <si>
    <t>Toli</t>
  </si>
  <si>
    <t>Nardini</t>
  </si>
  <si>
    <t>Iannilli</t>
  </si>
  <si>
    <t>Valentina</t>
  </si>
  <si>
    <t>Pennese</t>
  </si>
  <si>
    <t>Carmela</t>
  </si>
  <si>
    <t>Roma Est Runners</t>
  </si>
  <si>
    <t>La Vecchia di Tocco</t>
  </si>
  <si>
    <t>Sperati</t>
  </si>
  <si>
    <t>Laura</t>
  </si>
  <si>
    <t>Orrù</t>
  </si>
  <si>
    <t>Attili</t>
  </si>
  <si>
    <t>Patrizia</t>
  </si>
  <si>
    <t>Filippone</t>
  </si>
  <si>
    <t>Rossana</t>
  </si>
  <si>
    <t>Corrieri</t>
  </si>
  <si>
    <t>Natalia</t>
  </si>
  <si>
    <t>Corvino</t>
  </si>
  <si>
    <t>Tiziana</t>
  </si>
  <si>
    <t>Nobili</t>
  </si>
  <si>
    <t>Ferrini</t>
  </si>
  <si>
    <t>Adriana</t>
  </si>
  <si>
    <t>Di Mario</t>
  </si>
  <si>
    <t>Benedetti</t>
  </si>
  <si>
    <t>Atletica Tuscania Etrusca</t>
  </si>
  <si>
    <t>Cenni</t>
  </si>
  <si>
    <t>T</t>
  </si>
  <si>
    <t>G.S. Lital</t>
  </si>
  <si>
    <t>Burla</t>
  </si>
  <si>
    <t>Tagliaferri</t>
  </si>
  <si>
    <t>Rinaldo</t>
  </si>
  <si>
    <t>Macrì</t>
  </si>
  <si>
    <t>Maria Cristina</t>
  </si>
  <si>
    <t>Stella</t>
  </si>
  <si>
    <t>Alfredo</t>
  </si>
  <si>
    <t>Martani</t>
  </si>
  <si>
    <t>Rita</t>
  </si>
  <si>
    <t>Asterix Morlupo</t>
  </si>
  <si>
    <t>Scipioni</t>
  </si>
  <si>
    <t>Pizzeria il Podista</t>
  </si>
  <si>
    <t>Matarazzi</t>
  </si>
  <si>
    <t>Romolo</t>
  </si>
  <si>
    <t>Mazzalupi</t>
  </si>
  <si>
    <t>Leocadio</t>
  </si>
  <si>
    <t>Marcia</t>
  </si>
  <si>
    <t>Valentini</t>
  </si>
  <si>
    <t>Claudia</t>
  </si>
  <si>
    <t>Sidoti</t>
  </si>
  <si>
    <t>Gianfranco</t>
  </si>
  <si>
    <t>Pasqualini</t>
  </si>
  <si>
    <t>Simonetta</t>
  </si>
  <si>
    <t>Tamburrini</t>
  </si>
  <si>
    <t>Cupello</t>
  </si>
  <si>
    <t>LBM Sport</t>
  </si>
  <si>
    <t>Bobboni</t>
  </si>
  <si>
    <t>Damiani</t>
  </si>
  <si>
    <t>Stefania</t>
  </si>
  <si>
    <t>Alori</t>
  </si>
  <si>
    <t>Marcellino</t>
  </si>
  <si>
    <t>Cirioni</t>
  </si>
  <si>
    <t>Mocanu</t>
  </si>
  <si>
    <t>Madalina felicia</t>
  </si>
  <si>
    <t>Cardia</t>
  </si>
  <si>
    <t>Annamaria</t>
  </si>
  <si>
    <t>Sconocchia</t>
  </si>
  <si>
    <t>Borfecchia</t>
  </si>
  <si>
    <t>Molinari</t>
  </si>
  <si>
    <t>Delle Fratte</t>
  </si>
  <si>
    <t>D'Ambrosio</t>
  </si>
  <si>
    <t>Francesca</t>
  </si>
  <si>
    <t>Barbosa de Araujo</t>
  </si>
  <si>
    <t>Luzia</t>
  </si>
  <si>
    <t>Cipolloni</t>
  </si>
  <si>
    <t>Scoppettuolo</t>
  </si>
  <si>
    <t>Brogi</t>
  </si>
  <si>
    <t>Rampiconi</t>
  </si>
  <si>
    <t>Sirignano</t>
  </si>
  <si>
    <t>Arnaldo</t>
  </si>
  <si>
    <t>Atletica del Parco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</si>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</sst>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47" applyFont="1" applyFill="1" applyBorder="1" applyAlignment="1">
      <alignment vertical="center" wrapText="1"/>
      <protection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2" xfId="4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14" fontId="0" fillId="0" borderId="11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4" fontId="46" fillId="35" borderId="12" xfId="0" applyNumberFormat="1" applyFont="1" applyFill="1" applyBorder="1" applyAlignment="1">
      <alignment horizontal="center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left" vertical="center" shrinkToFit="1"/>
    </xf>
    <xf numFmtId="0" fontId="46" fillId="35" borderId="12" xfId="0" applyFont="1" applyFill="1" applyBorder="1" applyAlignment="1">
      <alignment horizontal="left" vertical="center" wrapText="1"/>
    </xf>
    <xf numFmtId="170" fontId="46" fillId="35" borderId="12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12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13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14</v>
      </c>
      <c r="B3" s="28"/>
      <c r="C3" s="28"/>
      <c r="D3" s="28"/>
      <c r="E3" s="28"/>
      <c r="F3" s="28"/>
      <c r="G3" s="28"/>
      <c r="H3" s="11" t="s">
        <v>1</v>
      </c>
      <c r="I3" s="12">
        <v>10</v>
      </c>
    </row>
    <row r="4" spans="1:9" ht="37.5" customHeight="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7" t="s">
        <v>10</v>
      </c>
      <c r="I4" s="17" t="s">
        <v>11</v>
      </c>
    </row>
    <row r="5" spans="1:9" s="3" customFormat="1" ht="15" customHeight="1">
      <c r="A5" s="10">
        <v>1</v>
      </c>
      <c r="B5" s="18" t="s">
        <v>15</v>
      </c>
      <c r="C5" s="18" t="s">
        <v>16</v>
      </c>
      <c r="D5" s="34" t="s">
        <v>17</v>
      </c>
      <c r="E5" s="18" t="s">
        <v>18</v>
      </c>
      <c r="F5" s="35">
        <v>0.02244016203703704</v>
      </c>
      <c r="G5" s="10" t="str">
        <f aca="true" t="shared" si="0" ref="G5:G14">TEXT(INT((HOUR(F5)*3600+MINUTE(F5)*60+SECOND(F5))/$I$3/60),"0")&amp;"."&amp;TEXT(MOD((HOUR(F5)*3600+MINUTE(F5)*60+SECOND(F5))/$I$3,60),"00")&amp;"/km"</f>
        <v>3.14/km</v>
      </c>
      <c r="H5" s="9">
        <f aca="true" t="shared" si="1" ref="H5:H14">F5-$F$5</f>
        <v>0</v>
      </c>
      <c r="I5" s="9">
        <f aca="true" t="shared" si="2" ref="I5:I18">F5-INDEX($F$5:$F$2880,MATCH(D5,$D$5:$D$2880,0))</f>
        <v>0</v>
      </c>
    </row>
    <row r="6" spans="1:9" s="3" customFormat="1" ht="15" customHeight="1">
      <c r="A6" s="8">
        <v>2</v>
      </c>
      <c r="B6" s="20" t="s">
        <v>19</v>
      </c>
      <c r="C6" s="20" t="s">
        <v>20</v>
      </c>
      <c r="D6" s="36" t="s">
        <v>21</v>
      </c>
      <c r="E6" s="20" t="s">
        <v>22</v>
      </c>
      <c r="F6" s="37">
        <v>0.02282696759259259</v>
      </c>
      <c r="G6" s="8" t="str">
        <f t="shared" si="0"/>
        <v>3.17/km</v>
      </c>
      <c r="H6" s="7">
        <f t="shared" si="1"/>
        <v>0.00038680555555554996</v>
      </c>
      <c r="I6" s="7">
        <f t="shared" si="2"/>
        <v>0</v>
      </c>
    </row>
    <row r="7" spans="1:9" s="3" customFormat="1" ht="15" customHeight="1">
      <c r="A7" s="8">
        <v>3</v>
      </c>
      <c r="B7" s="38" t="s">
        <v>23</v>
      </c>
      <c r="C7" s="38" t="s">
        <v>24</v>
      </c>
      <c r="D7" s="36" t="s">
        <v>25</v>
      </c>
      <c r="E7" s="20" t="s">
        <v>26</v>
      </c>
      <c r="F7" s="37">
        <v>0.022953703703703702</v>
      </c>
      <c r="G7" s="8" t="str">
        <f t="shared" si="0"/>
        <v>3.18/km</v>
      </c>
      <c r="H7" s="7">
        <f t="shared" si="1"/>
        <v>0.0005135416666666621</v>
      </c>
      <c r="I7" s="7">
        <f t="shared" si="2"/>
        <v>0</v>
      </c>
    </row>
    <row r="8" spans="1:9" s="3" customFormat="1" ht="15" customHeight="1">
      <c r="A8" s="8">
        <v>4</v>
      </c>
      <c r="B8" s="38" t="s">
        <v>27</v>
      </c>
      <c r="C8" s="38" t="s">
        <v>28</v>
      </c>
      <c r="D8" s="36" t="s">
        <v>29</v>
      </c>
      <c r="E8" s="20" t="s">
        <v>30</v>
      </c>
      <c r="F8" s="37">
        <v>0.02342037037037037</v>
      </c>
      <c r="G8" s="8" t="str">
        <f t="shared" si="0"/>
        <v>3.22/km</v>
      </c>
      <c r="H8" s="7">
        <f t="shared" si="1"/>
        <v>0.0009802083333333295</v>
      </c>
      <c r="I8" s="7">
        <f t="shared" si="2"/>
        <v>0</v>
      </c>
    </row>
    <row r="9" spans="1:9" s="3" customFormat="1" ht="15" customHeight="1">
      <c r="A9" s="51">
        <v>5</v>
      </c>
      <c r="B9" s="52" t="s">
        <v>31</v>
      </c>
      <c r="C9" s="52" t="s">
        <v>32</v>
      </c>
      <c r="D9" s="53" t="s">
        <v>25</v>
      </c>
      <c r="E9" s="52" t="s">
        <v>535</v>
      </c>
      <c r="F9" s="57">
        <v>0.023520023148148148</v>
      </c>
      <c r="G9" s="51" t="str">
        <f t="shared" si="0"/>
        <v>3.23/km</v>
      </c>
      <c r="H9" s="54">
        <f t="shared" si="1"/>
        <v>0.0010798611111111078</v>
      </c>
      <c r="I9" s="54">
        <f t="shared" si="2"/>
        <v>0.0005663194444444457</v>
      </c>
    </row>
    <row r="10" spans="1:9" s="3" customFormat="1" ht="15" customHeight="1">
      <c r="A10" s="8">
        <v>6</v>
      </c>
      <c r="B10" s="20" t="s">
        <v>33</v>
      </c>
      <c r="C10" s="20" t="s">
        <v>34</v>
      </c>
      <c r="D10" s="36" t="s">
        <v>17</v>
      </c>
      <c r="E10" s="20" t="s">
        <v>35</v>
      </c>
      <c r="F10" s="37">
        <v>0.02377395833333333</v>
      </c>
      <c r="G10" s="8" t="str">
        <f t="shared" si="0"/>
        <v>3.25/km</v>
      </c>
      <c r="H10" s="7">
        <f t="shared" si="1"/>
        <v>0.0013337962962962913</v>
      </c>
      <c r="I10" s="7">
        <f t="shared" si="2"/>
        <v>0.0013337962962962913</v>
      </c>
    </row>
    <row r="11" spans="1:9" s="3" customFormat="1" ht="15" customHeight="1">
      <c r="A11" s="8">
        <v>7</v>
      </c>
      <c r="B11" s="20" t="s">
        <v>36</v>
      </c>
      <c r="C11" s="20" t="s">
        <v>37</v>
      </c>
      <c r="D11" s="36" t="s">
        <v>29</v>
      </c>
      <c r="E11" s="20" t="s">
        <v>38</v>
      </c>
      <c r="F11" s="37">
        <v>0.023778819444444446</v>
      </c>
      <c r="G11" s="8" t="str">
        <f t="shared" si="0"/>
        <v>3.25/km</v>
      </c>
      <c r="H11" s="7">
        <f t="shared" si="1"/>
        <v>0.0013386574074074065</v>
      </c>
      <c r="I11" s="7">
        <f t="shared" si="2"/>
        <v>0.000358449074074077</v>
      </c>
    </row>
    <row r="12" spans="1:9" s="3" customFormat="1" ht="15" customHeight="1">
      <c r="A12" s="8">
        <v>8</v>
      </c>
      <c r="B12" s="20" t="s">
        <v>39</v>
      </c>
      <c r="C12" s="20" t="s">
        <v>40</v>
      </c>
      <c r="D12" s="36" t="s">
        <v>21</v>
      </c>
      <c r="E12" s="20" t="s">
        <v>41</v>
      </c>
      <c r="F12" s="37">
        <v>0.02419224537037037</v>
      </c>
      <c r="G12" s="8" t="str">
        <f t="shared" si="0"/>
        <v>3.29/km</v>
      </c>
      <c r="H12" s="7">
        <f t="shared" si="1"/>
        <v>0.0017520833333333312</v>
      </c>
      <c r="I12" s="7">
        <f t="shared" si="2"/>
        <v>0.0013652777777777812</v>
      </c>
    </row>
    <row r="13" spans="1:9" s="3" customFormat="1" ht="15" customHeight="1">
      <c r="A13" s="8">
        <v>9</v>
      </c>
      <c r="B13" s="20" t="s">
        <v>42</v>
      </c>
      <c r="C13" s="20" t="s">
        <v>43</v>
      </c>
      <c r="D13" s="36" t="s">
        <v>25</v>
      </c>
      <c r="E13" s="20" t="s">
        <v>44</v>
      </c>
      <c r="F13" s="37">
        <v>0.02421886574074074</v>
      </c>
      <c r="G13" s="8" t="str">
        <f t="shared" si="0"/>
        <v>3.29/km</v>
      </c>
      <c r="H13" s="7">
        <f t="shared" si="1"/>
        <v>0.001778703703703699</v>
      </c>
      <c r="I13" s="7">
        <f t="shared" si="2"/>
        <v>0.0012651620370370369</v>
      </c>
    </row>
    <row r="14" spans="1:9" s="3" customFormat="1" ht="15" customHeight="1">
      <c r="A14" s="8">
        <v>10</v>
      </c>
      <c r="B14" s="39" t="s">
        <v>45</v>
      </c>
      <c r="C14" s="39" t="s">
        <v>46</v>
      </c>
      <c r="D14" s="36" t="s">
        <v>17</v>
      </c>
      <c r="E14" s="20" t="s">
        <v>47</v>
      </c>
      <c r="F14" s="37">
        <v>0.02470925925925926</v>
      </c>
      <c r="G14" s="8" t="str">
        <f t="shared" si="0"/>
        <v>3.34/km</v>
      </c>
      <c r="H14" s="7">
        <f t="shared" si="1"/>
        <v>0.002269097222222221</v>
      </c>
      <c r="I14" s="7">
        <f t="shared" si="2"/>
        <v>0.002269097222222221</v>
      </c>
    </row>
    <row r="15" spans="1:9" ht="12.75">
      <c r="A15" s="8">
        <v>11</v>
      </c>
      <c r="B15" s="40" t="s">
        <v>48</v>
      </c>
      <c r="C15" s="41" t="s">
        <v>49</v>
      </c>
      <c r="D15" s="36" t="s">
        <v>50</v>
      </c>
      <c r="E15" s="20" t="s">
        <v>51</v>
      </c>
      <c r="F15" s="37">
        <v>0.02481539351851852</v>
      </c>
      <c r="G15" s="8" t="str">
        <f>TEXT(INT((HOUR(F15)*3600+MINUTE(F15)*60+SECOND(F15))/$I$3/60),"0")&amp;"."&amp;TEXT(MOD((HOUR(F15)*3600+MINUTE(F15)*60+SECOND(F15))/$I$3,60),"00")&amp;"/km"</f>
        <v>3.34/km</v>
      </c>
      <c r="H15" s="7">
        <f>F15-$F$5</f>
        <v>0.0023752314814814816</v>
      </c>
      <c r="I15" s="7">
        <f t="shared" si="2"/>
        <v>0</v>
      </c>
    </row>
    <row r="16" spans="1:9" ht="12.75">
      <c r="A16" s="8">
        <v>12</v>
      </c>
      <c r="B16" s="20" t="s">
        <v>52</v>
      </c>
      <c r="C16" s="20" t="s">
        <v>53</v>
      </c>
      <c r="D16" s="36" t="s">
        <v>17</v>
      </c>
      <c r="E16" s="20" t="s">
        <v>54</v>
      </c>
      <c r="F16" s="37">
        <v>0.024836111111111114</v>
      </c>
      <c r="G16" s="8" t="str">
        <f>TEXT(INT((HOUR(F16)*3600+MINUTE(F16)*60+SECOND(F16))/$I$3/60),"0")&amp;"."&amp;TEXT(MOD((HOUR(F16)*3600+MINUTE(F16)*60+SECOND(F16))/$I$3,60),"00")&amp;"/km"</f>
        <v>3.35/km</v>
      </c>
      <c r="H16" s="7">
        <f>F16-$F$5</f>
        <v>0.0023959490740740746</v>
      </c>
      <c r="I16" s="7">
        <f t="shared" si="2"/>
        <v>0.0023959490740740746</v>
      </c>
    </row>
    <row r="17" spans="1:9" ht="12.75">
      <c r="A17" s="8">
        <v>13</v>
      </c>
      <c r="B17" s="40" t="s">
        <v>55</v>
      </c>
      <c r="C17" s="40" t="s">
        <v>56</v>
      </c>
      <c r="D17" s="36" t="s">
        <v>57</v>
      </c>
      <c r="E17" s="20" t="s">
        <v>58</v>
      </c>
      <c r="F17" s="37">
        <v>0.024867708333333335</v>
      </c>
      <c r="G17" s="8" t="str">
        <f>TEXT(INT((HOUR(F17)*3600+MINUTE(F17)*60+SECOND(F17))/$I$3/60),"0")&amp;"."&amp;TEXT(MOD((HOUR(F17)*3600+MINUTE(F17)*60+SECOND(F17))/$I$3,60),"00")&amp;"/km"</f>
        <v>3.35/km</v>
      </c>
      <c r="H17" s="7">
        <f>F17-$F$5</f>
        <v>0.0024275462962962957</v>
      </c>
      <c r="I17" s="7">
        <f t="shared" si="2"/>
        <v>0</v>
      </c>
    </row>
    <row r="18" spans="1:9" ht="12.75">
      <c r="A18" s="8">
        <v>14</v>
      </c>
      <c r="B18" s="20" t="s">
        <v>59</v>
      </c>
      <c r="C18" s="20" t="s">
        <v>60</v>
      </c>
      <c r="D18" s="36" t="s">
        <v>50</v>
      </c>
      <c r="E18" s="20" t="s">
        <v>61</v>
      </c>
      <c r="F18" s="37">
        <v>0.024898263888888886</v>
      </c>
      <c r="G18" s="8" t="str">
        <f>TEXT(INT((HOUR(F18)*3600+MINUTE(F18)*60+SECOND(F18))/$I$3/60),"0")&amp;"."&amp;TEXT(MOD((HOUR(F18)*3600+MINUTE(F18)*60+SECOND(F18))/$I$3,60),"00")&amp;"/km"</f>
        <v>3.35/km</v>
      </c>
      <c r="H18" s="7">
        <f>F18-$F$5</f>
        <v>0.0024581018518518467</v>
      </c>
      <c r="I18" s="7">
        <f t="shared" si="2"/>
        <v>8.28703703703651E-05</v>
      </c>
    </row>
    <row r="19" spans="1:9" ht="12.75">
      <c r="A19" s="8">
        <v>15</v>
      </c>
      <c r="B19" s="20" t="s">
        <v>62</v>
      </c>
      <c r="C19" s="20" t="s">
        <v>63</v>
      </c>
      <c r="D19" s="36" t="s">
        <v>50</v>
      </c>
      <c r="E19" s="20" t="s">
        <v>41</v>
      </c>
      <c r="F19" s="37">
        <v>0.024969097222222222</v>
      </c>
      <c r="G19" s="8" t="str">
        <f aca="true" t="shared" si="3" ref="G19:G82">TEXT(INT((HOUR(F19)*3600+MINUTE(F19)*60+SECOND(F19))/$I$3/60),"0")&amp;"."&amp;TEXT(MOD((HOUR(F19)*3600+MINUTE(F19)*60+SECOND(F19))/$I$3,60),"00")&amp;"/km"</f>
        <v>3.36/km</v>
      </c>
      <c r="H19" s="7">
        <f aca="true" t="shared" si="4" ref="H19:H82">F19-$F$5</f>
        <v>0.0025289351851851827</v>
      </c>
      <c r="I19" s="7">
        <f aca="true" t="shared" si="5" ref="I19:I82">F19-INDEX($F$5:$F$2880,MATCH(D19,$D$5:$D$2880,0))</f>
        <v>0.00015370370370370104</v>
      </c>
    </row>
    <row r="20" spans="1:9" ht="12.75">
      <c r="A20" s="8">
        <v>16</v>
      </c>
      <c r="B20" s="20" t="s">
        <v>64</v>
      </c>
      <c r="C20" s="20" t="s">
        <v>65</v>
      </c>
      <c r="D20" s="36" t="s">
        <v>17</v>
      </c>
      <c r="E20" s="20" t="s">
        <v>66</v>
      </c>
      <c r="F20" s="37">
        <v>0.025083101851851853</v>
      </c>
      <c r="G20" s="8" t="str">
        <f t="shared" si="3"/>
        <v>3.37/km</v>
      </c>
      <c r="H20" s="7">
        <f t="shared" si="4"/>
        <v>0.0026429398148148132</v>
      </c>
      <c r="I20" s="7">
        <f t="shared" si="5"/>
        <v>0.0026429398148148132</v>
      </c>
    </row>
    <row r="21" spans="1:9" ht="12.75">
      <c r="A21" s="8">
        <v>17</v>
      </c>
      <c r="B21" s="20" t="s">
        <v>67</v>
      </c>
      <c r="C21" s="20" t="s">
        <v>68</v>
      </c>
      <c r="D21" s="36" t="s">
        <v>50</v>
      </c>
      <c r="E21" s="20" t="s">
        <v>69</v>
      </c>
      <c r="F21" s="37">
        <v>0.02523877314814815</v>
      </c>
      <c r="G21" s="8" t="str">
        <f t="shared" si="3"/>
        <v>3.38/km</v>
      </c>
      <c r="H21" s="7">
        <f t="shared" si="4"/>
        <v>0.0027986111111111094</v>
      </c>
      <c r="I21" s="7">
        <f t="shared" si="5"/>
        <v>0.0004233796296296277</v>
      </c>
    </row>
    <row r="22" spans="1:9" ht="12.75">
      <c r="A22" s="8">
        <v>18</v>
      </c>
      <c r="B22" s="20" t="s">
        <v>70</v>
      </c>
      <c r="C22" s="20" t="s">
        <v>71</v>
      </c>
      <c r="D22" s="36" t="s">
        <v>29</v>
      </c>
      <c r="E22" s="20" t="s">
        <v>72</v>
      </c>
      <c r="F22" s="37">
        <v>0.02527037037037037</v>
      </c>
      <c r="G22" s="8" t="str">
        <f t="shared" si="3"/>
        <v>3.38/km</v>
      </c>
      <c r="H22" s="7">
        <f t="shared" si="4"/>
        <v>0.0028302083333333304</v>
      </c>
      <c r="I22" s="7">
        <f t="shared" si="5"/>
        <v>0.001850000000000001</v>
      </c>
    </row>
    <row r="23" spans="1:9" ht="12.75">
      <c r="A23" s="8">
        <v>19</v>
      </c>
      <c r="B23" s="41" t="s">
        <v>73</v>
      </c>
      <c r="C23" s="41" t="s">
        <v>74</v>
      </c>
      <c r="D23" s="36" t="s">
        <v>50</v>
      </c>
      <c r="E23" s="20" t="s">
        <v>75</v>
      </c>
      <c r="F23" s="37">
        <v>0.025310995370370373</v>
      </c>
      <c r="G23" s="8" t="str">
        <f t="shared" si="3"/>
        <v>3.39/km</v>
      </c>
      <c r="H23" s="7">
        <f t="shared" si="4"/>
        <v>0.002870833333333333</v>
      </c>
      <c r="I23" s="7">
        <f t="shared" si="5"/>
        <v>0.0004956018518518512</v>
      </c>
    </row>
    <row r="24" spans="1:9" ht="12.75">
      <c r="A24" s="8">
        <v>20</v>
      </c>
      <c r="B24" s="20" t="s">
        <v>76</v>
      </c>
      <c r="C24" s="20" t="s">
        <v>77</v>
      </c>
      <c r="D24" s="36" t="s">
        <v>25</v>
      </c>
      <c r="E24" s="20" t="s">
        <v>78</v>
      </c>
      <c r="F24" s="37">
        <v>0.02550011574074074</v>
      </c>
      <c r="G24" s="8" t="str">
        <f t="shared" si="3"/>
        <v>3.40/km</v>
      </c>
      <c r="H24" s="7">
        <f t="shared" si="4"/>
        <v>0.0030599537037037</v>
      </c>
      <c r="I24" s="7">
        <f t="shared" si="5"/>
        <v>0.002546412037037038</v>
      </c>
    </row>
    <row r="25" spans="1:9" ht="12.75">
      <c r="A25" s="8">
        <v>21</v>
      </c>
      <c r="B25" s="42" t="s">
        <v>79</v>
      </c>
      <c r="C25" s="42" t="s">
        <v>60</v>
      </c>
      <c r="D25" s="36" t="s">
        <v>25</v>
      </c>
      <c r="E25" s="20" t="s">
        <v>80</v>
      </c>
      <c r="F25" s="37">
        <v>0.02558460648148148</v>
      </c>
      <c r="G25" s="8" t="str">
        <f t="shared" si="3"/>
        <v>3.41/km</v>
      </c>
      <c r="H25" s="7">
        <f t="shared" si="4"/>
        <v>0.0031444444444444393</v>
      </c>
      <c r="I25" s="7">
        <f t="shared" si="5"/>
        <v>0.002630902777777777</v>
      </c>
    </row>
    <row r="26" spans="1:9" ht="12.75">
      <c r="A26" s="8">
        <v>22</v>
      </c>
      <c r="B26" s="20" t="s">
        <v>81</v>
      </c>
      <c r="C26" s="20" t="s">
        <v>82</v>
      </c>
      <c r="D26" s="36" t="s">
        <v>17</v>
      </c>
      <c r="E26" s="20" t="s">
        <v>72</v>
      </c>
      <c r="F26" s="37">
        <v>0.025907060185185186</v>
      </c>
      <c r="G26" s="8" t="str">
        <f t="shared" si="3"/>
        <v>3.44/km</v>
      </c>
      <c r="H26" s="7">
        <f t="shared" si="4"/>
        <v>0.003466898148148146</v>
      </c>
      <c r="I26" s="7">
        <f t="shared" si="5"/>
        <v>0.003466898148148146</v>
      </c>
    </row>
    <row r="27" spans="1:9" ht="12.75">
      <c r="A27" s="8">
        <v>23</v>
      </c>
      <c r="B27" s="38" t="s">
        <v>83</v>
      </c>
      <c r="C27" s="38" t="s">
        <v>84</v>
      </c>
      <c r="D27" s="36" t="s">
        <v>57</v>
      </c>
      <c r="E27" s="20" t="s">
        <v>85</v>
      </c>
      <c r="F27" s="37">
        <v>0.026142361111111113</v>
      </c>
      <c r="G27" s="8" t="str">
        <f t="shared" si="3"/>
        <v>3.46/km</v>
      </c>
      <c r="H27" s="7">
        <f t="shared" si="4"/>
        <v>0.003702199074074073</v>
      </c>
      <c r="I27" s="7">
        <f t="shared" si="5"/>
        <v>0.0012746527777777773</v>
      </c>
    </row>
    <row r="28" spans="1:9" ht="12.75">
      <c r="A28" s="8">
        <v>24</v>
      </c>
      <c r="B28" s="39" t="s">
        <v>86</v>
      </c>
      <c r="C28" s="39" t="s">
        <v>77</v>
      </c>
      <c r="D28" s="36" t="s">
        <v>57</v>
      </c>
      <c r="E28" s="20" t="s">
        <v>87</v>
      </c>
      <c r="F28" s="37">
        <v>0.026308217592592595</v>
      </c>
      <c r="G28" s="8" t="str">
        <f t="shared" si="3"/>
        <v>3.47/km</v>
      </c>
      <c r="H28" s="7">
        <f t="shared" si="4"/>
        <v>0.003868055555555555</v>
      </c>
      <c r="I28" s="7">
        <f t="shared" si="5"/>
        <v>0.0014405092592592594</v>
      </c>
    </row>
    <row r="29" spans="1:9" ht="12.75">
      <c r="A29" s="8">
        <v>25</v>
      </c>
      <c r="B29" s="20" t="s">
        <v>88</v>
      </c>
      <c r="C29" s="20" t="s">
        <v>71</v>
      </c>
      <c r="D29" s="36" t="s">
        <v>29</v>
      </c>
      <c r="E29" s="20" t="s">
        <v>26</v>
      </c>
      <c r="F29" s="37">
        <v>0.026328819444444443</v>
      </c>
      <c r="G29" s="8" t="str">
        <f t="shared" si="3"/>
        <v>3.48/km</v>
      </c>
      <c r="H29" s="7">
        <f t="shared" si="4"/>
        <v>0.003888657407407403</v>
      </c>
      <c r="I29" s="7">
        <f t="shared" si="5"/>
        <v>0.0029084490740740737</v>
      </c>
    </row>
    <row r="30" spans="1:9" ht="12.75">
      <c r="A30" s="8">
        <v>26</v>
      </c>
      <c r="B30" s="20" t="s">
        <v>89</v>
      </c>
      <c r="C30" s="20" t="s">
        <v>90</v>
      </c>
      <c r="D30" s="36" t="s">
        <v>17</v>
      </c>
      <c r="E30" s="20" t="s">
        <v>91</v>
      </c>
      <c r="F30" s="37">
        <v>0.026342592592592588</v>
      </c>
      <c r="G30" s="8" t="str">
        <f t="shared" si="3"/>
        <v>3.48/km</v>
      </c>
      <c r="H30" s="7">
        <f t="shared" si="4"/>
        <v>0.003902430555555548</v>
      </c>
      <c r="I30" s="7">
        <f t="shared" si="5"/>
        <v>0.003902430555555548</v>
      </c>
    </row>
    <row r="31" spans="1:9" ht="12.75">
      <c r="A31" s="8">
        <v>27</v>
      </c>
      <c r="B31" s="20" t="s">
        <v>92</v>
      </c>
      <c r="C31" s="20" t="s">
        <v>93</v>
      </c>
      <c r="D31" s="36" t="s">
        <v>57</v>
      </c>
      <c r="E31" s="20" t="s">
        <v>51</v>
      </c>
      <c r="F31" s="37">
        <v>0.026359490740740742</v>
      </c>
      <c r="G31" s="8" t="str">
        <f t="shared" si="3"/>
        <v>3.48/km</v>
      </c>
      <c r="H31" s="7">
        <f t="shared" si="4"/>
        <v>0.003919328703703703</v>
      </c>
      <c r="I31" s="7">
        <f t="shared" si="5"/>
        <v>0.001491782407407407</v>
      </c>
    </row>
    <row r="32" spans="1:9" ht="12.75">
      <c r="A32" s="8">
        <v>28</v>
      </c>
      <c r="B32" s="20" t="s">
        <v>94</v>
      </c>
      <c r="C32" s="20" t="s">
        <v>93</v>
      </c>
      <c r="D32" s="36" t="s">
        <v>17</v>
      </c>
      <c r="E32" s="20" t="s">
        <v>95</v>
      </c>
      <c r="F32" s="37">
        <v>0.026410763888888886</v>
      </c>
      <c r="G32" s="8" t="str">
        <f t="shared" si="3"/>
        <v>3.48/km</v>
      </c>
      <c r="H32" s="7">
        <f t="shared" si="4"/>
        <v>0.003970601851851847</v>
      </c>
      <c r="I32" s="7">
        <f t="shared" si="5"/>
        <v>0.003970601851851847</v>
      </c>
    </row>
    <row r="33" spans="1:9" ht="12.75">
      <c r="A33" s="8">
        <v>29</v>
      </c>
      <c r="B33" s="20" t="s">
        <v>96</v>
      </c>
      <c r="C33" s="20" t="s">
        <v>97</v>
      </c>
      <c r="D33" s="36" t="s">
        <v>57</v>
      </c>
      <c r="E33" s="20" t="s">
        <v>44</v>
      </c>
      <c r="F33" s="37">
        <v>0.026482060185185185</v>
      </c>
      <c r="G33" s="8" t="str">
        <f t="shared" si="3"/>
        <v>3.49/km</v>
      </c>
      <c r="H33" s="7">
        <f t="shared" si="4"/>
        <v>0.004041898148148145</v>
      </c>
      <c r="I33" s="7">
        <f t="shared" si="5"/>
        <v>0.0016143518518518495</v>
      </c>
    </row>
    <row r="34" spans="1:9" ht="12.75">
      <c r="A34" s="8">
        <v>30</v>
      </c>
      <c r="B34" s="39" t="s">
        <v>98</v>
      </c>
      <c r="C34" s="39" t="s">
        <v>99</v>
      </c>
      <c r="D34" s="36" t="s">
        <v>21</v>
      </c>
      <c r="E34" s="20" t="s">
        <v>100</v>
      </c>
      <c r="F34" s="37">
        <v>0.026508680555555556</v>
      </c>
      <c r="G34" s="8" t="str">
        <f t="shared" si="3"/>
        <v>3.49/km</v>
      </c>
      <c r="H34" s="7">
        <f t="shared" si="4"/>
        <v>0.0040685185185185165</v>
      </c>
      <c r="I34" s="7">
        <f t="shared" si="5"/>
        <v>0.0036817129629629665</v>
      </c>
    </row>
    <row r="35" spans="1:9" ht="12.75">
      <c r="A35" s="8">
        <v>31</v>
      </c>
      <c r="B35" s="42" t="s">
        <v>101</v>
      </c>
      <c r="C35" s="42" t="s">
        <v>102</v>
      </c>
      <c r="D35" s="36" t="s">
        <v>25</v>
      </c>
      <c r="E35" s="20" t="s">
        <v>78</v>
      </c>
      <c r="F35" s="37">
        <v>0.026565393518518523</v>
      </c>
      <c r="G35" s="8" t="str">
        <f t="shared" si="3"/>
        <v>3.50/km</v>
      </c>
      <c r="H35" s="7">
        <f t="shared" si="4"/>
        <v>0.004125231481481483</v>
      </c>
      <c r="I35" s="7">
        <f t="shared" si="5"/>
        <v>0.003611689814814821</v>
      </c>
    </row>
    <row r="36" spans="1:9" ht="12.75">
      <c r="A36" s="8">
        <v>32</v>
      </c>
      <c r="B36" s="20" t="s">
        <v>103</v>
      </c>
      <c r="C36" s="20" t="s">
        <v>104</v>
      </c>
      <c r="D36" s="36" t="s">
        <v>25</v>
      </c>
      <c r="E36" s="20" t="s">
        <v>105</v>
      </c>
      <c r="F36" s="37">
        <v>0.026674074074074072</v>
      </c>
      <c r="G36" s="8" t="str">
        <f t="shared" si="3"/>
        <v>3.51/km</v>
      </c>
      <c r="H36" s="7">
        <f t="shared" si="4"/>
        <v>0.0042339120370370326</v>
      </c>
      <c r="I36" s="7">
        <f t="shared" si="5"/>
        <v>0.0037203703703703704</v>
      </c>
    </row>
    <row r="37" spans="1:9" ht="12.75">
      <c r="A37" s="8">
        <v>33</v>
      </c>
      <c r="B37" s="20" t="s">
        <v>36</v>
      </c>
      <c r="C37" s="20" t="s">
        <v>40</v>
      </c>
      <c r="D37" s="36" t="s">
        <v>21</v>
      </c>
      <c r="E37" s="20" t="s">
        <v>38</v>
      </c>
      <c r="F37" s="37">
        <v>0.026771180555555555</v>
      </c>
      <c r="G37" s="8" t="str">
        <f t="shared" si="3"/>
        <v>3.51/km</v>
      </c>
      <c r="H37" s="7">
        <f t="shared" si="4"/>
        <v>0.004331018518518515</v>
      </c>
      <c r="I37" s="7">
        <f t="shared" si="5"/>
        <v>0.003944212962962965</v>
      </c>
    </row>
    <row r="38" spans="1:9" ht="12.75">
      <c r="A38" s="8">
        <v>34</v>
      </c>
      <c r="B38" s="20" t="s">
        <v>106</v>
      </c>
      <c r="C38" s="20" t="s">
        <v>60</v>
      </c>
      <c r="D38" s="36" t="s">
        <v>25</v>
      </c>
      <c r="E38" s="20" t="s">
        <v>91</v>
      </c>
      <c r="F38" s="37">
        <v>0.026811805555555557</v>
      </c>
      <c r="G38" s="8" t="str">
        <f t="shared" si="3"/>
        <v>3.52/km</v>
      </c>
      <c r="H38" s="7">
        <f t="shared" si="4"/>
        <v>0.004371643518518518</v>
      </c>
      <c r="I38" s="7">
        <f t="shared" si="5"/>
        <v>0.0038581018518518556</v>
      </c>
    </row>
    <row r="39" spans="1:9" ht="12.75">
      <c r="A39" s="8">
        <v>35</v>
      </c>
      <c r="B39" s="40" t="s">
        <v>107</v>
      </c>
      <c r="C39" s="40" t="s">
        <v>108</v>
      </c>
      <c r="D39" s="36" t="s">
        <v>29</v>
      </c>
      <c r="E39" s="20" t="s">
        <v>109</v>
      </c>
      <c r="F39" s="37">
        <v>0.02682048611111111</v>
      </c>
      <c r="G39" s="8" t="str">
        <f t="shared" si="3"/>
        <v>3.52/km</v>
      </c>
      <c r="H39" s="7">
        <f t="shared" si="4"/>
        <v>0.004380324074074071</v>
      </c>
      <c r="I39" s="7">
        <f t="shared" si="5"/>
        <v>0.0034001157407407417</v>
      </c>
    </row>
    <row r="40" spans="1:9" ht="12.75">
      <c r="A40" s="8">
        <v>36</v>
      </c>
      <c r="B40" s="20" t="s">
        <v>110</v>
      </c>
      <c r="C40" s="20" t="s">
        <v>97</v>
      </c>
      <c r="D40" s="36" t="s">
        <v>50</v>
      </c>
      <c r="E40" s="20" t="s">
        <v>80</v>
      </c>
      <c r="F40" s="37">
        <v>0.026881481481481482</v>
      </c>
      <c r="G40" s="8" t="str">
        <f t="shared" si="3"/>
        <v>3.52/km</v>
      </c>
      <c r="H40" s="7">
        <f t="shared" si="4"/>
        <v>0.004441319444444442</v>
      </c>
      <c r="I40" s="7">
        <f t="shared" si="5"/>
        <v>0.0020660879629629605</v>
      </c>
    </row>
    <row r="41" spans="1:9" ht="12.75">
      <c r="A41" s="8">
        <v>37</v>
      </c>
      <c r="B41" s="20" t="s">
        <v>111</v>
      </c>
      <c r="C41" s="20" t="s">
        <v>112</v>
      </c>
      <c r="D41" s="36" t="s">
        <v>21</v>
      </c>
      <c r="E41" s="20" t="s">
        <v>0</v>
      </c>
      <c r="F41" s="37">
        <v>0.026904745370370367</v>
      </c>
      <c r="G41" s="8" t="str">
        <f t="shared" si="3"/>
        <v>3.53/km</v>
      </c>
      <c r="H41" s="7">
        <f t="shared" si="4"/>
        <v>0.004464583333333327</v>
      </c>
      <c r="I41" s="7">
        <f t="shared" si="5"/>
        <v>0.004077777777777777</v>
      </c>
    </row>
    <row r="42" spans="1:9" ht="12.75">
      <c r="A42" s="8">
        <v>38</v>
      </c>
      <c r="B42" s="20" t="s">
        <v>113</v>
      </c>
      <c r="C42" s="20" t="s">
        <v>114</v>
      </c>
      <c r="D42" s="36" t="s">
        <v>115</v>
      </c>
      <c r="E42" s="20" t="s">
        <v>35</v>
      </c>
      <c r="F42" s="37">
        <v>0.026949537037037036</v>
      </c>
      <c r="G42" s="8" t="str">
        <f t="shared" si="3"/>
        <v>3.53/km</v>
      </c>
      <c r="H42" s="7">
        <f t="shared" si="4"/>
        <v>0.004509374999999996</v>
      </c>
      <c r="I42" s="7">
        <f t="shared" si="5"/>
        <v>0</v>
      </c>
    </row>
    <row r="43" spans="1:9" ht="12.75">
      <c r="A43" s="8">
        <v>39</v>
      </c>
      <c r="B43" s="20" t="s">
        <v>113</v>
      </c>
      <c r="C43" s="20" t="s">
        <v>74</v>
      </c>
      <c r="D43" s="36" t="s">
        <v>25</v>
      </c>
      <c r="E43" s="20" t="s">
        <v>80</v>
      </c>
      <c r="F43" s="37">
        <v>0.026967476851851847</v>
      </c>
      <c r="G43" s="8" t="str">
        <f t="shared" si="3"/>
        <v>3.53/km</v>
      </c>
      <c r="H43" s="7">
        <f t="shared" si="4"/>
        <v>0.004527314814814807</v>
      </c>
      <c r="I43" s="7">
        <f t="shared" si="5"/>
        <v>0.004013773148148145</v>
      </c>
    </row>
    <row r="44" spans="1:9" ht="12.75">
      <c r="A44" s="51">
        <v>40</v>
      </c>
      <c r="B44" s="55" t="s">
        <v>116</v>
      </c>
      <c r="C44" s="55" t="s">
        <v>117</v>
      </c>
      <c r="D44" s="53" t="s">
        <v>118</v>
      </c>
      <c r="E44" s="52" t="s">
        <v>535</v>
      </c>
      <c r="F44" s="57">
        <v>0.026971990740740737</v>
      </c>
      <c r="G44" s="51" t="str">
        <f t="shared" si="3"/>
        <v>3.53/km</v>
      </c>
      <c r="H44" s="54">
        <f t="shared" si="4"/>
        <v>0.004531828703703698</v>
      </c>
      <c r="I44" s="54">
        <f t="shared" si="5"/>
        <v>0</v>
      </c>
    </row>
    <row r="45" spans="1:9" ht="12.75">
      <c r="A45" s="8">
        <v>41</v>
      </c>
      <c r="B45" s="43" t="s">
        <v>119</v>
      </c>
      <c r="C45" s="43" t="s">
        <v>120</v>
      </c>
      <c r="D45" s="36" t="s">
        <v>17</v>
      </c>
      <c r="E45" s="20" t="s">
        <v>121</v>
      </c>
      <c r="F45" s="37">
        <v>0.0269994212962963</v>
      </c>
      <c r="G45" s="8" t="str">
        <f t="shared" si="3"/>
        <v>3.53/km</v>
      </c>
      <c r="H45" s="7">
        <f t="shared" si="4"/>
        <v>0.004559259259259259</v>
      </c>
      <c r="I45" s="7">
        <f t="shared" si="5"/>
        <v>0.004559259259259259</v>
      </c>
    </row>
    <row r="46" spans="1:9" ht="12.75">
      <c r="A46" s="8">
        <v>42</v>
      </c>
      <c r="B46" s="44" t="s">
        <v>122</v>
      </c>
      <c r="C46" s="44" t="s">
        <v>123</v>
      </c>
      <c r="D46" s="36" t="s">
        <v>124</v>
      </c>
      <c r="E46" s="20" t="s">
        <v>44</v>
      </c>
      <c r="F46" s="37">
        <v>0.027131944444444445</v>
      </c>
      <c r="G46" s="8" t="str">
        <f t="shared" si="3"/>
        <v>3.54/km</v>
      </c>
      <c r="H46" s="7">
        <f t="shared" si="4"/>
        <v>0.004691782407407405</v>
      </c>
      <c r="I46" s="7">
        <f t="shared" si="5"/>
        <v>0</v>
      </c>
    </row>
    <row r="47" spans="1:9" ht="12.75">
      <c r="A47" s="8">
        <v>43</v>
      </c>
      <c r="B47" s="20" t="s">
        <v>125</v>
      </c>
      <c r="C47" s="20" t="s">
        <v>126</v>
      </c>
      <c r="D47" s="36" t="s">
        <v>127</v>
      </c>
      <c r="E47" s="20" t="s">
        <v>35</v>
      </c>
      <c r="F47" s="37">
        <v>0.027182175925925926</v>
      </c>
      <c r="G47" s="8" t="str">
        <f t="shared" si="3"/>
        <v>3.55/km</v>
      </c>
      <c r="H47" s="7">
        <f t="shared" si="4"/>
        <v>0.004742013888888886</v>
      </c>
      <c r="I47" s="7">
        <f t="shared" si="5"/>
        <v>0</v>
      </c>
    </row>
    <row r="48" spans="1:9" ht="12.75">
      <c r="A48" s="8">
        <v>44</v>
      </c>
      <c r="B48" s="20" t="s">
        <v>128</v>
      </c>
      <c r="C48" s="20" t="s">
        <v>97</v>
      </c>
      <c r="D48" s="36" t="s">
        <v>57</v>
      </c>
      <c r="E48" s="20" t="s">
        <v>129</v>
      </c>
      <c r="F48" s="37">
        <v>0.02727546296296296</v>
      </c>
      <c r="G48" s="8" t="str">
        <f t="shared" si="3"/>
        <v>3.56/km</v>
      </c>
      <c r="H48" s="7">
        <f t="shared" si="4"/>
        <v>0.00483530092592592</v>
      </c>
      <c r="I48" s="7">
        <f t="shared" si="5"/>
        <v>0.0024077546296296243</v>
      </c>
    </row>
    <row r="49" spans="1:9" ht="12.75">
      <c r="A49" s="8">
        <v>45</v>
      </c>
      <c r="B49" s="40" t="s">
        <v>130</v>
      </c>
      <c r="C49" s="40" t="s">
        <v>131</v>
      </c>
      <c r="D49" s="36" t="s">
        <v>21</v>
      </c>
      <c r="E49" s="20" t="s">
        <v>132</v>
      </c>
      <c r="F49" s="37">
        <v>0.02732962962962963</v>
      </c>
      <c r="G49" s="8" t="str">
        <f t="shared" si="3"/>
        <v>3.56/km</v>
      </c>
      <c r="H49" s="7">
        <f t="shared" si="4"/>
        <v>0.004889467592592591</v>
      </c>
      <c r="I49" s="7">
        <f t="shared" si="5"/>
        <v>0.004502662037037041</v>
      </c>
    </row>
    <row r="50" spans="1:9" ht="12.75">
      <c r="A50" s="8">
        <v>46</v>
      </c>
      <c r="B50" s="20" t="s">
        <v>133</v>
      </c>
      <c r="C50" s="20" t="s">
        <v>134</v>
      </c>
      <c r="D50" s="36" t="s">
        <v>124</v>
      </c>
      <c r="E50" s="20" t="s">
        <v>135</v>
      </c>
      <c r="F50" s="37">
        <v>0.027412499999999996</v>
      </c>
      <c r="G50" s="8" t="str">
        <f t="shared" si="3"/>
        <v>3.57/km</v>
      </c>
      <c r="H50" s="7">
        <f t="shared" si="4"/>
        <v>0.004972337962962956</v>
      </c>
      <c r="I50" s="7">
        <f t="shared" si="5"/>
        <v>0.00028055555555555126</v>
      </c>
    </row>
    <row r="51" spans="1:9" ht="12.75">
      <c r="A51" s="8">
        <v>47</v>
      </c>
      <c r="B51" s="20" t="s">
        <v>136</v>
      </c>
      <c r="C51" s="20" t="s">
        <v>137</v>
      </c>
      <c r="D51" s="36" t="s">
        <v>25</v>
      </c>
      <c r="E51" s="20" t="s">
        <v>72</v>
      </c>
      <c r="F51" s="37">
        <v>0.02743472222222222</v>
      </c>
      <c r="G51" s="8" t="str">
        <f t="shared" si="3"/>
        <v>3.57/km</v>
      </c>
      <c r="H51" s="7">
        <f t="shared" si="4"/>
        <v>0.004994560185185182</v>
      </c>
      <c r="I51" s="7">
        <f t="shared" si="5"/>
        <v>0.00448101851851852</v>
      </c>
    </row>
    <row r="52" spans="1:9" ht="12.75">
      <c r="A52" s="8">
        <v>48</v>
      </c>
      <c r="B52" s="39" t="s">
        <v>138</v>
      </c>
      <c r="C52" s="39" t="s">
        <v>97</v>
      </c>
      <c r="D52" s="36" t="s">
        <v>25</v>
      </c>
      <c r="E52" s="20" t="s">
        <v>87</v>
      </c>
      <c r="F52" s="37">
        <v>0.027497800925925926</v>
      </c>
      <c r="G52" s="8" t="str">
        <f t="shared" si="3"/>
        <v>3.58/km</v>
      </c>
      <c r="H52" s="7">
        <f t="shared" si="4"/>
        <v>0.005057638888888886</v>
      </c>
      <c r="I52" s="7">
        <f t="shared" si="5"/>
        <v>0.004544097222222224</v>
      </c>
    </row>
    <row r="53" spans="1:9" ht="12.75">
      <c r="A53" s="8">
        <v>49</v>
      </c>
      <c r="B53" s="43" t="s">
        <v>139</v>
      </c>
      <c r="C53" s="43" t="s">
        <v>140</v>
      </c>
      <c r="D53" s="36" t="s">
        <v>29</v>
      </c>
      <c r="E53" s="20" t="s">
        <v>141</v>
      </c>
      <c r="F53" s="37">
        <v>0.027519791666666668</v>
      </c>
      <c r="G53" s="8" t="str">
        <f t="shared" si="3"/>
        <v>3.58/km</v>
      </c>
      <c r="H53" s="7">
        <f t="shared" si="4"/>
        <v>0.005079629629629628</v>
      </c>
      <c r="I53" s="7">
        <f t="shared" si="5"/>
        <v>0.004099421296296299</v>
      </c>
    </row>
    <row r="54" spans="1:9" ht="12.75">
      <c r="A54" s="8">
        <v>50</v>
      </c>
      <c r="B54" s="40" t="s">
        <v>142</v>
      </c>
      <c r="C54" s="40" t="s">
        <v>143</v>
      </c>
      <c r="D54" s="36" t="s">
        <v>57</v>
      </c>
      <c r="E54" s="20" t="s">
        <v>144</v>
      </c>
      <c r="F54" s="37">
        <v>0.027555324074074076</v>
      </c>
      <c r="G54" s="8" t="str">
        <f t="shared" si="3"/>
        <v>3.58/km</v>
      </c>
      <c r="H54" s="7">
        <f t="shared" si="4"/>
        <v>0.005115162037037036</v>
      </c>
      <c r="I54" s="7">
        <f t="shared" si="5"/>
        <v>0.0026876157407407404</v>
      </c>
    </row>
    <row r="55" spans="1:9" ht="12.75">
      <c r="A55" s="8">
        <v>51</v>
      </c>
      <c r="B55" s="43" t="s">
        <v>145</v>
      </c>
      <c r="C55" s="43" t="s">
        <v>37</v>
      </c>
      <c r="D55" s="36" t="s">
        <v>57</v>
      </c>
      <c r="E55" s="43" t="s">
        <v>146</v>
      </c>
      <c r="F55" s="37">
        <v>0.027594212962962963</v>
      </c>
      <c r="G55" s="8" t="str">
        <f t="shared" si="3"/>
        <v>3.58/km</v>
      </c>
      <c r="H55" s="7">
        <f t="shared" si="4"/>
        <v>0.005154050925925923</v>
      </c>
      <c r="I55" s="7">
        <f t="shared" si="5"/>
        <v>0.0027265046296296273</v>
      </c>
    </row>
    <row r="56" spans="1:9" ht="12.75">
      <c r="A56" s="8">
        <v>52</v>
      </c>
      <c r="B56" s="20" t="s">
        <v>147</v>
      </c>
      <c r="C56" s="20" t="s">
        <v>63</v>
      </c>
      <c r="D56" s="36" t="s">
        <v>21</v>
      </c>
      <c r="E56" s="20" t="s">
        <v>85</v>
      </c>
      <c r="F56" s="37">
        <v>0.027647569444444447</v>
      </c>
      <c r="G56" s="8" t="str">
        <f t="shared" si="3"/>
        <v>3.59/km</v>
      </c>
      <c r="H56" s="7">
        <f t="shared" si="4"/>
        <v>0.005207407407407407</v>
      </c>
      <c r="I56" s="7">
        <f t="shared" si="5"/>
        <v>0.004820601851851857</v>
      </c>
    </row>
    <row r="57" spans="1:9" ht="12.75">
      <c r="A57" s="8">
        <v>53</v>
      </c>
      <c r="B57" s="20" t="s">
        <v>148</v>
      </c>
      <c r="C57" s="20" t="s">
        <v>149</v>
      </c>
      <c r="D57" s="36" t="s">
        <v>50</v>
      </c>
      <c r="E57" s="20" t="s">
        <v>95</v>
      </c>
      <c r="F57" s="37">
        <v>0.02767453703703704</v>
      </c>
      <c r="G57" s="8" t="str">
        <f t="shared" si="3"/>
        <v>3.59/km</v>
      </c>
      <c r="H57" s="7">
        <f t="shared" si="4"/>
        <v>0.0052343749999999994</v>
      </c>
      <c r="I57" s="7">
        <f t="shared" si="5"/>
        <v>0.002859143518518518</v>
      </c>
    </row>
    <row r="58" spans="1:9" ht="12.75">
      <c r="A58" s="8">
        <v>54</v>
      </c>
      <c r="B58" s="38" t="s">
        <v>150</v>
      </c>
      <c r="C58" s="20" t="s">
        <v>151</v>
      </c>
      <c r="D58" s="36" t="s">
        <v>17</v>
      </c>
      <c r="E58" s="20" t="s">
        <v>152</v>
      </c>
      <c r="F58" s="37">
        <v>0.027733217592592594</v>
      </c>
      <c r="G58" s="8" t="str">
        <f t="shared" si="3"/>
        <v>3.60/km</v>
      </c>
      <c r="H58" s="7">
        <f t="shared" si="4"/>
        <v>0.005293055555555554</v>
      </c>
      <c r="I58" s="7">
        <f t="shared" si="5"/>
        <v>0.005293055555555554</v>
      </c>
    </row>
    <row r="59" spans="1:9" ht="12.75">
      <c r="A59" s="8">
        <v>55</v>
      </c>
      <c r="B59" s="40" t="s">
        <v>153</v>
      </c>
      <c r="C59" s="40" t="s">
        <v>154</v>
      </c>
      <c r="D59" s="36" t="s">
        <v>57</v>
      </c>
      <c r="E59" s="20" t="s">
        <v>155</v>
      </c>
      <c r="F59" s="37">
        <v>0.027752546296296296</v>
      </c>
      <c r="G59" s="8" t="str">
        <f t="shared" si="3"/>
        <v>3.60/km</v>
      </c>
      <c r="H59" s="7">
        <f t="shared" si="4"/>
        <v>0.005312384259259256</v>
      </c>
      <c r="I59" s="7">
        <f t="shared" si="5"/>
        <v>0.0028848379629629606</v>
      </c>
    </row>
    <row r="60" spans="1:9" ht="12.75">
      <c r="A60" s="8">
        <v>56</v>
      </c>
      <c r="B60" s="20" t="s">
        <v>156</v>
      </c>
      <c r="C60" s="20" t="s">
        <v>68</v>
      </c>
      <c r="D60" s="36" t="s">
        <v>29</v>
      </c>
      <c r="E60" s="20" t="s">
        <v>157</v>
      </c>
      <c r="F60" s="37">
        <v>0.027781250000000004</v>
      </c>
      <c r="G60" s="8" t="str">
        <f t="shared" si="3"/>
        <v>4.00/km</v>
      </c>
      <c r="H60" s="7">
        <f t="shared" si="4"/>
        <v>0.005341087962962964</v>
      </c>
      <c r="I60" s="7">
        <f t="shared" si="5"/>
        <v>0.004360879629629635</v>
      </c>
    </row>
    <row r="61" spans="1:9" ht="12.75">
      <c r="A61" s="8">
        <v>57</v>
      </c>
      <c r="B61" s="44" t="s">
        <v>158</v>
      </c>
      <c r="C61" s="44" t="s">
        <v>49</v>
      </c>
      <c r="D61" s="36" t="s">
        <v>25</v>
      </c>
      <c r="E61" s="20" t="s">
        <v>80</v>
      </c>
      <c r="F61" s="37">
        <v>0.027801273148148148</v>
      </c>
      <c r="G61" s="8" t="str">
        <f t="shared" si="3"/>
        <v>4.00/km</v>
      </c>
      <c r="H61" s="7">
        <f t="shared" si="4"/>
        <v>0.005361111111111108</v>
      </c>
      <c r="I61" s="7">
        <f t="shared" si="5"/>
        <v>0.004847569444444446</v>
      </c>
    </row>
    <row r="62" spans="1:9" ht="12.75">
      <c r="A62" s="8">
        <v>58</v>
      </c>
      <c r="B62" s="20" t="s">
        <v>159</v>
      </c>
      <c r="C62" s="20" t="s">
        <v>99</v>
      </c>
      <c r="D62" s="36" t="s">
        <v>50</v>
      </c>
      <c r="E62" s="20" t="s">
        <v>61</v>
      </c>
      <c r="F62" s="37">
        <v>0.02783287037037037</v>
      </c>
      <c r="G62" s="8" t="str">
        <f t="shared" si="3"/>
        <v>4.01/km</v>
      </c>
      <c r="H62" s="7">
        <f t="shared" si="4"/>
        <v>0.005392708333333329</v>
      </c>
      <c r="I62" s="7">
        <f t="shared" si="5"/>
        <v>0.0030174768518518476</v>
      </c>
    </row>
    <row r="63" spans="1:9" ht="12.75">
      <c r="A63" s="8">
        <v>59</v>
      </c>
      <c r="B63" s="20" t="s">
        <v>160</v>
      </c>
      <c r="C63" s="20" t="s">
        <v>161</v>
      </c>
      <c r="D63" s="36" t="s">
        <v>17</v>
      </c>
      <c r="E63" s="20" t="s">
        <v>54</v>
      </c>
      <c r="F63" s="37">
        <v>0.0278625</v>
      </c>
      <c r="G63" s="8" t="str">
        <f t="shared" si="3"/>
        <v>4.01/km</v>
      </c>
      <c r="H63" s="7">
        <f t="shared" si="4"/>
        <v>0.005422337962962959</v>
      </c>
      <c r="I63" s="7">
        <f t="shared" si="5"/>
        <v>0.005422337962962959</v>
      </c>
    </row>
    <row r="64" spans="1:9" ht="12.75">
      <c r="A64" s="8">
        <v>60</v>
      </c>
      <c r="B64" s="41" t="s">
        <v>162</v>
      </c>
      <c r="C64" s="41" t="s">
        <v>63</v>
      </c>
      <c r="D64" s="36" t="s">
        <v>29</v>
      </c>
      <c r="E64" s="20" t="s">
        <v>41</v>
      </c>
      <c r="F64" s="37">
        <v>0.027868402777777777</v>
      </c>
      <c r="G64" s="8" t="str">
        <f t="shared" si="3"/>
        <v>4.01/km</v>
      </c>
      <c r="H64" s="7">
        <f t="shared" si="4"/>
        <v>0.005428240740740737</v>
      </c>
      <c r="I64" s="7">
        <f t="shared" si="5"/>
        <v>0.0044480324074074075</v>
      </c>
    </row>
    <row r="65" spans="1:9" ht="12.75">
      <c r="A65" s="8">
        <v>61</v>
      </c>
      <c r="B65" s="39" t="s">
        <v>163</v>
      </c>
      <c r="C65" s="39" t="s">
        <v>164</v>
      </c>
      <c r="D65" s="36" t="s">
        <v>29</v>
      </c>
      <c r="E65" s="20" t="s">
        <v>85</v>
      </c>
      <c r="F65" s="37">
        <v>0.027928240740740743</v>
      </c>
      <c r="G65" s="8" t="str">
        <f t="shared" si="3"/>
        <v>4.01/km</v>
      </c>
      <c r="H65" s="7">
        <f t="shared" si="4"/>
        <v>0.005488078703703703</v>
      </c>
      <c r="I65" s="7">
        <f t="shared" si="5"/>
        <v>0.004507870370370374</v>
      </c>
    </row>
    <row r="66" spans="1:9" ht="12.75">
      <c r="A66" s="8">
        <v>62</v>
      </c>
      <c r="B66" s="20" t="s">
        <v>165</v>
      </c>
      <c r="C66" s="20" t="s">
        <v>166</v>
      </c>
      <c r="D66" s="36" t="s">
        <v>29</v>
      </c>
      <c r="E66" s="20" t="s">
        <v>72</v>
      </c>
      <c r="F66" s="37">
        <v>0.028030208333333334</v>
      </c>
      <c r="G66" s="8" t="str">
        <f t="shared" si="3"/>
        <v>4.02/km</v>
      </c>
      <c r="H66" s="7">
        <f t="shared" si="4"/>
        <v>0.005590046296296294</v>
      </c>
      <c r="I66" s="7">
        <f t="shared" si="5"/>
        <v>0.004609837962962965</v>
      </c>
    </row>
    <row r="67" spans="1:9" ht="12.75">
      <c r="A67" s="8">
        <v>63</v>
      </c>
      <c r="B67" s="20" t="s">
        <v>167</v>
      </c>
      <c r="C67" s="20" t="s">
        <v>77</v>
      </c>
      <c r="D67" s="36" t="s">
        <v>21</v>
      </c>
      <c r="E67" s="20" t="s">
        <v>72</v>
      </c>
      <c r="F67" s="37">
        <v>0.028113078703703703</v>
      </c>
      <c r="G67" s="8" t="str">
        <f t="shared" si="3"/>
        <v>4.03/km</v>
      </c>
      <c r="H67" s="7">
        <f t="shared" si="4"/>
        <v>0.005672916666666663</v>
      </c>
      <c r="I67" s="7">
        <f t="shared" si="5"/>
        <v>0.005286111111111113</v>
      </c>
    </row>
    <row r="68" spans="1:9" ht="12.75">
      <c r="A68" s="8">
        <v>64</v>
      </c>
      <c r="B68" s="20" t="s">
        <v>168</v>
      </c>
      <c r="C68" s="20" t="s">
        <v>169</v>
      </c>
      <c r="D68" s="36" t="s">
        <v>21</v>
      </c>
      <c r="E68" s="20" t="s">
        <v>54</v>
      </c>
      <c r="F68" s="37">
        <v>0.028129282407407405</v>
      </c>
      <c r="G68" s="8" t="str">
        <f t="shared" si="3"/>
        <v>4.03/km</v>
      </c>
      <c r="H68" s="7">
        <f t="shared" si="4"/>
        <v>0.005689120370370365</v>
      </c>
      <c r="I68" s="7">
        <f t="shared" si="5"/>
        <v>0.005302314814814815</v>
      </c>
    </row>
    <row r="69" spans="1:9" ht="12.75">
      <c r="A69" s="8">
        <v>65</v>
      </c>
      <c r="B69" s="41" t="s">
        <v>170</v>
      </c>
      <c r="C69" s="41" t="s">
        <v>171</v>
      </c>
      <c r="D69" s="36" t="s">
        <v>57</v>
      </c>
      <c r="E69" s="20" t="s">
        <v>80</v>
      </c>
      <c r="F69" s="37">
        <v>0.028169444444444445</v>
      </c>
      <c r="G69" s="8" t="str">
        <f t="shared" si="3"/>
        <v>4.03/km</v>
      </c>
      <c r="H69" s="7">
        <f t="shared" si="4"/>
        <v>0.005729282407407405</v>
      </c>
      <c r="I69" s="7">
        <f t="shared" si="5"/>
        <v>0.0033017361111111095</v>
      </c>
    </row>
    <row r="70" spans="1:9" ht="12.75">
      <c r="A70" s="8">
        <v>66</v>
      </c>
      <c r="B70" s="39" t="s">
        <v>172</v>
      </c>
      <c r="C70" s="39" t="s">
        <v>173</v>
      </c>
      <c r="D70" s="36" t="s">
        <v>17</v>
      </c>
      <c r="E70" s="20" t="s">
        <v>174</v>
      </c>
      <c r="F70" s="37">
        <v>0.02821527777777778</v>
      </c>
      <c r="G70" s="8" t="str">
        <f t="shared" si="3"/>
        <v>4.04/km</v>
      </c>
      <c r="H70" s="7">
        <f t="shared" si="4"/>
        <v>0.00577511574074074</v>
      </c>
      <c r="I70" s="7">
        <f t="shared" si="5"/>
        <v>0.00577511574074074</v>
      </c>
    </row>
    <row r="71" spans="1:9" ht="12.75">
      <c r="A71" s="8">
        <v>67</v>
      </c>
      <c r="B71" s="20" t="s">
        <v>175</v>
      </c>
      <c r="C71" s="20" t="s">
        <v>166</v>
      </c>
      <c r="D71" s="36" t="s">
        <v>29</v>
      </c>
      <c r="E71" s="20" t="s">
        <v>176</v>
      </c>
      <c r="F71" s="37">
        <v>0.02828622685185185</v>
      </c>
      <c r="G71" s="8" t="str">
        <f t="shared" si="3"/>
        <v>4.04/km</v>
      </c>
      <c r="H71" s="7">
        <f t="shared" si="4"/>
        <v>0.005846064814814811</v>
      </c>
      <c r="I71" s="7">
        <f t="shared" si="5"/>
        <v>0.004865856481481481</v>
      </c>
    </row>
    <row r="72" spans="1:9" ht="12.75">
      <c r="A72" s="8">
        <v>68</v>
      </c>
      <c r="B72" s="20" t="s">
        <v>177</v>
      </c>
      <c r="C72" s="20" t="s">
        <v>90</v>
      </c>
      <c r="D72" s="36" t="s">
        <v>29</v>
      </c>
      <c r="E72" s="20" t="s">
        <v>178</v>
      </c>
      <c r="F72" s="37">
        <v>0.02829548611111111</v>
      </c>
      <c r="G72" s="8" t="str">
        <f t="shared" si="3"/>
        <v>4.05/km</v>
      </c>
      <c r="H72" s="7">
        <f t="shared" si="4"/>
        <v>0.005855324074074072</v>
      </c>
      <c r="I72" s="7">
        <f t="shared" si="5"/>
        <v>0.004875115740740742</v>
      </c>
    </row>
    <row r="73" spans="1:9" ht="12.75">
      <c r="A73" s="8">
        <v>69</v>
      </c>
      <c r="B73" s="20" t="s">
        <v>179</v>
      </c>
      <c r="C73" s="20" t="s">
        <v>180</v>
      </c>
      <c r="D73" s="36" t="s">
        <v>127</v>
      </c>
      <c r="E73" s="20" t="s">
        <v>176</v>
      </c>
      <c r="F73" s="37">
        <v>0.028351736111111112</v>
      </c>
      <c r="G73" s="8" t="str">
        <f t="shared" si="3"/>
        <v>4.05/km</v>
      </c>
      <c r="H73" s="7">
        <f t="shared" si="4"/>
        <v>0.0059115740740740726</v>
      </c>
      <c r="I73" s="7">
        <f t="shared" si="5"/>
        <v>0.0011695601851851867</v>
      </c>
    </row>
    <row r="74" spans="1:9" ht="12.75">
      <c r="A74" s="8">
        <v>70</v>
      </c>
      <c r="B74" s="20" t="s">
        <v>181</v>
      </c>
      <c r="C74" s="20" t="s">
        <v>182</v>
      </c>
      <c r="D74" s="36" t="s">
        <v>57</v>
      </c>
      <c r="E74" s="20" t="s">
        <v>176</v>
      </c>
      <c r="F74" s="37">
        <v>0.028372222222222226</v>
      </c>
      <c r="G74" s="8" t="str">
        <f t="shared" si="3"/>
        <v>4.05/km</v>
      </c>
      <c r="H74" s="7">
        <f t="shared" si="4"/>
        <v>0.005932060185185186</v>
      </c>
      <c r="I74" s="7">
        <f t="shared" si="5"/>
        <v>0.0035045138888888903</v>
      </c>
    </row>
    <row r="75" spans="1:9" ht="12.75">
      <c r="A75" s="8">
        <v>71</v>
      </c>
      <c r="B75" s="20" t="s">
        <v>183</v>
      </c>
      <c r="C75" s="20" t="s">
        <v>65</v>
      </c>
      <c r="D75" s="36" t="s">
        <v>25</v>
      </c>
      <c r="E75" s="20" t="s">
        <v>72</v>
      </c>
      <c r="F75" s="37">
        <v>0.02849675925925926</v>
      </c>
      <c r="G75" s="8" t="str">
        <f t="shared" si="3"/>
        <v>4.06/km</v>
      </c>
      <c r="H75" s="7">
        <f t="shared" si="4"/>
        <v>0.00605659722222222</v>
      </c>
      <c r="I75" s="7">
        <f t="shared" si="5"/>
        <v>0.005543055555555558</v>
      </c>
    </row>
    <row r="76" spans="1:9" ht="12.75">
      <c r="A76" s="8">
        <v>72</v>
      </c>
      <c r="B76" s="20" t="s">
        <v>184</v>
      </c>
      <c r="C76" s="20" t="s">
        <v>63</v>
      </c>
      <c r="D76" s="36" t="s">
        <v>21</v>
      </c>
      <c r="E76" s="20" t="s">
        <v>72</v>
      </c>
      <c r="F76" s="37">
        <v>0.02855856481481481</v>
      </c>
      <c r="G76" s="8" t="str">
        <f t="shared" si="3"/>
        <v>4.07/km</v>
      </c>
      <c r="H76" s="7">
        <f t="shared" si="4"/>
        <v>0.006118402777777771</v>
      </c>
      <c r="I76" s="7">
        <f t="shared" si="5"/>
        <v>0.005731597222222221</v>
      </c>
    </row>
    <row r="77" spans="1:9" ht="12.75">
      <c r="A77" s="8">
        <v>73</v>
      </c>
      <c r="B77" s="20" t="s">
        <v>185</v>
      </c>
      <c r="C77" s="20" t="s">
        <v>90</v>
      </c>
      <c r="D77" s="36" t="s">
        <v>29</v>
      </c>
      <c r="E77" s="20" t="s">
        <v>72</v>
      </c>
      <c r="F77" s="37">
        <v>0.028576388888888887</v>
      </c>
      <c r="G77" s="8" t="str">
        <f t="shared" si="3"/>
        <v>4.07/km</v>
      </c>
      <c r="H77" s="7">
        <f t="shared" si="4"/>
        <v>0.006136226851851848</v>
      </c>
      <c r="I77" s="7">
        <f t="shared" si="5"/>
        <v>0.005156018518518518</v>
      </c>
    </row>
    <row r="78" spans="1:9" ht="12.75">
      <c r="A78" s="8">
        <v>74</v>
      </c>
      <c r="B78" s="20" t="s">
        <v>186</v>
      </c>
      <c r="C78" s="20" t="s">
        <v>143</v>
      </c>
      <c r="D78" s="36" t="s">
        <v>17</v>
      </c>
      <c r="E78" s="20" t="s">
        <v>41</v>
      </c>
      <c r="F78" s="37">
        <v>0.02863125</v>
      </c>
      <c r="G78" s="8" t="str">
        <f t="shared" si="3"/>
        <v>4.07/km</v>
      </c>
      <c r="H78" s="7">
        <f t="shared" si="4"/>
        <v>0.006191087962962961</v>
      </c>
      <c r="I78" s="7">
        <f t="shared" si="5"/>
        <v>0.006191087962962961</v>
      </c>
    </row>
    <row r="79" spans="1:9" ht="12.75">
      <c r="A79" s="8">
        <v>75</v>
      </c>
      <c r="B79" s="20" t="s">
        <v>187</v>
      </c>
      <c r="C79" s="20" t="s">
        <v>188</v>
      </c>
      <c r="D79" s="36" t="s">
        <v>17</v>
      </c>
      <c r="E79" s="20" t="s">
        <v>189</v>
      </c>
      <c r="F79" s="37">
        <v>0.028658564814814814</v>
      </c>
      <c r="G79" s="8" t="str">
        <f t="shared" si="3"/>
        <v>4.08/km</v>
      </c>
      <c r="H79" s="7">
        <f t="shared" si="4"/>
        <v>0.006218402777777774</v>
      </c>
      <c r="I79" s="7">
        <f t="shared" si="5"/>
        <v>0.006218402777777774</v>
      </c>
    </row>
    <row r="80" spans="1:9" ht="12.75">
      <c r="A80" s="8">
        <v>76</v>
      </c>
      <c r="B80" s="41" t="s">
        <v>190</v>
      </c>
      <c r="C80" s="41" t="s">
        <v>191</v>
      </c>
      <c r="D80" s="36" t="s">
        <v>50</v>
      </c>
      <c r="E80" s="20" t="s">
        <v>192</v>
      </c>
      <c r="F80" s="37">
        <v>0.028682060185185182</v>
      </c>
      <c r="G80" s="8" t="str">
        <f t="shared" si="3"/>
        <v>4.08/km</v>
      </c>
      <c r="H80" s="7">
        <f t="shared" si="4"/>
        <v>0.006241898148148142</v>
      </c>
      <c r="I80" s="7">
        <f t="shared" si="5"/>
        <v>0.0038666666666666606</v>
      </c>
    </row>
    <row r="81" spans="1:9" ht="12.75">
      <c r="A81" s="8">
        <v>77</v>
      </c>
      <c r="B81" s="20" t="s">
        <v>193</v>
      </c>
      <c r="C81" s="20" t="s">
        <v>97</v>
      </c>
      <c r="D81" s="36" t="s">
        <v>21</v>
      </c>
      <c r="E81" s="20" t="s">
        <v>194</v>
      </c>
      <c r="F81" s="37">
        <v>0.028725115740740742</v>
      </c>
      <c r="G81" s="8" t="str">
        <f t="shared" si="3"/>
        <v>4.08/km</v>
      </c>
      <c r="H81" s="7">
        <f t="shared" si="4"/>
        <v>0.006284953703703702</v>
      </c>
      <c r="I81" s="7">
        <f t="shared" si="5"/>
        <v>0.005898148148148152</v>
      </c>
    </row>
    <row r="82" spans="1:9" ht="12.75">
      <c r="A82" s="8">
        <v>78</v>
      </c>
      <c r="B82" s="20" t="s">
        <v>195</v>
      </c>
      <c r="C82" s="20" t="s">
        <v>196</v>
      </c>
      <c r="D82" s="36" t="s">
        <v>21</v>
      </c>
      <c r="E82" s="20" t="s">
        <v>197</v>
      </c>
      <c r="F82" s="37">
        <v>0.02875208333333333</v>
      </c>
      <c r="G82" s="8" t="str">
        <f t="shared" si="3"/>
        <v>4.08/km</v>
      </c>
      <c r="H82" s="7">
        <f t="shared" si="4"/>
        <v>0.006311921296296291</v>
      </c>
      <c r="I82" s="7">
        <f t="shared" si="5"/>
        <v>0.005925115740740741</v>
      </c>
    </row>
    <row r="83" spans="1:9" ht="12.75">
      <c r="A83" s="8">
        <v>79</v>
      </c>
      <c r="B83" s="20" t="s">
        <v>198</v>
      </c>
      <c r="C83" s="20" t="s">
        <v>199</v>
      </c>
      <c r="D83" s="36" t="s">
        <v>25</v>
      </c>
      <c r="E83" s="20" t="s">
        <v>72</v>
      </c>
      <c r="F83" s="37">
        <v>0.028760763888888888</v>
      </c>
      <c r="G83" s="8" t="str">
        <f aca="true" t="shared" si="6" ref="G83:G146">TEXT(INT((HOUR(F83)*3600+MINUTE(F83)*60+SECOND(F83))/$I$3/60),"0")&amp;"."&amp;TEXT(MOD((HOUR(F83)*3600+MINUTE(F83)*60+SECOND(F83))/$I$3,60),"00")&amp;"/km"</f>
        <v>4.09/km</v>
      </c>
      <c r="H83" s="7">
        <f aca="true" t="shared" si="7" ref="H83:H146">F83-$F$5</f>
        <v>0.006320601851851848</v>
      </c>
      <c r="I83" s="7">
        <f aca="true" t="shared" si="8" ref="I83:I146">F83-INDEX($F$5:$F$2880,MATCH(D83,$D$5:$D$2880,0))</f>
        <v>0.005807060185185186</v>
      </c>
    </row>
    <row r="84" spans="1:9" ht="12.75">
      <c r="A84" s="8">
        <v>80</v>
      </c>
      <c r="B84" s="38" t="s">
        <v>200</v>
      </c>
      <c r="C84" s="38" t="s">
        <v>201</v>
      </c>
      <c r="D84" s="36" t="s">
        <v>127</v>
      </c>
      <c r="E84" s="20" t="s">
        <v>85</v>
      </c>
      <c r="F84" s="37">
        <v>0.02877604166666667</v>
      </c>
      <c r="G84" s="8" t="str">
        <f t="shared" si="6"/>
        <v>4.09/km</v>
      </c>
      <c r="H84" s="7">
        <f t="shared" si="7"/>
        <v>0.006335879629629629</v>
      </c>
      <c r="I84" s="7">
        <f t="shared" si="8"/>
        <v>0.001593865740740743</v>
      </c>
    </row>
    <row r="85" spans="1:9" ht="12.75">
      <c r="A85" s="8">
        <v>81</v>
      </c>
      <c r="B85" s="20" t="s">
        <v>202</v>
      </c>
      <c r="C85" s="20" t="s">
        <v>56</v>
      </c>
      <c r="D85" s="36" t="s">
        <v>57</v>
      </c>
      <c r="E85" s="20" t="s">
        <v>203</v>
      </c>
      <c r="F85" s="37">
        <v>0.028798148148148146</v>
      </c>
      <c r="G85" s="8" t="str">
        <f t="shared" si="6"/>
        <v>4.09/km</v>
      </c>
      <c r="H85" s="7">
        <f t="shared" si="7"/>
        <v>0.006357986111111106</v>
      </c>
      <c r="I85" s="7">
        <f t="shared" si="8"/>
        <v>0.00393043981481481</v>
      </c>
    </row>
    <row r="86" spans="1:9" ht="12.75">
      <c r="A86" s="8">
        <v>82</v>
      </c>
      <c r="B86" s="43" t="s">
        <v>204</v>
      </c>
      <c r="C86" s="43" t="s">
        <v>182</v>
      </c>
      <c r="D86" s="36" t="s">
        <v>17</v>
      </c>
      <c r="E86" s="20" t="s">
        <v>41</v>
      </c>
      <c r="F86" s="37">
        <v>0.02883946759259259</v>
      </c>
      <c r="G86" s="8" t="str">
        <f t="shared" si="6"/>
        <v>4.09/km</v>
      </c>
      <c r="H86" s="7">
        <f t="shared" si="7"/>
        <v>0.0063993055555555504</v>
      </c>
      <c r="I86" s="7">
        <f t="shared" si="8"/>
        <v>0.0063993055555555504</v>
      </c>
    </row>
    <row r="87" spans="1:9" ht="12.75">
      <c r="A87" s="8">
        <v>83</v>
      </c>
      <c r="B87" s="20" t="s">
        <v>205</v>
      </c>
      <c r="C87" s="20" t="s">
        <v>49</v>
      </c>
      <c r="D87" s="36" t="s">
        <v>21</v>
      </c>
      <c r="E87" s="20" t="s">
        <v>54</v>
      </c>
      <c r="F87" s="37">
        <v>0.02891712962962963</v>
      </c>
      <c r="G87" s="8" t="str">
        <f t="shared" si="6"/>
        <v>4.10/km</v>
      </c>
      <c r="H87" s="7">
        <f t="shared" si="7"/>
        <v>0.00647696759259259</v>
      </c>
      <c r="I87" s="7">
        <f t="shared" si="8"/>
        <v>0.00609016203703704</v>
      </c>
    </row>
    <row r="88" spans="1:9" ht="12.75">
      <c r="A88" s="8">
        <v>84</v>
      </c>
      <c r="B88" s="20" t="s">
        <v>206</v>
      </c>
      <c r="C88" s="20" t="s">
        <v>166</v>
      </c>
      <c r="D88" s="36" t="s">
        <v>57</v>
      </c>
      <c r="E88" s="20" t="s">
        <v>152</v>
      </c>
      <c r="F88" s="37">
        <v>0.028975925925925922</v>
      </c>
      <c r="G88" s="8" t="str">
        <f t="shared" si="6"/>
        <v>4.10/km</v>
      </c>
      <c r="H88" s="7">
        <f t="shared" si="7"/>
        <v>0.006535763888888883</v>
      </c>
      <c r="I88" s="7">
        <f t="shared" si="8"/>
        <v>0.004108217592592587</v>
      </c>
    </row>
    <row r="89" spans="1:9" ht="12.75">
      <c r="A89" s="8">
        <v>85</v>
      </c>
      <c r="B89" s="20" t="s">
        <v>207</v>
      </c>
      <c r="C89" s="20" t="s">
        <v>74</v>
      </c>
      <c r="D89" s="36" t="s">
        <v>17</v>
      </c>
      <c r="E89" s="20" t="s">
        <v>197</v>
      </c>
      <c r="F89" s="37">
        <v>0.02898321759259259</v>
      </c>
      <c r="G89" s="8" t="str">
        <f t="shared" si="6"/>
        <v>4.10/km</v>
      </c>
      <c r="H89" s="7">
        <f t="shared" si="7"/>
        <v>0.006543055555555552</v>
      </c>
      <c r="I89" s="7">
        <f t="shared" si="8"/>
        <v>0.006543055555555552</v>
      </c>
    </row>
    <row r="90" spans="1:9" ht="12.75">
      <c r="A90" s="8">
        <v>86</v>
      </c>
      <c r="B90" s="40" t="s">
        <v>208</v>
      </c>
      <c r="C90" s="40" t="s">
        <v>46</v>
      </c>
      <c r="D90" s="36" t="s">
        <v>57</v>
      </c>
      <c r="E90" s="20" t="s">
        <v>209</v>
      </c>
      <c r="F90" s="37">
        <v>0.02899027777777778</v>
      </c>
      <c r="G90" s="8" t="str">
        <f t="shared" si="6"/>
        <v>4.11/km</v>
      </c>
      <c r="H90" s="7">
        <f t="shared" si="7"/>
        <v>0.006550115740740742</v>
      </c>
      <c r="I90" s="7">
        <f t="shared" si="8"/>
        <v>0.004122569444444446</v>
      </c>
    </row>
    <row r="91" spans="1:9" ht="12.75">
      <c r="A91" s="8">
        <v>87</v>
      </c>
      <c r="B91" s="20" t="s">
        <v>210</v>
      </c>
      <c r="C91" s="20" t="s">
        <v>49</v>
      </c>
      <c r="D91" s="36" t="s">
        <v>211</v>
      </c>
      <c r="E91" s="20" t="s">
        <v>212</v>
      </c>
      <c r="F91" s="37">
        <v>0.02899803240740741</v>
      </c>
      <c r="G91" s="8" t="str">
        <f t="shared" si="6"/>
        <v>4.11/km</v>
      </c>
      <c r="H91" s="7">
        <f t="shared" si="7"/>
        <v>0.00655787037037037</v>
      </c>
      <c r="I91" s="7">
        <f t="shared" si="8"/>
        <v>0</v>
      </c>
    </row>
    <row r="92" spans="1:9" ht="12.75">
      <c r="A92" s="8">
        <v>88</v>
      </c>
      <c r="B92" s="39" t="s">
        <v>213</v>
      </c>
      <c r="C92" s="39" t="s">
        <v>46</v>
      </c>
      <c r="D92" s="36" t="s">
        <v>29</v>
      </c>
      <c r="E92" s="20" t="s">
        <v>152</v>
      </c>
      <c r="F92" s="37">
        <v>0.029015856481481483</v>
      </c>
      <c r="G92" s="8" t="str">
        <f t="shared" si="6"/>
        <v>4.11/km</v>
      </c>
      <c r="H92" s="7">
        <f t="shared" si="7"/>
        <v>0.006575694444444443</v>
      </c>
      <c r="I92" s="7">
        <f t="shared" si="8"/>
        <v>0.005595486111111114</v>
      </c>
    </row>
    <row r="93" spans="1:9" ht="12.75">
      <c r="A93" s="8">
        <v>89</v>
      </c>
      <c r="B93" s="20" t="s">
        <v>214</v>
      </c>
      <c r="C93" s="20" t="s">
        <v>215</v>
      </c>
      <c r="D93" s="36" t="s">
        <v>57</v>
      </c>
      <c r="E93" s="20" t="s">
        <v>95</v>
      </c>
      <c r="F93" s="37">
        <v>0.029049074074074074</v>
      </c>
      <c r="G93" s="8" t="str">
        <f t="shared" si="6"/>
        <v>4.11/km</v>
      </c>
      <c r="H93" s="7">
        <f t="shared" si="7"/>
        <v>0.006608912037037035</v>
      </c>
      <c r="I93" s="7">
        <f t="shared" si="8"/>
        <v>0.004181365740740739</v>
      </c>
    </row>
    <row r="94" spans="1:9" ht="12.75">
      <c r="A94" s="8">
        <v>90</v>
      </c>
      <c r="B94" s="20" t="s">
        <v>216</v>
      </c>
      <c r="C94" s="20" t="s">
        <v>217</v>
      </c>
      <c r="D94" s="36" t="s">
        <v>21</v>
      </c>
      <c r="E94" s="20" t="s">
        <v>72</v>
      </c>
      <c r="F94" s="37">
        <v>0.029059953703703706</v>
      </c>
      <c r="G94" s="8" t="str">
        <f t="shared" si="6"/>
        <v>4.11/km</v>
      </c>
      <c r="H94" s="7">
        <f t="shared" si="7"/>
        <v>0.006619791666666666</v>
      </c>
      <c r="I94" s="7">
        <f t="shared" si="8"/>
        <v>0.006232986111111116</v>
      </c>
    </row>
    <row r="95" spans="1:9" ht="12.75">
      <c r="A95" s="8">
        <v>91</v>
      </c>
      <c r="B95" s="20" t="s">
        <v>218</v>
      </c>
      <c r="C95" s="20" t="s">
        <v>219</v>
      </c>
      <c r="D95" s="36" t="s">
        <v>50</v>
      </c>
      <c r="E95" s="20" t="s">
        <v>41</v>
      </c>
      <c r="F95" s="37">
        <v>0.02908587962962963</v>
      </c>
      <c r="G95" s="8" t="str">
        <f t="shared" si="6"/>
        <v>4.11/km</v>
      </c>
      <c r="H95" s="7">
        <f t="shared" si="7"/>
        <v>0.006645717592592592</v>
      </c>
      <c r="I95" s="7">
        <f t="shared" si="8"/>
        <v>0.00427048611111111</v>
      </c>
    </row>
    <row r="96" spans="1:9" ht="12.75">
      <c r="A96" s="8">
        <v>92</v>
      </c>
      <c r="B96" s="20" t="s">
        <v>220</v>
      </c>
      <c r="C96" s="20" t="s">
        <v>221</v>
      </c>
      <c r="D96" s="36" t="s">
        <v>222</v>
      </c>
      <c r="E96" s="20" t="s">
        <v>189</v>
      </c>
      <c r="F96" s="37">
        <v>0.02909456018518518</v>
      </c>
      <c r="G96" s="8" t="str">
        <f t="shared" si="6"/>
        <v>4.11/km</v>
      </c>
      <c r="H96" s="7">
        <f t="shared" si="7"/>
        <v>0.006654398148148142</v>
      </c>
      <c r="I96" s="7">
        <f t="shared" si="8"/>
        <v>0</v>
      </c>
    </row>
    <row r="97" spans="1:9" ht="12.75">
      <c r="A97" s="8">
        <v>93</v>
      </c>
      <c r="B97" s="41" t="s">
        <v>223</v>
      </c>
      <c r="C97" s="41" t="s">
        <v>224</v>
      </c>
      <c r="D97" s="36" t="s">
        <v>17</v>
      </c>
      <c r="E97" s="20" t="s">
        <v>225</v>
      </c>
      <c r="F97" s="37">
        <v>0.02917094907407407</v>
      </c>
      <c r="G97" s="8" t="str">
        <f t="shared" si="6"/>
        <v>4.12/km</v>
      </c>
      <c r="H97" s="7">
        <f t="shared" si="7"/>
        <v>0.006730787037037032</v>
      </c>
      <c r="I97" s="7">
        <f t="shared" si="8"/>
        <v>0.006730787037037032</v>
      </c>
    </row>
    <row r="98" spans="1:9" ht="12.75">
      <c r="A98" s="8">
        <v>94</v>
      </c>
      <c r="B98" s="20" t="s">
        <v>226</v>
      </c>
      <c r="C98" s="20" t="s">
        <v>227</v>
      </c>
      <c r="D98" s="36" t="s">
        <v>17</v>
      </c>
      <c r="E98" s="20" t="s">
        <v>174</v>
      </c>
      <c r="F98" s="37">
        <v>0.029192592592592593</v>
      </c>
      <c r="G98" s="8" t="str">
        <f t="shared" si="6"/>
        <v>4.12/km</v>
      </c>
      <c r="H98" s="7">
        <f t="shared" si="7"/>
        <v>0.006752430555555553</v>
      </c>
      <c r="I98" s="7">
        <f t="shared" si="8"/>
        <v>0.006752430555555553</v>
      </c>
    </row>
    <row r="99" spans="1:9" ht="12.75">
      <c r="A99" s="8">
        <v>95</v>
      </c>
      <c r="B99" s="20" t="s">
        <v>228</v>
      </c>
      <c r="C99" s="20" t="s">
        <v>224</v>
      </c>
      <c r="D99" s="36" t="s">
        <v>21</v>
      </c>
      <c r="E99" s="20" t="s">
        <v>229</v>
      </c>
      <c r="F99" s="37">
        <v>0.029200578703703708</v>
      </c>
      <c r="G99" s="8" t="str">
        <f t="shared" si="6"/>
        <v>4.12/km</v>
      </c>
      <c r="H99" s="7">
        <f t="shared" si="7"/>
        <v>0.006760416666666668</v>
      </c>
      <c r="I99" s="7">
        <f t="shared" si="8"/>
        <v>0.006373611111111118</v>
      </c>
    </row>
    <row r="100" spans="1:9" ht="12.75">
      <c r="A100" s="8">
        <v>96</v>
      </c>
      <c r="B100" s="20" t="s">
        <v>230</v>
      </c>
      <c r="C100" s="20" t="s">
        <v>231</v>
      </c>
      <c r="D100" s="36" t="s">
        <v>222</v>
      </c>
      <c r="E100" s="20" t="s">
        <v>54</v>
      </c>
      <c r="F100" s="37">
        <v>0.029225810185185188</v>
      </c>
      <c r="G100" s="8" t="str">
        <f t="shared" si="6"/>
        <v>4.13/km</v>
      </c>
      <c r="H100" s="7">
        <f t="shared" si="7"/>
        <v>0.006785648148148148</v>
      </c>
      <c r="I100" s="7">
        <f t="shared" si="8"/>
        <v>0.00013125000000000636</v>
      </c>
    </row>
    <row r="101" spans="1:9" ht="12.75">
      <c r="A101" s="8">
        <v>97</v>
      </c>
      <c r="B101" s="20" t="s">
        <v>232</v>
      </c>
      <c r="C101" s="20" t="s">
        <v>233</v>
      </c>
      <c r="D101" s="36" t="s">
        <v>57</v>
      </c>
      <c r="E101" s="20" t="s">
        <v>234</v>
      </c>
      <c r="F101" s="37">
        <v>0.02925983796296296</v>
      </c>
      <c r="G101" s="8" t="str">
        <f t="shared" si="6"/>
        <v>4.13/km</v>
      </c>
      <c r="H101" s="7">
        <f t="shared" si="7"/>
        <v>0.00681967592592592</v>
      </c>
      <c r="I101" s="7">
        <f t="shared" si="8"/>
        <v>0.004392129629629624</v>
      </c>
    </row>
    <row r="102" spans="1:9" ht="12.75">
      <c r="A102" s="8">
        <v>98</v>
      </c>
      <c r="B102" s="41" t="s">
        <v>235</v>
      </c>
      <c r="C102" s="41" t="s">
        <v>77</v>
      </c>
      <c r="D102" s="36" t="s">
        <v>57</v>
      </c>
      <c r="E102" s="20" t="s">
        <v>236</v>
      </c>
      <c r="F102" s="37">
        <v>0.02927465277777778</v>
      </c>
      <c r="G102" s="8" t="str">
        <f t="shared" si="6"/>
        <v>4.13/km</v>
      </c>
      <c r="H102" s="7">
        <f t="shared" si="7"/>
        <v>0.006834490740740742</v>
      </c>
      <c r="I102" s="7">
        <f t="shared" si="8"/>
        <v>0.004406944444444446</v>
      </c>
    </row>
    <row r="103" spans="1:9" ht="12.75">
      <c r="A103" s="8">
        <v>99</v>
      </c>
      <c r="B103" s="20" t="s">
        <v>237</v>
      </c>
      <c r="C103" s="20" t="s">
        <v>60</v>
      </c>
      <c r="D103" s="36" t="s">
        <v>21</v>
      </c>
      <c r="E103" s="20" t="s">
        <v>72</v>
      </c>
      <c r="F103" s="37">
        <v>0.029296412037037037</v>
      </c>
      <c r="G103" s="8" t="str">
        <f t="shared" si="6"/>
        <v>4.13/km</v>
      </c>
      <c r="H103" s="7">
        <f t="shared" si="7"/>
        <v>0.006856249999999998</v>
      </c>
      <c r="I103" s="7">
        <f t="shared" si="8"/>
        <v>0.006469444444444448</v>
      </c>
    </row>
    <row r="104" spans="1:9" ht="12.75">
      <c r="A104" s="8">
        <v>100</v>
      </c>
      <c r="B104" s="20" t="s">
        <v>238</v>
      </c>
      <c r="C104" s="20" t="s">
        <v>82</v>
      </c>
      <c r="D104" s="36" t="s">
        <v>21</v>
      </c>
      <c r="E104" s="20" t="s">
        <v>239</v>
      </c>
      <c r="F104" s="37">
        <v>0.029325925925925925</v>
      </c>
      <c r="G104" s="8" t="str">
        <f t="shared" si="6"/>
        <v>4.13/km</v>
      </c>
      <c r="H104" s="7">
        <f t="shared" si="7"/>
        <v>0.006885763888888886</v>
      </c>
      <c r="I104" s="7">
        <f t="shared" si="8"/>
        <v>0.006498958333333336</v>
      </c>
    </row>
    <row r="105" spans="1:9" ht="12.75">
      <c r="A105" s="8">
        <v>101</v>
      </c>
      <c r="B105" s="20" t="s">
        <v>214</v>
      </c>
      <c r="C105" s="20" t="s">
        <v>60</v>
      </c>
      <c r="D105" s="36" t="s">
        <v>29</v>
      </c>
      <c r="E105" s="20" t="s">
        <v>72</v>
      </c>
      <c r="F105" s="37">
        <v>0.029341203703703703</v>
      </c>
      <c r="G105" s="8" t="str">
        <f t="shared" si="6"/>
        <v>4.14/km</v>
      </c>
      <c r="H105" s="7">
        <f t="shared" si="7"/>
        <v>0.006901041666666663</v>
      </c>
      <c r="I105" s="7">
        <f t="shared" si="8"/>
        <v>0.0059208333333333335</v>
      </c>
    </row>
    <row r="106" spans="1:9" ht="12.75">
      <c r="A106" s="8">
        <v>102</v>
      </c>
      <c r="B106" s="44" t="s">
        <v>240</v>
      </c>
      <c r="C106" s="44" t="s">
        <v>241</v>
      </c>
      <c r="D106" s="36" t="s">
        <v>57</v>
      </c>
      <c r="E106" s="20" t="s">
        <v>242</v>
      </c>
      <c r="F106" s="37">
        <v>0.029443634259259263</v>
      </c>
      <c r="G106" s="8" t="str">
        <f t="shared" si="6"/>
        <v>4.14/km</v>
      </c>
      <c r="H106" s="7">
        <f t="shared" si="7"/>
        <v>0.007003472222222223</v>
      </c>
      <c r="I106" s="7">
        <f t="shared" si="8"/>
        <v>0.004575925925925928</v>
      </c>
    </row>
    <row r="107" spans="1:9" ht="12.75">
      <c r="A107" s="8">
        <v>103</v>
      </c>
      <c r="B107" s="20" t="s">
        <v>243</v>
      </c>
      <c r="C107" s="20" t="s">
        <v>60</v>
      </c>
      <c r="D107" s="36" t="s">
        <v>25</v>
      </c>
      <c r="E107" s="20" t="s">
        <v>209</v>
      </c>
      <c r="F107" s="37">
        <v>0.029515625</v>
      </c>
      <c r="G107" s="8" t="str">
        <f t="shared" si="6"/>
        <v>4.15/km</v>
      </c>
      <c r="H107" s="7">
        <f t="shared" si="7"/>
        <v>0.0070754629629629605</v>
      </c>
      <c r="I107" s="7">
        <f t="shared" si="8"/>
        <v>0.006561921296296298</v>
      </c>
    </row>
    <row r="108" spans="1:9" ht="12.75">
      <c r="A108" s="8">
        <v>104</v>
      </c>
      <c r="B108" s="20" t="s">
        <v>244</v>
      </c>
      <c r="C108" s="20" t="s">
        <v>71</v>
      </c>
      <c r="D108" s="36" t="s">
        <v>57</v>
      </c>
      <c r="E108" s="20" t="s">
        <v>78</v>
      </c>
      <c r="F108" s="37">
        <v>0.029524884259259258</v>
      </c>
      <c r="G108" s="8" t="str">
        <f t="shared" si="6"/>
        <v>4.15/km</v>
      </c>
      <c r="H108" s="7">
        <f t="shared" si="7"/>
        <v>0.007084722222222218</v>
      </c>
      <c r="I108" s="7">
        <f t="shared" si="8"/>
        <v>0.004657175925925922</v>
      </c>
    </row>
    <row r="109" spans="1:9" ht="12.75">
      <c r="A109" s="8">
        <v>105</v>
      </c>
      <c r="B109" s="20" t="s">
        <v>245</v>
      </c>
      <c r="C109" s="20" t="s">
        <v>188</v>
      </c>
      <c r="D109" s="36" t="s">
        <v>29</v>
      </c>
      <c r="E109" s="20" t="s">
        <v>61</v>
      </c>
      <c r="F109" s="37">
        <v>0.029610069444444446</v>
      </c>
      <c r="G109" s="8" t="str">
        <f t="shared" si="6"/>
        <v>4.16/km</v>
      </c>
      <c r="H109" s="7">
        <f t="shared" si="7"/>
        <v>0.007169907407407406</v>
      </c>
      <c r="I109" s="7">
        <f t="shared" si="8"/>
        <v>0.006189699074074077</v>
      </c>
    </row>
    <row r="110" spans="1:9" ht="12.75">
      <c r="A110" s="8">
        <v>106</v>
      </c>
      <c r="B110" s="20" t="s">
        <v>103</v>
      </c>
      <c r="C110" s="20" t="s">
        <v>112</v>
      </c>
      <c r="D110" s="36" t="s">
        <v>25</v>
      </c>
      <c r="E110" s="20" t="s">
        <v>72</v>
      </c>
      <c r="F110" s="37">
        <v>0.029682175925925928</v>
      </c>
      <c r="G110" s="8" t="str">
        <f t="shared" si="6"/>
        <v>4.17/km</v>
      </c>
      <c r="H110" s="7">
        <f t="shared" si="7"/>
        <v>0.007242013888888888</v>
      </c>
      <c r="I110" s="7">
        <f t="shared" si="8"/>
        <v>0.006728472222222226</v>
      </c>
    </row>
    <row r="111" spans="1:9" ht="12.75">
      <c r="A111" s="8">
        <v>107</v>
      </c>
      <c r="B111" s="20" t="s">
        <v>246</v>
      </c>
      <c r="C111" s="20" t="s">
        <v>16</v>
      </c>
      <c r="D111" s="36" t="s">
        <v>124</v>
      </c>
      <c r="E111" s="20" t="s">
        <v>157</v>
      </c>
      <c r="F111" s="37">
        <v>0.029707986111111112</v>
      </c>
      <c r="G111" s="8" t="str">
        <f t="shared" si="6"/>
        <v>4.17/km</v>
      </c>
      <c r="H111" s="7">
        <f t="shared" si="7"/>
        <v>0.007267824074074072</v>
      </c>
      <c r="I111" s="7">
        <f t="shared" si="8"/>
        <v>0.0025760416666666675</v>
      </c>
    </row>
    <row r="112" spans="1:9" ht="12.75">
      <c r="A112" s="8">
        <v>108</v>
      </c>
      <c r="B112" s="20" t="s">
        <v>247</v>
      </c>
      <c r="C112" s="20" t="s">
        <v>49</v>
      </c>
      <c r="D112" s="36" t="s">
        <v>124</v>
      </c>
      <c r="E112" s="20" t="s">
        <v>176</v>
      </c>
      <c r="F112" s="37">
        <v>0.02973715277777778</v>
      </c>
      <c r="G112" s="8" t="str">
        <f t="shared" si="6"/>
        <v>4.17/km</v>
      </c>
      <c r="H112" s="7">
        <f t="shared" si="7"/>
        <v>0.007296990740740739</v>
      </c>
      <c r="I112" s="7">
        <f t="shared" si="8"/>
        <v>0.0026052083333333344</v>
      </c>
    </row>
    <row r="113" spans="1:9" ht="12.75">
      <c r="A113" s="8">
        <v>109</v>
      </c>
      <c r="B113" s="20" t="s">
        <v>248</v>
      </c>
      <c r="C113" s="20" t="s">
        <v>249</v>
      </c>
      <c r="D113" s="36" t="s">
        <v>118</v>
      </c>
      <c r="E113" s="20" t="s">
        <v>129</v>
      </c>
      <c r="F113" s="37">
        <v>0.02977164351851852</v>
      </c>
      <c r="G113" s="8" t="str">
        <f t="shared" si="6"/>
        <v>4.17/km</v>
      </c>
      <c r="H113" s="7">
        <f t="shared" si="7"/>
        <v>0.0073314814814814805</v>
      </c>
      <c r="I113" s="7">
        <f t="shared" si="8"/>
        <v>0.002799652777777783</v>
      </c>
    </row>
    <row r="114" spans="1:9" ht="12.75">
      <c r="A114" s="8">
        <v>110</v>
      </c>
      <c r="B114" s="20" t="s">
        <v>250</v>
      </c>
      <c r="C114" s="20" t="s">
        <v>97</v>
      </c>
      <c r="D114" s="36" t="s">
        <v>57</v>
      </c>
      <c r="E114" s="20" t="s">
        <v>155</v>
      </c>
      <c r="F114" s="37">
        <v>0.029777777777777778</v>
      </c>
      <c r="G114" s="8" t="str">
        <f t="shared" si="6"/>
        <v>4.17/km</v>
      </c>
      <c r="H114" s="7">
        <f t="shared" si="7"/>
        <v>0.007337615740740738</v>
      </c>
      <c r="I114" s="7">
        <f t="shared" si="8"/>
        <v>0.004910069444444443</v>
      </c>
    </row>
    <row r="115" spans="1:9" ht="12.75">
      <c r="A115" s="8">
        <v>111</v>
      </c>
      <c r="B115" s="20" t="s">
        <v>251</v>
      </c>
      <c r="C115" s="20" t="s">
        <v>252</v>
      </c>
      <c r="D115" s="36" t="s">
        <v>17</v>
      </c>
      <c r="E115" s="20" t="s">
        <v>95</v>
      </c>
      <c r="F115" s="37">
        <v>0.02988148148148148</v>
      </c>
      <c r="G115" s="8" t="str">
        <f t="shared" si="6"/>
        <v>4.18/km</v>
      </c>
      <c r="H115" s="7">
        <f t="shared" si="7"/>
        <v>0.007441319444444441</v>
      </c>
      <c r="I115" s="7">
        <f t="shared" si="8"/>
        <v>0.007441319444444441</v>
      </c>
    </row>
    <row r="116" spans="1:9" ht="12.75">
      <c r="A116" s="8">
        <v>112</v>
      </c>
      <c r="B116" s="39" t="s">
        <v>253</v>
      </c>
      <c r="C116" s="39" t="s">
        <v>60</v>
      </c>
      <c r="D116" s="36" t="s">
        <v>124</v>
      </c>
      <c r="E116" s="20" t="s">
        <v>254</v>
      </c>
      <c r="F116" s="37">
        <v>0.029899652777777782</v>
      </c>
      <c r="G116" s="8" t="str">
        <f t="shared" si="6"/>
        <v>4.18/km</v>
      </c>
      <c r="H116" s="7">
        <f t="shared" si="7"/>
        <v>0.007459490740740742</v>
      </c>
      <c r="I116" s="7">
        <f t="shared" si="8"/>
        <v>0.0027677083333333373</v>
      </c>
    </row>
    <row r="117" spans="1:9" ht="12.75">
      <c r="A117" s="8">
        <v>113</v>
      </c>
      <c r="B117" s="40" t="s">
        <v>255</v>
      </c>
      <c r="C117" s="40" t="s">
        <v>256</v>
      </c>
      <c r="D117" s="36" t="s">
        <v>211</v>
      </c>
      <c r="E117" s="20" t="s">
        <v>257</v>
      </c>
      <c r="F117" s="37">
        <v>0.029980902777777776</v>
      </c>
      <c r="G117" s="8" t="str">
        <f t="shared" si="6"/>
        <v>4.19/km</v>
      </c>
      <c r="H117" s="7">
        <f t="shared" si="7"/>
        <v>0.007540740740740737</v>
      </c>
      <c r="I117" s="7">
        <f t="shared" si="8"/>
        <v>0.0009828703703703666</v>
      </c>
    </row>
    <row r="118" spans="1:9" ht="12.75">
      <c r="A118" s="8">
        <v>114</v>
      </c>
      <c r="B118" s="20" t="s">
        <v>258</v>
      </c>
      <c r="C118" s="20" t="s">
        <v>82</v>
      </c>
      <c r="D118" s="36" t="s">
        <v>29</v>
      </c>
      <c r="E118" s="20" t="s">
        <v>61</v>
      </c>
      <c r="F118" s="37">
        <v>0.029999305555555553</v>
      </c>
      <c r="G118" s="8" t="str">
        <f t="shared" si="6"/>
        <v>4.19/km</v>
      </c>
      <c r="H118" s="7">
        <f t="shared" si="7"/>
        <v>0.007559143518518514</v>
      </c>
      <c r="I118" s="7">
        <f t="shared" si="8"/>
        <v>0.006578935185185184</v>
      </c>
    </row>
    <row r="119" spans="1:9" ht="12.75">
      <c r="A119" s="8">
        <v>115</v>
      </c>
      <c r="B119" s="20" t="s">
        <v>259</v>
      </c>
      <c r="C119" s="20" t="s">
        <v>256</v>
      </c>
      <c r="D119" s="36" t="s">
        <v>50</v>
      </c>
      <c r="E119" s="20" t="s">
        <v>41</v>
      </c>
      <c r="F119" s="37">
        <v>0.03000601851851852</v>
      </c>
      <c r="G119" s="8" t="str">
        <f t="shared" si="6"/>
        <v>4.19/km</v>
      </c>
      <c r="H119" s="7">
        <f t="shared" si="7"/>
        <v>0.007565856481481479</v>
      </c>
      <c r="I119" s="7">
        <f t="shared" si="8"/>
        <v>0.005190624999999997</v>
      </c>
    </row>
    <row r="120" spans="1:9" ht="12.75">
      <c r="A120" s="8">
        <v>116</v>
      </c>
      <c r="B120" s="20" t="s">
        <v>260</v>
      </c>
      <c r="C120" s="20" t="s">
        <v>16</v>
      </c>
      <c r="D120" s="36" t="s">
        <v>57</v>
      </c>
      <c r="E120" s="20" t="s">
        <v>234</v>
      </c>
      <c r="F120" s="37">
        <v>0.030014930555555555</v>
      </c>
      <c r="G120" s="8" t="str">
        <f t="shared" si="6"/>
        <v>4.19/km</v>
      </c>
      <c r="H120" s="7">
        <f t="shared" si="7"/>
        <v>0.007574768518518515</v>
      </c>
      <c r="I120" s="7">
        <f t="shared" si="8"/>
        <v>0.00514722222222222</v>
      </c>
    </row>
    <row r="121" spans="1:9" ht="12.75">
      <c r="A121" s="8">
        <v>117</v>
      </c>
      <c r="B121" s="20" t="s">
        <v>261</v>
      </c>
      <c r="C121" s="20" t="s">
        <v>63</v>
      </c>
      <c r="D121" s="36" t="s">
        <v>124</v>
      </c>
      <c r="E121" s="20" t="s">
        <v>72</v>
      </c>
      <c r="F121" s="37">
        <v>0.03005138888888889</v>
      </c>
      <c r="G121" s="8" t="str">
        <f t="shared" si="6"/>
        <v>4.20/km</v>
      </c>
      <c r="H121" s="7">
        <f t="shared" si="7"/>
        <v>0.007611226851851852</v>
      </c>
      <c r="I121" s="7">
        <f t="shared" si="8"/>
        <v>0.0029194444444444467</v>
      </c>
    </row>
    <row r="122" spans="1:9" ht="12.75">
      <c r="A122" s="8">
        <v>118</v>
      </c>
      <c r="B122" s="20" t="s">
        <v>262</v>
      </c>
      <c r="C122" s="20" t="s">
        <v>263</v>
      </c>
      <c r="D122" s="36" t="s">
        <v>57</v>
      </c>
      <c r="E122" s="20" t="s">
        <v>61</v>
      </c>
      <c r="F122" s="37">
        <v>0.030076967592592593</v>
      </c>
      <c r="G122" s="8" t="str">
        <f t="shared" si="6"/>
        <v>4.20/km</v>
      </c>
      <c r="H122" s="7">
        <f t="shared" si="7"/>
        <v>0.007636805555555553</v>
      </c>
      <c r="I122" s="7">
        <f t="shared" si="8"/>
        <v>0.005209259259259257</v>
      </c>
    </row>
    <row r="123" spans="1:9" ht="12.75">
      <c r="A123" s="8">
        <v>119</v>
      </c>
      <c r="B123" s="39" t="s">
        <v>264</v>
      </c>
      <c r="C123" s="39" t="s">
        <v>173</v>
      </c>
      <c r="D123" s="36" t="s">
        <v>124</v>
      </c>
      <c r="E123" s="20" t="s">
        <v>121</v>
      </c>
      <c r="F123" s="37">
        <v>0.03011527777777778</v>
      </c>
      <c r="G123" s="8" t="str">
        <f t="shared" si="6"/>
        <v>4.20/km</v>
      </c>
      <c r="H123" s="7">
        <f t="shared" si="7"/>
        <v>0.007675115740740739</v>
      </c>
      <c r="I123" s="7">
        <f t="shared" si="8"/>
        <v>0.0029833333333333344</v>
      </c>
    </row>
    <row r="124" spans="1:9" ht="12.75">
      <c r="A124" s="8">
        <v>120</v>
      </c>
      <c r="B124" s="20" t="s">
        <v>265</v>
      </c>
      <c r="C124" s="20" t="s">
        <v>249</v>
      </c>
      <c r="D124" s="36" t="s">
        <v>118</v>
      </c>
      <c r="E124" s="20" t="s">
        <v>203</v>
      </c>
      <c r="F124" s="37">
        <v>0.03015590277777778</v>
      </c>
      <c r="G124" s="8" t="str">
        <f t="shared" si="6"/>
        <v>4.21/km</v>
      </c>
      <c r="H124" s="7">
        <f t="shared" si="7"/>
        <v>0.007715740740740742</v>
      </c>
      <c r="I124" s="7">
        <f t="shared" si="8"/>
        <v>0.003183912037037044</v>
      </c>
    </row>
    <row r="125" spans="1:9" ht="12.75">
      <c r="A125" s="8">
        <v>121</v>
      </c>
      <c r="B125" s="20" t="s">
        <v>266</v>
      </c>
      <c r="C125" s="20" t="s">
        <v>267</v>
      </c>
      <c r="D125" s="36" t="s">
        <v>211</v>
      </c>
      <c r="E125" s="20" t="s">
        <v>268</v>
      </c>
      <c r="F125" s="37">
        <v>0.03023773148148148</v>
      </c>
      <c r="G125" s="8" t="str">
        <f t="shared" si="6"/>
        <v>4.21/km</v>
      </c>
      <c r="H125" s="7">
        <f t="shared" si="7"/>
        <v>0.00779756944444444</v>
      </c>
      <c r="I125" s="7">
        <f t="shared" si="8"/>
        <v>0.0012396990740740702</v>
      </c>
    </row>
    <row r="126" spans="1:9" ht="12.75">
      <c r="A126" s="8">
        <v>122</v>
      </c>
      <c r="B126" s="45" t="s">
        <v>269</v>
      </c>
      <c r="C126" s="45" t="s">
        <v>270</v>
      </c>
      <c r="D126" s="36" t="s">
        <v>271</v>
      </c>
      <c r="E126" s="20" t="s">
        <v>234</v>
      </c>
      <c r="F126" s="37">
        <v>0.030306134259259262</v>
      </c>
      <c r="G126" s="8" t="str">
        <f t="shared" si="6"/>
        <v>4.22/km</v>
      </c>
      <c r="H126" s="7">
        <f t="shared" si="7"/>
        <v>0.007865972222222222</v>
      </c>
      <c r="I126" s="7">
        <f t="shared" si="8"/>
        <v>0</v>
      </c>
    </row>
    <row r="127" spans="1:9" ht="12.75">
      <c r="A127" s="8">
        <v>123</v>
      </c>
      <c r="B127" s="46" t="s">
        <v>272</v>
      </c>
      <c r="C127" s="46" t="s">
        <v>71</v>
      </c>
      <c r="D127" s="36" t="s">
        <v>21</v>
      </c>
      <c r="E127" s="20" t="s">
        <v>26</v>
      </c>
      <c r="F127" s="37">
        <v>0.030342939814814812</v>
      </c>
      <c r="G127" s="8" t="str">
        <f t="shared" si="6"/>
        <v>4.22/km</v>
      </c>
      <c r="H127" s="7">
        <f t="shared" si="7"/>
        <v>0.007902777777777772</v>
      </c>
      <c r="I127" s="7">
        <f t="shared" si="8"/>
        <v>0.0075159722222222225</v>
      </c>
    </row>
    <row r="128" spans="1:9" ht="12.75">
      <c r="A128" s="8">
        <v>124</v>
      </c>
      <c r="B128" s="20" t="s">
        <v>273</v>
      </c>
      <c r="C128" s="20" t="s">
        <v>274</v>
      </c>
      <c r="D128" s="36" t="s">
        <v>29</v>
      </c>
      <c r="E128" s="20" t="s">
        <v>197</v>
      </c>
      <c r="F128" s="37">
        <v>0.030390046296296297</v>
      </c>
      <c r="G128" s="8" t="str">
        <f t="shared" si="6"/>
        <v>4.23/km</v>
      </c>
      <c r="H128" s="7">
        <f t="shared" si="7"/>
        <v>0.007949884259259257</v>
      </c>
      <c r="I128" s="7">
        <f t="shared" si="8"/>
        <v>0.006969675925925928</v>
      </c>
    </row>
    <row r="129" spans="1:9" ht="12.75">
      <c r="A129" s="8">
        <v>125</v>
      </c>
      <c r="B129" s="20" t="s">
        <v>275</v>
      </c>
      <c r="C129" s="20" t="s">
        <v>77</v>
      </c>
      <c r="D129" s="36" t="s">
        <v>17</v>
      </c>
      <c r="E129" s="20" t="s">
        <v>234</v>
      </c>
      <c r="F129" s="37">
        <v>0.030412268518518516</v>
      </c>
      <c r="G129" s="8" t="str">
        <f t="shared" si="6"/>
        <v>4.23/km</v>
      </c>
      <c r="H129" s="7">
        <f t="shared" si="7"/>
        <v>0.007972106481481476</v>
      </c>
      <c r="I129" s="7">
        <f t="shared" si="8"/>
        <v>0.007972106481481476</v>
      </c>
    </row>
    <row r="130" spans="1:9" ht="12.75">
      <c r="A130" s="8">
        <v>126</v>
      </c>
      <c r="B130" s="20" t="s">
        <v>276</v>
      </c>
      <c r="C130" s="20" t="s">
        <v>120</v>
      </c>
      <c r="D130" s="36" t="s">
        <v>57</v>
      </c>
      <c r="E130" s="20" t="s">
        <v>234</v>
      </c>
      <c r="F130" s="37">
        <v>0.030485648148148147</v>
      </c>
      <c r="G130" s="8" t="str">
        <f t="shared" si="6"/>
        <v>4.23/km</v>
      </c>
      <c r="H130" s="7">
        <f t="shared" si="7"/>
        <v>0.008045486111111107</v>
      </c>
      <c r="I130" s="7">
        <f t="shared" si="8"/>
        <v>0.005617939814814812</v>
      </c>
    </row>
    <row r="131" spans="1:9" ht="12.75">
      <c r="A131" s="8">
        <v>127</v>
      </c>
      <c r="B131" s="20" t="s">
        <v>277</v>
      </c>
      <c r="C131" s="20" t="s">
        <v>278</v>
      </c>
      <c r="D131" s="36" t="s">
        <v>127</v>
      </c>
      <c r="E131" s="20" t="s">
        <v>279</v>
      </c>
      <c r="F131" s="37">
        <v>0.030492476851851847</v>
      </c>
      <c r="G131" s="8" t="str">
        <f t="shared" si="6"/>
        <v>4.24/km</v>
      </c>
      <c r="H131" s="7">
        <f t="shared" si="7"/>
        <v>0.008052314814814807</v>
      </c>
      <c r="I131" s="7">
        <f t="shared" si="8"/>
        <v>0.0033103009259259214</v>
      </c>
    </row>
    <row r="132" spans="1:9" ht="12.75">
      <c r="A132" s="8">
        <v>128</v>
      </c>
      <c r="B132" s="43" t="s">
        <v>280</v>
      </c>
      <c r="C132" s="43" t="s">
        <v>281</v>
      </c>
      <c r="D132" s="36" t="s">
        <v>21</v>
      </c>
      <c r="E132" s="20" t="s">
        <v>78</v>
      </c>
      <c r="F132" s="37">
        <v>0.030629166666666666</v>
      </c>
      <c r="G132" s="8" t="str">
        <f t="shared" si="6"/>
        <v>4.25/km</v>
      </c>
      <c r="H132" s="7">
        <f t="shared" si="7"/>
        <v>0.008189004629629626</v>
      </c>
      <c r="I132" s="7">
        <f t="shared" si="8"/>
        <v>0.007802199074074076</v>
      </c>
    </row>
    <row r="133" spans="1:9" ht="12.75">
      <c r="A133" s="8">
        <v>129</v>
      </c>
      <c r="B133" s="20" t="s">
        <v>282</v>
      </c>
      <c r="C133" s="20" t="s">
        <v>283</v>
      </c>
      <c r="D133" s="36" t="s">
        <v>21</v>
      </c>
      <c r="E133" s="20" t="s">
        <v>95</v>
      </c>
      <c r="F133" s="37">
        <v>0.030635995370370372</v>
      </c>
      <c r="G133" s="8" t="str">
        <f t="shared" si="6"/>
        <v>4.25/km</v>
      </c>
      <c r="H133" s="7">
        <f t="shared" si="7"/>
        <v>0.008195833333333333</v>
      </c>
      <c r="I133" s="7">
        <f t="shared" si="8"/>
        <v>0.007809027777777783</v>
      </c>
    </row>
    <row r="134" spans="1:9" ht="12.75">
      <c r="A134" s="8">
        <v>130</v>
      </c>
      <c r="B134" s="20" t="s">
        <v>284</v>
      </c>
      <c r="C134" s="20" t="s">
        <v>285</v>
      </c>
      <c r="D134" s="36" t="s">
        <v>124</v>
      </c>
      <c r="E134" s="20" t="s">
        <v>234</v>
      </c>
      <c r="F134" s="37">
        <v>0.03065173611111111</v>
      </c>
      <c r="G134" s="8" t="str">
        <f t="shared" si="6"/>
        <v>4.25/km</v>
      </c>
      <c r="H134" s="7">
        <f t="shared" si="7"/>
        <v>0.008211574074074069</v>
      </c>
      <c r="I134" s="7">
        <f t="shared" si="8"/>
        <v>0.003519791666666664</v>
      </c>
    </row>
    <row r="135" spans="1:9" ht="12.75">
      <c r="A135" s="8">
        <v>131</v>
      </c>
      <c r="B135" s="20" t="s">
        <v>286</v>
      </c>
      <c r="C135" s="20" t="s">
        <v>287</v>
      </c>
      <c r="D135" s="36" t="s">
        <v>29</v>
      </c>
      <c r="E135" s="20" t="s">
        <v>100</v>
      </c>
      <c r="F135" s="37">
        <v>0.030810648148148146</v>
      </c>
      <c r="G135" s="8" t="str">
        <f t="shared" si="6"/>
        <v>4.26/km</v>
      </c>
      <c r="H135" s="7">
        <f t="shared" si="7"/>
        <v>0.008370486111111106</v>
      </c>
      <c r="I135" s="7">
        <f t="shared" si="8"/>
        <v>0.007390277777777777</v>
      </c>
    </row>
    <row r="136" spans="1:9" ht="12.75">
      <c r="A136" s="8">
        <v>132</v>
      </c>
      <c r="B136" s="40" t="s">
        <v>288</v>
      </c>
      <c r="C136" s="40" t="s">
        <v>289</v>
      </c>
      <c r="D136" s="36" t="s">
        <v>211</v>
      </c>
      <c r="E136" s="20" t="s">
        <v>155</v>
      </c>
      <c r="F136" s="37">
        <v>0.03081909722222222</v>
      </c>
      <c r="G136" s="8" t="str">
        <f t="shared" si="6"/>
        <v>4.26/km</v>
      </c>
      <c r="H136" s="7">
        <f t="shared" si="7"/>
        <v>0.00837893518518518</v>
      </c>
      <c r="I136" s="7">
        <f t="shared" si="8"/>
        <v>0.00182106481481481</v>
      </c>
    </row>
    <row r="137" spans="1:9" ht="12.75">
      <c r="A137" s="8">
        <v>133</v>
      </c>
      <c r="B137" s="39" t="s">
        <v>290</v>
      </c>
      <c r="C137" s="39" t="s">
        <v>291</v>
      </c>
      <c r="D137" s="36" t="s">
        <v>124</v>
      </c>
      <c r="E137" s="20" t="s">
        <v>152</v>
      </c>
      <c r="F137" s="37">
        <v>0.030868518518518517</v>
      </c>
      <c r="G137" s="8" t="str">
        <f t="shared" si="6"/>
        <v>4.27/km</v>
      </c>
      <c r="H137" s="7">
        <f t="shared" si="7"/>
        <v>0.008428356481481478</v>
      </c>
      <c r="I137" s="7">
        <f t="shared" si="8"/>
        <v>0.0037365740740740727</v>
      </c>
    </row>
    <row r="138" spans="1:9" ht="12.75">
      <c r="A138" s="8">
        <v>134</v>
      </c>
      <c r="B138" s="20" t="s">
        <v>292</v>
      </c>
      <c r="C138" s="20" t="s">
        <v>166</v>
      </c>
      <c r="D138" s="36" t="s">
        <v>17</v>
      </c>
      <c r="E138" s="20" t="s">
        <v>72</v>
      </c>
      <c r="F138" s="37">
        <v>0.03088854166666667</v>
      </c>
      <c r="G138" s="8" t="str">
        <f t="shared" si="6"/>
        <v>4.27/km</v>
      </c>
      <c r="H138" s="7">
        <f t="shared" si="7"/>
        <v>0.008448379629629629</v>
      </c>
      <c r="I138" s="7">
        <f t="shared" si="8"/>
        <v>0.008448379629629629</v>
      </c>
    </row>
    <row r="139" spans="1:9" ht="12.75">
      <c r="A139" s="8">
        <v>135</v>
      </c>
      <c r="B139" s="20" t="s">
        <v>293</v>
      </c>
      <c r="C139" s="20" t="s">
        <v>294</v>
      </c>
      <c r="D139" s="36" t="s">
        <v>17</v>
      </c>
      <c r="E139" s="20" t="s">
        <v>194</v>
      </c>
      <c r="F139" s="37">
        <v>0.030894328703703705</v>
      </c>
      <c r="G139" s="8" t="str">
        <f t="shared" si="6"/>
        <v>4.27/km</v>
      </c>
      <c r="H139" s="7">
        <f t="shared" si="7"/>
        <v>0.008454166666666665</v>
      </c>
      <c r="I139" s="7">
        <f t="shared" si="8"/>
        <v>0.008454166666666665</v>
      </c>
    </row>
    <row r="140" spans="1:9" ht="12.75">
      <c r="A140" s="8">
        <v>136</v>
      </c>
      <c r="B140" s="20" t="s">
        <v>295</v>
      </c>
      <c r="C140" s="20" t="s">
        <v>296</v>
      </c>
      <c r="D140" s="36" t="s">
        <v>211</v>
      </c>
      <c r="E140" s="20" t="s">
        <v>80</v>
      </c>
      <c r="F140" s="37">
        <v>0.0310025462962963</v>
      </c>
      <c r="G140" s="8" t="str">
        <f t="shared" si="6"/>
        <v>4.28/km</v>
      </c>
      <c r="H140" s="7">
        <f t="shared" si="7"/>
        <v>0.00856238425925926</v>
      </c>
      <c r="I140" s="7">
        <f t="shared" si="8"/>
        <v>0.002004513888888889</v>
      </c>
    </row>
    <row r="141" spans="1:9" ht="12.75">
      <c r="A141" s="8">
        <v>137</v>
      </c>
      <c r="B141" s="20" t="s">
        <v>297</v>
      </c>
      <c r="C141" s="20" t="s">
        <v>182</v>
      </c>
      <c r="D141" s="36" t="s">
        <v>124</v>
      </c>
      <c r="E141" s="20" t="s">
        <v>194</v>
      </c>
      <c r="F141" s="37">
        <v>0.031011342592592594</v>
      </c>
      <c r="G141" s="8" t="str">
        <f t="shared" si="6"/>
        <v>4.28/km</v>
      </c>
      <c r="H141" s="7">
        <f t="shared" si="7"/>
        <v>0.008571180555555554</v>
      </c>
      <c r="I141" s="7">
        <f t="shared" si="8"/>
        <v>0.003879398148148149</v>
      </c>
    </row>
    <row r="142" spans="1:9" ht="12.75">
      <c r="A142" s="8">
        <v>138</v>
      </c>
      <c r="B142" s="20" t="s">
        <v>298</v>
      </c>
      <c r="C142" s="20" t="s">
        <v>16</v>
      </c>
      <c r="D142" s="36" t="s">
        <v>57</v>
      </c>
      <c r="E142" s="20" t="s">
        <v>299</v>
      </c>
      <c r="F142" s="37">
        <v>0.03104513888888889</v>
      </c>
      <c r="G142" s="8" t="str">
        <f t="shared" si="6"/>
        <v>4.28/km</v>
      </c>
      <c r="H142" s="7">
        <f t="shared" si="7"/>
        <v>0.00860497685185185</v>
      </c>
      <c r="I142" s="7">
        <f t="shared" si="8"/>
        <v>0.006177430555555554</v>
      </c>
    </row>
    <row r="143" spans="1:9" ht="12.75">
      <c r="A143" s="8">
        <v>139</v>
      </c>
      <c r="B143" s="20" t="s">
        <v>207</v>
      </c>
      <c r="C143" s="20" t="s">
        <v>32</v>
      </c>
      <c r="D143" s="36" t="s">
        <v>21</v>
      </c>
      <c r="E143" s="20" t="s">
        <v>197</v>
      </c>
      <c r="F143" s="37">
        <v>0.031060879629629626</v>
      </c>
      <c r="G143" s="8" t="str">
        <f t="shared" si="6"/>
        <v>4.28/km</v>
      </c>
      <c r="H143" s="7">
        <f t="shared" si="7"/>
        <v>0.008620717592592586</v>
      </c>
      <c r="I143" s="7">
        <f t="shared" si="8"/>
        <v>0.008233912037037036</v>
      </c>
    </row>
    <row r="144" spans="1:9" ht="12.75">
      <c r="A144" s="51">
        <v>140</v>
      </c>
      <c r="B144" s="56" t="s">
        <v>300</v>
      </c>
      <c r="C144" s="52" t="s">
        <v>301</v>
      </c>
      <c r="D144" s="53" t="s">
        <v>222</v>
      </c>
      <c r="E144" s="52" t="s">
        <v>535</v>
      </c>
      <c r="F144" s="57">
        <v>0.031068055555555557</v>
      </c>
      <c r="G144" s="51" t="str">
        <f t="shared" si="6"/>
        <v>4.28/km</v>
      </c>
      <c r="H144" s="54">
        <f t="shared" si="7"/>
        <v>0.008627893518518517</v>
      </c>
      <c r="I144" s="54">
        <f t="shared" si="8"/>
        <v>0.0019734953703703755</v>
      </c>
    </row>
    <row r="145" spans="1:9" ht="12.75">
      <c r="A145" s="8">
        <v>141</v>
      </c>
      <c r="B145" s="45" t="s">
        <v>302</v>
      </c>
      <c r="C145" s="45" t="s">
        <v>60</v>
      </c>
      <c r="D145" s="36" t="s">
        <v>17</v>
      </c>
      <c r="E145" s="20" t="s">
        <v>41</v>
      </c>
      <c r="F145" s="37">
        <v>0.031083101851851855</v>
      </c>
      <c r="G145" s="8" t="str">
        <f t="shared" si="6"/>
        <v>4.29/km</v>
      </c>
      <c r="H145" s="7">
        <f t="shared" si="7"/>
        <v>0.008642939814814815</v>
      </c>
      <c r="I145" s="7">
        <f t="shared" si="8"/>
        <v>0.008642939814814815</v>
      </c>
    </row>
    <row r="146" spans="1:9" ht="12.75">
      <c r="A146" s="8">
        <v>142</v>
      </c>
      <c r="B146" s="20" t="s">
        <v>303</v>
      </c>
      <c r="C146" s="20" t="s">
        <v>304</v>
      </c>
      <c r="D146" s="36" t="s">
        <v>50</v>
      </c>
      <c r="E146" s="20" t="s">
        <v>41</v>
      </c>
      <c r="F146" s="37">
        <v>0.03118796296296296</v>
      </c>
      <c r="G146" s="8" t="str">
        <f t="shared" si="6"/>
        <v>4.30/km</v>
      </c>
      <c r="H146" s="7">
        <f t="shared" si="7"/>
        <v>0.00874780092592592</v>
      </c>
      <c r="I146" s="7">
        <f t="shared" si="8"/>
        <v>0.006372569444444438</v>
      </c>
    </row>
    <row r="147" spans="1:9" ht="12.75">
      <c r="A147" s="8">
        <v>143</v>
      </c>
      <c r="B147" s="20" t="s">
        <v>305</v>
      </c>
      <c r="C147" s="20" t="s">
        <v>117</v>
      </c>
      <c r="D147" s="36" t="s">
        <v>271</v>
      </c>
      <c r="E147" s="20" t="s">
        <v>306</v>
      </c>
      <c r="F147" s="37">
        <v>0.031210763888888892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4.30/km</v>
      </c>
      <c r="H147" s="7">
        <f aca="true" t="shared" si="10" ref="H147:H210">F147-$F$5</f>
        <v>0.008770601851851852</v>
      </c>
      <c r="I147" s="7">
        <f aca="true" t="shared" si="11" ref="I147:I210">F147-INDEX($F$5:$F$2880,MATCH(D147,$D$5:$D$2880,0))</f>
        <v>0.0009046296296296302</v>
      </c>
    </row>
    <row r="148" spans="1:9" ht="12.75">
      <c r="A148" s="8">
        <v>144</v>
      </c>
      <c r="B148" s="20" t="s">
        <v>307</v>
      </c>
      <c r="C148" s="20" t="s">
        <v>217</v>
      </c>
      <c r="D148" s="36" t="s">
        <v>50</v>
      </c>
      <c r="E148" s="20" t="s">
        <v>54</v>
      </c>
      <c r="F148" s="37">
        <v>0.031234722222222223</v>
      </c>
      <c r="G148" s="8" t="str">
        <f t="shared" si="9"/>
        <v>4.30/km</v>
      </c>
      <c r="H148" s="7">
        <f t="shared" si="10"/>
        <v>0.008794560185185183</v>
      </c>
      <c r="I148" s="7">
        <f t="shared" si="11"/>
        <v>0.006419328703703701</v>
      </c>
    </row>
    <row r="149" spans="1:9" ht="12.75">
      <c r="A149" s="8">
        <v>145</v>
      </c>
      <c r="B149" s="20" t="s">
        <v>308</v>
      </c>
      <c r="C149" s="20" t="s">
        <v>274</v>
      </c>
      <c r="D149" s="36" t="s">
        <v>29</v>
      </c>
      <c r="E149" s="20" t="s">
        <v>189</v>
      </c>
      <c r="F149" s="37">
        <v>0.0312412037037037</v>
      </c>
      <c r="G149" s="8" t="str">
        <f t="shared" si="9"/>
        <v>4.30/km</v>
      </c>
      <c r="H149" s="7">
        <f t="shared" si="10"/>
        <v>0.008801041666666662</v>
      </c>
      <c r="I149" s="7">
        <f t="shared" si="11"/>
        <v>0.007820833333333332</v>
      </c>
    </row>
    <row r="150" spans="1:9" ht="12.75">
      <c r="A150" s="8">
        <v>146</v>
      </c>
      <c r="B150" s="20" t="s">
        <v>309</v>
      </c>
      <c r="C150" s="20" t="s">
        <v>224</v>
      </c>
      <c r="D150" s="36" t="s">
        <v>57</v>
      </c>
      <c r="E150" s="20" t="s">
        <v>157</v>
      </c>
      <c r="F150" s="37">
        <v>0.03126400462962963</v>
      </c>
      <c r="G150" s="8" t="str">
        <f t="shared" si="9"/>
        <v>4.30/km</v>
      </c>
      <c r="H150" s="7">
        <f t="shared" si="10"/>
        <v>0.008823842592592591</v>
      </c>
      <c r="I150" s="7">
        <f t="shared" si="11"/>
        <v>0.006396296296296296</v>
      </c>
    </row>
    <row r="151" spans="1:9" ht="12.75">
      <c r="A151" s="8">
        <v>147</v>
      </c>
      <c r="B151" s="38" t="s">
        <v>310</v>
      </c>
      <c r="C151" s="38" t="s">
        <v>158</v>
      </c>
      <c r="D151" s="36" t="s">
        <v>21</v>
      </c>
      <c r="E151" s="20" t="s">
        <v>95</v>
      </c>
      <c r="F151" s="37">
        <v>0.03127569444444444</v>
      </c>
      <c r="G151" s="8" t="str">
        <f t="shared" si="9"/>
        <v>4.30/km</v>
      </c>
      <c r="H151" s="7">
        <f t="shared" si="10"/>
        <v>0.0088355324074074</v>
      </c>
      <c r="I151" s="7">
        <f t="shared" si="11"/>
        <v>0.00844872685185185</v>
      </c>
    </row>
    <row r="152" spans="1:9" ht="12.75">
      <c r="A152" s="8">
        <v>148</v>
      </c>
      <c r="B152" s="20" t="s">
        <v>311</v>
      </c>
      <c r="C152" s="20" t="s">
        <v>63</v>
      </c>
      <c r="D152" s="36" t="s">
        <v>124</v>
      </c>
      <c r="E152" s="20" t="s">
        <v>312</v>
      </c>
      <c r="F152" s="37">
        <v>0.031326041666666665</v>
      </c>
      <c r="G152" s="8" t="str">
        <f t="shared" si="9"/>
        <v>4.31/km</v>
      </c>
      <c r="H152" s="7">
        <f t="shared" si="10"/>
        <v>0.008885879629629626</v>
      </c>
      <c r="I152" s="7">
        <f t="shared" si="11"/>
        <v>0.004194097222222221</v>
      </c>
    </row>
    <row r="153" spans="1:9" ht="12.75">
      <c r="A153" s="8">
        <v>149</v>
      </c>
      <c r="B153" s="20" t="s">
        <v>313</v>
      </c>
      <c r="C153" s="20" t="s">
        <v>46</v>
      </c>
      <c r="D153" s="36" t="s">
        <v>21</v>
      </c>
      <c r="E153" s="20" t="s">
        <v>189</v>
      </c>
      <c r="F153" s="37">
        <v>0.031442129629629625</v>
      </c>
      <c r="G153" s="8" t="str">
        <f t="shared" si="9"/>
        <v>4.32/km</v>
      </c>
      <c r="H153" s="7">
        <f t="shared" si="10"/>
        <v>0.009001967592592586</v>
      </c>
      <c r="I153" s="7">
        <f t="shared" si="11"/>
        <v>0.008615162037037036</v>
      </c>
    </row>
    <row r="154" spans="1:9" ht="12.75">
      <c r="A154" s="8">
        <v>150</v>
      </c>
      <c r="B154" s="20" t="s">
        <v>314</v>
      </c>
      <c r="C154" s="20" t="s">
        <v>315</v>
      </c>
      <c r="D154" s="36" t="s">
        <v>17</v>
      </c>
      <c r="E154" s="20" t="s">
        <v>141</v>
      </c>
      <c r="F154" s="37">
        <v>0.031449189814814815</v>
      </c>
      <c r="G154" s="8" t="str">
        <f t="shared" si="9"/>
        <v>4.32/km</v>
      </c>
      <c r="H154" s="7">
        <f t="shared" si="10"/>
        <v>0.009009027777777776</v>
      </c>
      <c r="I154" s="7">
        <f t="shared" si="11"/>
        <v>0.009009027777777776</v>
      </c>
    </row>
    <row r="155" spans="1:9" ht="12.75">
      <c r="A155" s="8">
        <v>151</v>
      </c>
      <c r="B155" s="47" t="s">
        <v>316</v>
      </c>
      <c r="C155" s="47" t="s">
        <v>317</v>
      </c>
      <c r="D155" s="36" t="s">
        <v>118</v>
      </c>
      <c r="E155" s="20" t="s">
        <v>0</v>
      </c>
      <c r="F155" s="37">
        <v>0.03147465277777778</v>
      </c>
      <c r="G155" s="8" t="str">
        <f t="shared" si="9"/>
        <v>4.32/km</v>
      </c>
      <c r="H155" s="7">
        <f t="shared" si="10"/>
        <v>0.009034490740740739</v>
      </c>
      <c r="I155" s="7">
        <f t="shared" si="11"/>
        <v>0.004502662037037041</v>
      </c>
    </row>
    <row r="156" spans="1:9" ht="12.75">
      <c r="A156" s="8">
        <v>152</v>
      </c>
      <c r="B156" s="20" t="s">
        <v>318</v>
      </c>
      <c r="C156" s="20" t="s">
        <v>319</v>
      </c>
      <c r="D156" s="36" t="s">
        <v>320</v>
      </c>
      <c r="E156" s="20" t="s">
        <v>321</v>
      </c>
      <c r="F156" s="37">
        <v>0.031480671296296295</v>
      </c>
      <c r="G156" s="8" t="str">
        <f t="shared" si="9"/>
        <v>4.32/km</v>
      </c>
      <c r="H156" s="7">
        <f t="shared" si="10"/>
        <v>0.009040509259259255</v>
      </c>
      <c r="I156" s="7">
        <f t="shared" si="11"/>
        <v>0</v>
      </c>
    </row>
    <row r="157" spans="1:9" ht="12.75">
      <c r="A157" s="8">
        <v>153</v>
      </c>
      <c r="B157" s="20" t="s">
        <v>322</v>
      </c>
      <c r="C157" s="20" t="s">
        <v>323</v>
      </c>
      <c r="D157" s="36" t="s">
        <v>211</v>
      </c>
      <c r="E157" s="20" t="s">
        <v>157</v>
      </c>
      <c r="F157" s="37">
        <v>0.03150520833333333</v>
      </c>
      <c r="G157" s="8" t="str">
        <f t="shared" si="9"/>
        <v>4.32/km</v>
      </c>
      <c r="H157" s="7">
        <f t="shared" si="10"/>
        <v>0.009065046296296293</v>
      </c>
      <c r="I157" s="7">
        <f t="shared" si="11"/>
        <v>0.002507175925925923</v>
      </c>
    </row>
    <row r="158" spans="1:9" ht="12.75">
      <c r="A158" s="8">
        <v>154</v>
      </c>
      <c r="B158" s="20" t="s">
        <v>324</v>
      </c>
      <c r="C158" s="20" t="s">
        <v>16</v>
      </c>
      <c r="D158" s="36" t="s">
        <v>29</v>
      </c>
      <c r="E158" s="20" t="s">
        <v>157</v>
      </c>
      <c r="F158" s="37">
        <v>0.03156168981481482</v>
      </c>
      <c r="G158" s="8" t="str">
        <f t="shared" si="9"/>
        <v>4.33/km</v>
      </c>
      <c r="H158" s="7">
        <f t="shared" si="10"/>
        <v>0.009121527777777777</v>
      </c>
      <c r="I158" s="7">
        <f t="shared" si="11"/>
        <v>0.008141319444444448</v>
      </c>
    </row>
    <row r="159" spans="1:9" ht="12.75">
      <c r="A159" s="8">
        <v>155</v>
      </c>
      <c r="B159" s="43" t="s">
        <v>325</v>
      </c>
      <c r="C159" s="43" t="s">
        <v>326</v>
      </c>
      <c r="D159" s="36" t="s">
        <v>124</v>
      </c>
      <c r="E159" s="43" t="s">
        <v>121</v>
      </c>
      <c r="F159" s="37">
        <v>0.031577430555555557</v>
      </c>
      <c r="G159" s="8" t="str">
        <f t="shared" si="9"/>
        <v>4.33/km</v>
      </c>
      <c r="H159" s="7">
        <f t="shared" si="10"/>
        <v>0.009137268518518517</v>
      </c>
      <c r="I159" s="7">
        <f t="shared" si="11"/>
        <v>0.004445486111111112</v>
      </c>
    </row>
    <row r="160" spans="1:9" ht="25.5">
      <c r="A160" s="8">
        <v>156</v>
      </c>
      <c r="B160" s="38" t="s">
        <v>327</v>
      </c>
      <c r="C160" s="38" t="s">
        <v>37</v>
      </c>
      <c r="D160" s="36" t="s">
        <v>57</v>
      </c>
      <c r="E160" s="20" t="s">
        <v>152</v>
      </c>
      <c r="F160" s="37">
        <v>0.03159155092592592</v>
      </c>
      <c r="G160" s="8" t="str">
        <f t="shared" si="9"/>
        <v>4.33/km</v>
      </c>
      <c r="H160" s="7">
        <f t="shared" si="10"/>
        <v>0.009151388888888883</v>
      </c>
      <c r="I160" s="7">
        <f t="shared" si="11"/>
        <v>0.006723842592592587</v>
      </c>
    </row>
    <row r="161" spans="1:9" ht="12.75">
      <c r="A161" s="8">
        <v>157</v>
      </c>
      <c r="B161" s="20" t="s">
        <v>328</v>
      </c>
      <c r="C161" s="20" t="s">
        <v>217</v>
      </c>
      <c r="D161" s="36" t="s">
        <v>25</v>
      </c>
      <c r="E161" s="20" t="s">
        <v>189</v>
      </c>
      <c r="F161" s="37">
        <v>0.031640277777777774</v>
      </c>
      <c r="G161" s="8" t="str">
        <f t="shared" si="9"/>
        <v>4.33/km</v>
      </c>
      <c r="H161" s="7">
        <f t="shared" si="10"/>
        <v>0.009200115740740734</v>
      </c>
      <c r="I161" s="7">
        <f t="shared" si="11"/>
        <v>0.008686574074074072</v>
      </c>
    </row>
    <row r="162" spans="1:9" ht="12.75">
      <c r="A162" s="8">
        <v>158</v>
      </c>
      <c r="B162" s="20" t="s">
        <v>329</v>
      </c>
      <c r="C162" s="20" t="s">
        <v>71</v>
      </c>
      <c r="D162" s="36" t="s">
        <v>21</v>
      </c>
      <c r="E162" s="20" t="s">
        <v>330</v>
      </c>
      <c r="F162" s="37">
        <v>0.0316457175925926</v>
      </c>
      <c r="G162" s="8" t="str">
        <f t="shared" si="9"/>
        <v>4.33/km</v>
      </c>
      <c r="H162" s="7">
        <f t="shared" si="10"/>
        <v>0.009205555555555557</v>
      </c>
      <c r="I162" s="7">
        <f t="shared" si="11"/>
        <v>0.008818750000000007</v>
      </c>
    </row>
    <row r="163" spans="1:9" ht="12.75">
      <c r="A163" s="8">
        <v>159</v>
      </c>
      <c r="B163" s="20" t="s">
        <v>331</v>
      </c>
      <c r="C163" s="20" t="s">
        <v>287</v>
      </c>
      <c r="D163" s="36" t="s">
        <v>21</v>
      </c>
      <c r="E163" s="20" t="s">
        <v>157</v>
      </c>
      <c r="F163" s="37">
        <v>0.03173935185185185</v>
      </c>
      <c r="G163" s="8" t="str">
        <f t="shared" si="9"/>
        <v>4.34/km</v>
      </c>
      <c r="H163" s="7">
        <f t="shared" si="10"/>
        <v>0.009299189814814812</v>
      </c>
      <c r="I163" s="7">
        <f t="shared" si="11"/>
        <v>0.008912384259259262</v>
      </c>
    </row>
    <row r="164" spans="1:9" ht="12.75">
      <c r="A164" s="8">
        <v>160</v>
      </c>
      <c r="B164" s="39" t="s">
        <v>332</v>
      </c>
      <c r="C164" s="39" t="s">
        <v>46</v>
      </c>
      <c r="D164" s="36" t="s">
        <v>21</v>
      </c>
      <c r="E164" s="20" t="s">
        <v>194</v>
      </c>
      <c r="F164" s="37">
        <v>0.031764699074074074</v>
      </c>
      <c r="G164" s="8" t="str">
        <f t="shared" si="9"/>
        <v>4.34/km</v>
      </c>
      <c r="H164" s="7">
        <f t="shared" si="10"/>
        <v>0.009324537037037034</v>
      </c>
      <c r="I164" s="7">
        <f t="shared" si="11"/>
        <v>0.008937731481481484</v>
      </c>
    </row>
    <row r="165" spans="1:9" ht="12.75">
      <c r="A165" s="8">
        <v>161</v>
      </c>
      <c r="B165" s="20" t="s">
        <v>333</v>
      </c>
      <c r="C165" s="20" t="s">
        <v>71</v>
      </c>
      <c r="D165" s="36" t="s">
        <v>29</v>
      </c>
      <c r="E165" s="20" t="s">
        <v>334</v>
      </c>
      <c r="F165" s="37">
        <v>0.03177083333333333</v>
      </c>
      <c r="G165" s="8" t="str">
        <f t="shared" si="9"/>
        <v>4.35/km</v>
      </c>
      <c r="H165" s="7">
        <f t="shared" si="10"/>
        <v>0.009330671296296292</v>
      </c>
      <c r="I165" s="7">
        <f t="shared" si="11"/>
        <v>0.008350462962962962</v>
      </c>
    </row>
    <row r="166" spans="1:9" ht="12.75">
      <c r="A166" s="8">
        <v>162</v>
      </c>
      <c r="B166" s="20" t="s">
        <v>335</v>
      </c>
      <c r="C166" s="20" t="s">
        <v>99</v>
      </c>
      <c r="D166" s="36" t="s">
        <v>57</v>
      </c>
      <c r="E166" s="20" t="s">
        <v>234</v>
      </c>
      <c r="F166" s="37">
        <v>0.031798379629629635</v>
      </c>
      <c r="G166" s="8" t="str">
        <f t="shared" si="9"/>
        <v>4.35/km</v>
      </c>
      <c r="H166" s="7">
        <f t="shared" si="10"/>
        <v>0.009358217592592595</v>
      </c>
      <c r="I166" s="7">
        <f t="shared" si="11"/>
        <v>0.006930671296296299</v>
      </c>
    </row>
    <row r="167" spans="1:9" ht="12.75">
      <c r="A167" s="8">
        <v>163</v>
      </c>
      <c r="B167" s="20" t="s">
        <v>336</v>
      </c>
      <c r="C167" s="20" t="s">
        <v>60</v>
      </c>
      <c r="D167" s="36" t="s">
        <v>57</v>
      </c>
      <c r="E167" s="20" t="s">
        <v>41</v>
      </c>
      <c r="F167" s="37">
        <v>0.031803819444444444</v>
      </c>
      <c r="G167" s="8" t="str">
        <f t="shared" si="9"/>
        <v>4.35/km</v>
      </c>
      <c r="H167" s="7">
        <f t="shared" si="10"/>
        <v>0.009363657407407404</v>
      </c>
      <c r="I167" s="7">
        <f t="shared" si="11"/>
        <v>0.006936111111111108</v>
      </c>
    </row>
    <row r="168" spans="1:9" ht="12.75">
      <c r="A168" s="8">
        <v>164</v>
      </c>
      <c r="B168" s="38" t="s">
        <v>337</v>
      </c>
      <c r="C168" s="38" t="s">
        <v>74</v>
      </c>
      <c r="D168" s="36" t="s">
        <v>50</v>
      </c>
      <c r="E168" s="20" t="s">
        <v>61</v>
      </c>
      <c r="F168" s="37">
        <v>0.03180891203703704</v>
      </c>
      <c r="G168" s="8" t="str">
        <f t="shared" si="9"/>
        <v>4.35/km</v>
      </c>
      <c r="H168" s="7">
        <f t="shared" si="10"/>
        <v>0.009368750000000002</v>
      </c>
      <c r="I168" s="7">
        <f t="shared" si="11"/>
        <v>0.0069935185185185204</v>
      </c>
    </row>
    <row r="169" spans="1:9" ht="12.75">
      <c r="A169" s="8">
        <v>165</v>
      </c>
      <c r="B169" s="20" t="s">
        <v>338</v>
      </c>
      <c r="C169" s="20" t="s">
        <v>315</v>
      </c>
      <c r="D169" s="36" t="s">
        <v>57</v>
      </c>
      <c r="E169" s="20" t="s">
        <v>41</v>
      </c>
      <c r="F169" s="37">
        <v>0.03181481481481482</v>
      </c>
      <c r="G169" s="8" t="str">
        <f t="shared" si="9"/>
        <v>4.35/km</v>
      </c>
      <c r="H169" s="7">
        <f t="shared" si="10"/>
        <v>0.009374652777777777</v>
      </c>
      <c r="I169" s="7">
        <f t="shared" si="11"/>
        <v>0.006947106481481481</v>
      </c>
    </row>
    <row r="170" spans="1:9" ht="12.75">
      <c r="A170" s="8">
        <v>166</v>
      </c>
      <c r="B170" s="20" t="s">
        <v>339</v>
      </c>
      <c r="C170" s="20" t="s">
        <v>82</v>
      </c>
      <c r="D170" s="36" t="s">
        <v>57</v>
      </c>
      <c r="E170" s="20" t="s">
        <v>26</v>
      </c>
      <c r="F170" s="37">
        <v>0.03182210648148148</v>
      </c>
      <c r="G170" s="8" t="str">
        <f t="shared" si="9"/>
        <v>4.35/km</v>
      </c>
      <c r="H170" s="7">
        <f t="shared" si="10"/>
        <v>0.009381944444444443</v>
      </c>
      <c r="I170" s="7">
        <f t="shared" si="11"/>
        <v>0.006954398148148147</v>
      </c>
    </row>
    <row r="171" spans="1:9" ht="12.75">
      <c r="A171" s="8">
        <v>167</v>
      </c>
      <c r="B171" s="20" t="s">
        <v>340</v>
      </c>
      <c r="C171" s="20" t="s">
        <v>256</v>
      </c>
      <c r="D171" s="36" t="s">
        <v>29</v>
      </c>
      <c r="E171" s="20" t="s">
        <v>61</v>
      </c>
      <c r="F171" s="37">
        <v>0.03187604166666667</v>
      </c>
      <c r="G171" s="8" t="str">
        <f t="shared" si="9"/>
        <v>4.35/km</v>
      </c>
      <c r="H171" s="7">
        <f t="shared" si="10"/>
        <v>0.009435879629629627</v>
      </c>
      <c r="I171" s="7">
        <f t="shared" si="11"/>
        <v>0.008455671296296298</v>
      </c>
    </row>
    <row r="172" spans="1:9" ht="12.75">
      <c r="A172" s="8">
        <v>168</v>
      </c>
      <c r="B172" s="40" t="s">
        <v>341</v>
      </c>
      <c r="C172" s="40" t="s">
        <v>74</v>
      </c>
      <c r="D172" s="36" t="s">
        <v>17</v>
      </c>
      <c r="E172" s="20" t="s">
        <v>61</v>
      </c>
      <c r="F172" s="37">
        <v>0.03194814814814815</v>
      </c>
      <c r="G172" s="8" t="str">
        <f t="shared" si="9"/>
        <v>4.36/km</v>
      </c>
      <c r="H172" s="7">
        <f t="shared" si="10"/>
        <v>0.00950798611111111</v>
      </c>
      <c r="I172" s="7">
        <f t="shared" si="11"/>
        <v>0.00950798611111111</v>
      </c>
    </row>
    <row r="173" spans="1:9" ht="12.75">
      <c r="A173" s="8">
        <v>169</v>
      </c>
      <c r="B173" s="20" t="s">
        <v>207</v>
      </c>
      <c r="C173" s="20" t="s">
        <v>249</v>
      </c>
      <c r="D173" s="36" t="s">
        <v>115</v>
      </c>
      <c r="E173" s="20" t="s">
        <v>197</v>
      </c>
      <c r="F173" s="37">
        <v>0.03198344907407408</v>
      </c>
      <c r="G173" s="8" t="str">
        <f t="shared" si="9"/>
        <v>4.36/km</v>
      </c>
      <c r="H173" s="7">
        <f t="shared" si="10"/>
        <v>0.009543287037037038</v>
      </c>
      <c r="I173" s="7">
        <f t="shared" si="11"/>
        <v>0.005033912037037042</v>
      </c>
    </row>
    <row r="174" spans="1:9" ht="12.75">
      <c r="A174" s="8">
        <v>170</v>
      </c>
      <c r="B174" s="39" t="s">
        <v>342</v>
      </c>
      <c r="C174" s="39" t="s">
        <v>343</v>
      </c>
      <c r="D174" s="36" t="s">
        <v>124</v>
      </c>
      <c r="E174" s="20" t="s">
        <v>234</v>
      </c>
      <c r="F174" s="37">
        <v>0.03200104166666667</v>
      </c>
      <c r="G174" s="8" t="str">
        <f t="shared" si="9"/>
        <v>4.37/km</v>
      </c>
      <c r="H174" s="7">
        <f t="shared" si="10"/>
        <v>0.009560879629629628</v>
      </c>
      <c r="I174" s="7">
        <f t="shared" si="11"/>
        <v>0.004869097222222223</v>
      </c>
    </row>
    <row r="175" spans="1:9" ht="12.75">
      <c r="A175" s="8">
        <v>171</v>
      </c>
      <c r="B175" s="20" t="s">
        <v>344</v>
      </c>
      <c r="C175" s="20" t="s">
        <v>287</v>
      </c>
      <c r="D175" s="36" t="s">
        <v>25</v>
      </c>
      <c r="E175" s="20" t="s">
        <v>345</v>
      </c>
      <c r="F175" s="37">
        <v>0.0320462962962963</v>
      </c>
      <c r="G175" s="8" t="str">
        <f t="shared" si="9"/>
        <v>4.37/km</v>
      </c>
      <c r="H175" s="7">
        <f t="shared" si="10"/>
        <v>0.009606134259259262</v>
      </c>
      <c r="I175" s="7">
        <f t="shared" si="11"/>
        <v>0.0090925925925926</v>
      </c>
    </row>
    <row r="176" spans="1:9" ht="12.75">
      <c r="A176" s="8">
        <v>172</v>
      </c>
      <c r="B176" s="41" t="s">
        <v>346</v>
      </c>
      <c r="C176" s="41" t="s">
        <v>347</v>
      </c>
      <c r="D176" s="36" t="s">
        <v>124</v>
      </c>
      <c r="E176" s="20" t="s">
        <v>194</v>
      </c>
      <c r="F176" s="37">
        <v>0.032100694444444446</v>
      </c>
      <c r="G176" s="8" t="str">
        <f t="shared" si="9"/>
        <v>4.37/km</v>
      </c>
      <c r="H176" s="7">
        <f t="shared" si="10"/>
        <v>0.009660532407407406</v>
      </c>
      <c r="I176" s="7">
        <f t="shared" si="11"/>
        <v>0.004968750000000001</v>
      </c>
    </row>
    <row r="177" spans="1:9" ht="12.75">
      <c r="A177" s="8">
        <v>173</v>
      </c>
      <c r="B177" s="20" t="s">
        <v>348</v>
      </c>
      <c r="C177" s="20" t="s">
        <v>191</v>
      </c>
      <c r="D177" s="36" t="s">
        <v>29</v>
      </c>
      <c r="E177" s="20" t="s">
        <v>41</v>
      </c>
      <c r="F177" s="37">
        <v>0.03211296296296296</v>
      </c>
      <c r="G177" s="8" t="str">
        <f t="shared" si="9"/>
        <v>4.38/km</v>
      </c>
      <c r="H177" s="7">
        <f t="shared" si="10"/>
        <v>0.009672800925925922</v>
      </c>
      <c r="I177" s="7">
        <f t="shared" si="11"/>
        <v>0.008692592592592592</v>
      </c>
    </row>
    <row r="178" spans="1:9" ht="12.75">
      <c r="A178" s="8">
        <v>174</v>
      </c>
      <c r="B178" s="41" t="s">
        <v>349</v>
      </c>
      <c r="C178" s="41" t="s">
        <v>46</v>
      </c>
      <c r="D178" s="36" t="s">
        <v>57</v>
      </c>
      <c r="E178" s="20" t="s">
        <v>194</v>
      </c>
      <c r="F178" s="37">
        <v>0.032135879629629625</v>
      </c>
      <c r="G178" s="8" t="str">
        <f t="shared" si="9"/>
        <v>4.38/km</v>
      </c>
      <c r="H178" s="7">
        <f t="shared" si="10"/>
        <v>0.009695717592592586</v>
      </c>
      <c r="I178" s="7">
        <f t="shared" si="11"/>
        <v>0.00726817129629629</v>
      </c>
    </row>
    <row r="179" spans="1:9" ht="12.75">
      <c r="A179" s="8">
        <v>175</v>
      </c>
      <c r="B179" s="20" t="s">
        <v>214</v>
      </c>
      <c r="C179" s="20" t="s">
        <v>74</v>
      </c>
      <c r="D179" s="36" t="s">
        <v>17</v>
      </c>
      <c r="E179" s="20" t="s">
        <v>72</v>
      </c>
      <c r="F179" s="37">
        <v>0.03225694444444444</v>
      </c>
      <c r="G179" s="8" t="str">
        <f t="shared" si="9"/>
        <v>4.39/km</v>
      </c>
      <c r="H179" s="7">
        <f t="shared" si="10"/>
        <v>0.009816782407407403</v>
      </c>
      <c r="I179" s="7">
        <f t="shared" si="11"/>
        <v>0.009816782407407403</v>
      </c>
    </row>
    <row r="180" spans="1:9" ht="12.75">
      <c r="A180" s="8">
        <v>176</v>
      </c>
      <c r="B180" s="20" t="s">
        <v>350</v>
      </c>
      <c r="C180" s="20" t="s">
        <v>351</v>
      </c>
      <c r="D180" s="36" t="s">
        <v>29</v>
      </c>
      <c r="E180" s="20" t="s">
        <v>72</v>
      </c>
      <c r="F180" s="37">
        <v>0.032287500000000004</v>
      </c>
      <c r="G180" s="8" t="str">
        <f t="shared" si="9"/>
        <v>4.39/km</v>
      </c>
      <c r="H180" s="7">
        <f t="shared" si="10"/>
        <v>0.009847337962962964</v>
      </c>
      <c r="I180" s="7">
        <f t="shared" si="11"/>
        <v>0.008867129629629635</v>
      </c>
    </row>
    <row r="181" spans="1:9" ht="12.75">
      <c r="A181" s="8">
        <v>177</v>
      </c>
      <c r="B181" s="20" t="s">
        <v>352</v>
      </c>
      <c r="C181" s="20" t="s">
        <v>353</v>
      </c>
      <c r="D181" s="36" t="s">
        <v>354</v>
      </c>
      <c r="E181" s="20" t="s">
        <v>152</v>
      </c>
      <c r="F181" s="37">
        <v>0.03233935185185185</v>
      </c>
      <c r="G181" s="8" t="str">
        <f t="shared" si="9"/>
        <v>4.39/km</v>
      </c>
      <c r="H181" s="7">
        <f t="shared" si="10"/>
        <v>0.009899189814814809</v>
      </c>
      <c r="I181" s="7">
        <f t="shared" si="11"/>
        <v>0</v>
      </c>
    </row>
    <row r="182" spans="1:9" ht="12.75">
      <c r="A182" s="8">
        <v>178</v>
      </c>
      <c r="B182" s="20" t="s">
        <v>355</v>
      </c>
      <c r="C182" s="20" t="s">
        <v>287</v>
      </c>
      <c r="D182" s="36" t="s">
        <v>17</v>
      </c>
      <c r="E182" s="20" t="s">
        <v>41</v>
      </c>
      <c r="F182" s="37">
        <v>0.032354398148148146</v>
      </c>
      <c r="G182" s="8" t="str">
        <f t="shared" si="9"/>
        <v>4.40/km</v>
      </c>
      <c r="H182" s="7">
        <f t="shared" si="10"/>
        <v>0.009914236111111106</v>
      </c>
      <c r="I182" s="7">
        <f t="shared" si="11"/>
        <v>0.009914236111111106</v>
      </c>
    </row>
    <row r="183" spans="1:9" ht="12.75">
      <c r="A183" s="8">
        <v>179</v>
      </c>
      <c r="B183" s="38" t="s">
        <v>356</v>
      </c>
      <c r="C183" s="38" t="s">
        <v>60</v>
      </c>
      <c r="D183" s="36" t="s">
        <v>57</v>
      </c>
      <c r="E183" s="20" t="s">
        <v>41</v>
      </c>
      <c r="F183" s="37">
        <v>0.032404166666666664</v>
      </c>
      <c r="G183" s="8" t="str">
        <f t="shared" si="9"/>
        <v>4.40/km</v>
      </c>
      <c r="H183" s="7">
        <f t="shared" si="10"/>
        <v>0.009964004629629625</v>
      </c>
      <c r="I183" s="7">
        <f t="shared" si="11"/>
        <v>0.007536458333333329</v>
      </c>
    </row>
    <row r="184" spans="1:9" ht="12.75">
      <c r="A184" s="8">
        <v>180</v>
      </c>
      <c r="B184" s="20" t="s">
        <v>357</v>
      </c>
      <c r="C184" s="20" t="s">
        <v>68</v>
      </c>
      <c r="D184" s="36" t="s">
        <v>124</v>
      </c>
      <c r="E184" s="20" t="s">
        <v>234</v>
      </c>
      <c r="F184" s="37">
        <v>0.03249409722222222</v>
      </c>
      <c r="G184" s="8" t="str">
        <f t="shared" si="9"/>
        <v>4.41/km</v>
      </c>
      <c r="H184" s="7">
        <f t="shared" si="10"/>
        <v>0.01005393518518518</v>
      </c>
      <c r="I184" s="7">
        <f t="shared" si="11"/>
        <v>0.005362152777777775</v>
      </c>
    </row>
    <row r="185" spans="1:9" ht="12.75">
      <c r="A185" s="8">
        <v>181</v>
      </c>
      <c r="B185" s="20" t="s">
        <v>358</v>
      </c>
      <c r="C185" s="20" t="s">
        <v>359</v>
      </c>
      <c r="D185" s="36" t="s">
        <v>118</v>
      </c>
      <c r="E185" s="20" t="s">
        <v>41</v>
      </c>
      <c r="F185" s="37">
        <v>0.03257337962962963</v>
      </c>
      <c r="G185" s="8" t="str">
        <f t="shared" si="9"/>
        <v>4.41/km</v>
      </c>
      <c r="H185" s="7">
        <f t="shared" si="10"/>
        <v>0.010133217592592593</v>
      </c>
      <c r="I185" s="7">
        <f t="shared" si="11"/>
        <v>0.005601388888888895</v>
      </c>
    </row>
    <row r="186" spans="1:9" ht="12.75">
      <c r="A186" s="8">
        <v>182</v>
      </c>
      <c r="B186" s="20" t="s">
        <v>360</v>
      </c>
      <c r="C186" s="20" t="s">
        <v>361</v>
      </c>
      <c r="D186" s="36" t="s">
        <v>362</v>
      </c>
      <c r="E186" s="20" t="s">
        <v>95</v>
      </c>
      <c r="F186" s="37">
        <v>0.03262824074074074</v>
      </c>
      <c r="G186" s="8" t="str">
        <f t="shared" si="9"/>
        <v>4.42/km</v>
      </c>
      <c r="H186" s="7">
        <f t="shared" si="10"/>
        <v>0.010188078703703703</v>
      </c>
      <c r="I186" s="7">
        <f t="shared" si="11"/>
        <v>0</v>
      </c>
    </row>
    <row r="187" spans="1:9" ht="12.75">
      <c r="A187" s="8">
        <v>183</v>
      </c>
      <c r="B187" s="20" t="s">
        <v>363</v>
      </c>
      <c r="C187" s="20" t="s">
        <v>351</v>
      </c>
      <c r="D187" s="36" t="s">
        <v>25</v>
      </c>
      <c r="E187" s="20" t="s">
        <v>41</v>
      </c>
      <c r="F187" s="37">
        <v>0.03271076388888889</v>
      </c>
      <c r="G187" s="8" t="str">
        <f t="shared" si="9"/>
        <v>4.43/km</v>
      </c>
      <c r="H187" s="7">
        <f t="shared" si="10"/>
        <v>0.01027060185185185</v>
      </c>
      <c r="I187" s="7">
        <f t="shared" si="11"/>
        <v>0.009757060185185188</v>
      </c>
    </row>
    <row r="188" spans="1:9" ht="12.75">
      <c r="A188" s="8">
        <v>184</v>
      </c>
      <c r="B188" s="20" t="s">
        <v>364</v>
      </c>
      <c r="C188" s="20" t="s">
        <v>71</v>
      </c>
      <c r="D188" s="36" t="s">
        <v>124</v>
      </c>
      <c r="E188" s="20" t="s">
        <v>197</v>
      </c>
      <c r="F188" s="37">
        <v>0.0327306712962963</v>
      </c>
      <c r="G188" s="8" t="str">
        <f t="shared" si="9"/>
        <v>4.43/km</v>
      </c>
      <c r="H188" s="7">
        <f t="shared" si="10"/>
        <v>0.010290509259259263</v>
      </c>
      <c r="I188" s="7">
        <f t="shared" si="11"/>
        <v>0.005598726851851858</v>
      </c>
    </row>
    <row r="189" spans="1:9" ht="12.75">
      <c r="A189" s="8">
        <v>185</v>
      </c>
      <c r="B189" s="20" t="s">
        <v>365</v>
      </c>
      <c r="C189" s="20" t="s">
        <v>366</v>
      </c>
      <c r="D189" s="36" t="s">
        <v>127</v>
      </c>
      <c r="E189" s="20" t="s">
        <v>72</v>
      </c>
      <c r="F189" s="37">
        <v>0.03275127314814815</v>
      </c>
      <c r="G189" s="8" t="str">
        <f t="shared" si="9"/>
        <v>4.43/km</v>
      </c>
      <c r="H189" s="7">
        <f t="shared" si="10"/>
        <v>0.010311111111111111</v>
      </c>
      <c r="I189" s="7">
        <f t="shared" si="11"/>
        <v>0.005569097222222225</v>
      </c>
    </row>
    <row r="190" spans="1:9" ht="12.75">
      <c r="A190" s="8">
        <v>186</v>
      </c>
      <c r="B190" s="20" t="s">
        <v>367</v>
      </c>
      <c r="C190" s="20" t="s">
        <v>56</v>
      </c>
      <c r="D190" s="36" t="s">
        <v>25</v>
      </c>
      <c r="E190" s="20" t="s">
        <v>334</v>
      </c>
      <c r="F190" s="37">
        <v>0.03277094907407408</v>
      </c>
      <c r="G190" s="8" t="str">
        <f t="shared" si="9"/>
        <v>4.43/km</v>
      </c>
      <c r="H190" s="7">
        <f t="shared" si="10"/>
        <v>0.010330787037037041</v>
      </c>
      <c r="I190" s="7">
        <f t="shared" si="11"/>
        <v>0.009817245370370379</v>
      </c>
    </row>
    <row r="191" spans="1:9" ht="12.75">
      <c r="A191" s="8">
        <v>187</v>
      </c>
      <c r="B191" s="20" t="s">
        <v>368</v>
      </c>
      <c r="C191" s="20" t="s">
        <v>369</v>
      </c>
      <c r="D191" s="36" t="s">
        <v>21</v>
      </c>
      <c r="E191" s="20" t="s">
        <v>157</v>
      </c>
      <c r="F191" s="37">
        <v>0.032782291666666664</v>
      </c>
      <c r="G191" s="8" t="str">
        <f t="shared" si="9"/>
        <v>4.43/km</v>
      </c>
      <c r="H191" s="7">
        <f t="shared" si="10"/>
        <v>0.010342129629629625</v>
      </c>
      <c r="I191" s="7">
        <f t="shared" si="11"/>
        <v>0.009955324074074075</v>
      </c>
    </row>
    <row r="192" spans="1:9" ht="12.75">
      <c r="A192" s="8">
        <v>188</v>
      </c>
      <c r="B192" s="20" t="s">
        <v>370</v>
      </c>
      <c r="C192" s="20" t="s">
        <v>71</v>
      </c>
      <c r="D192" s="36" t="s">
        <v>17</v>
      </c>
      <c r="E192" s="20" t="s">
        <v>100</v>
      </c>
      <c r="F192" s="37">
        <v>0.03286157407407408</v>
      </c>
      <c r="G192" s="8" t="str">
        <f t="shared" si="9"/>
        <v>4.44/km</v>
      </c>
      <c r="H192" s="7">
        <f t="shared" si="10"/>
        <v>0.010421412037037038</v>
      </c>
      <c r="I192" s="7">
        <f t="shared" si="11"/>
        <v>0.010421412037037038</v>
      </c>
    </row>
    <row r="193" spans="1:9" ht="12.75">
      <c r="A193" s="8">
        <v>189</v>
      </c>
      <c r="B193" s="20" t="s">
        <v>371</v>
      </c>
      <c r="C193" s="20" t="s">
        <v>49</v>
      </c>
      <c r="D193" s="36" t="s">
        <v>362</v>
      </c>
      <c r="E193" s="20" t="s">
        <v>234</v>
      </c>
      <c r="F193" s="37">
        <v>0.03288194444444444</v>
      </c>
      <c r="G193" s="8" t="str">
        <f t="shared" si="9"/>
        <v>4.44/km</v>
      </c>
      <c r="H193" s="7">
        <f t="shared" si="10"/>
        <v>0.010441782407407403</v>
      </c>
      <c r="I193" s="7">
        <f t="shared" si="11"/>
        <v>0.00025370370370370043</v>
      </c>
    </row>
    <row r="194" spans="1:9" ht="12.75">
      <c r="A194" s="8">
        <v>190</v>
      </c>
      <c r="B194" s="20" t="s">
        <v>372</v>
      </c>
      <c r="C194" s="20" t="s">
        <v>137</v>
      </c>
      <c r="D194" s="36" t="s">
        <v>211</v>
      </c>
      <c r="E194" s="20" t="s">
        <v>234</v>
      </c>
      <c r="F194" s="37">
        <v>0.03293229166666666</v>
      </c>
      <c r="G194" s="8" t="str">
        <f t="shared" si="9"/>
        <v>4.45/km</v>
      </c>
      <c r="H194" s="7">
        <f t="shared" si="10"/>
        <v>0.010492129629629622</v>
      </c>
      <c r="I194" s="7">
        <f t="shared" si="11"/>
        <v>0.003934259259259252</v>
      </c>
    </row>
    <row r="195" spans="1:9" ht="12.75">
      <c r="A195" s="8">
        <v>191</v>
      </c>
      <c r="B195" s="20" t="s">
        <v>373</v>
      </c>
      <c r="C195" s="20" t="s">
        <v>374</v>
      </c>
      <c r="D195" s="36" t="s">
        <v>127</v>
      </c>
      <c r="E195" s="20" t="s">
        <v>375</v>
      </c>
      <c r="F195" s="37">
        <v>0.03296828703703704</v>
      </c>
      <c r="G195" s="8" t="str">
        <f t="shared" si="9"/>
        <v>4.45/km</v>
      </c>
      <c r="H195" s="7">
        <f t="shared" si="10"/>
        <v>0.010528125</v>
      </c>
      <c r="I195" s="7">
        <f t="shared" si="11"/>
        <v>0.005786111111111113</v>
      </c>
    </row>
    <row r="196" spans="1:9" ht="12.75">
      <c r="A196" s="8">
        <v>192</v>
      </c>
      <c r="B196" s="20" t="s">
        <v>376</v>
      </c>
      <c r="C196" s="20" t="s">
        <v>46</v>
      </c>
      <c r="D196" s="36" t="s">
        <v>21</v>
      </c>
      <c r="E196" s="20" t="s">
        <v>78</v>
      </c>
      <c r="F196" s="37">
        <v>0.03300243055555555</v>
      </c>
      <c r="G196" s="8" t="str">
        <f t="shared" si="9"/>
        <v>4.45/km</v>
      </c>
      <c r="H196" s="7">
        <f t="shared" si="10"/>
        <v>0.010562268518518513</v>
      </c>
      <c r="I196" s="7">
        <f t="shared" si="11"/>
        <v>0.010175462962962963</v>
      </c>
    </row>
    <row r="197" spans="1:9" ht="12.75">
      <c r="A197" s="8">
        <v>193</v>
      </c>
      <c r="B197" s="43" t="s">
        <v>377</v>
      </c>
      <c r="C197" s="43" t="s">
        <v>378</v>
      </c>
      <c r="D197" s="36" t="s">
        <v>271</v>
      </c>
      <c r="E197" s="20" t="s">
        <v>78</v>
      </c>
      <c r="F197" s="37">
        <v>0.03310219907407407</v>
      </c>
      <c r="G197" s="8" t="str">
        <f t="shared" si="9"/>
        <v>4.46/km</v>
      </c>
      <c r="H197" s="7">
        <f t="shared" si="10"/>
        <v>0.010662037037037032</v>
      </c>
      <c r="I197" s="7">
        <f t="shared" si="11"/>
        <v>0.0027960648148148103</v>
      </c>
    </row>
    <row r="198" spans="1:9" ht="12.75">
      <c r="A198" s="8">
        <v>194</v>
      </c>
      <c r="B198" s="20" t="s">
        <v>379</v>
      </c>
      <c r="C198" s="20" t="s">
        <v>63</v>
      </c>
      <c r="D198" s="36" t="s">
        <v>25</v>
      </c>
      <c r="E198" s="20" t="s">
        <v>72</v>
      </c>
      <c r="F198" s="37">
        <v>0.03311736111111111</v>
      </c>
      <c r="G198" s="8" t="str">
        <f t="shared" si="9"/>
        <v>4.46/km</v>
      </c>
      <c r="H198" s="7">
        <f t="shared" si="10"/>
        <v>0.010677199074074072</v>
      </c>
      <c r="I198" s="7">
        <f t="shared" si="11"/>
        <v>0.01016365740740741</v>
      </c>
    </row>
    <row r="199" spans="1:9" ht="12.75">
      <c r="A199" s="8">
        <v>195</v>
      </c>
      <c r="B199" s="20" t="s">
        <v>380</v>
      </c>
      <c r="C199" s="20" t="s">
        <v>381</v>
      </c>
      <c r="D199" s="36" t="s">
        <v>211</v>
      </c>
      <c r="E199" s="20" t="s">
        <v>157</v>
      </c>
      <c r="F199" s="37">
        <v>0.033132870370370375</v>
      </c>
      <c r="G199" s="8" t="str">
        <f t="shared" si="9"/>
        <v>4.46/km</v>
      </c>
      <c r="H199" s="7">
        <f t="shared" si="10"/>
        <v>0.010692708333333335</v>
      </c>
      <c r="I199" s="7">
        <f t="shared" si="11"/>
        <v>0.004134837962962965</v>
      </c>
    </row>
    <row r="200" spans="1:9" ht="12.75">
      <c r="A200" s="8">
        <v>196</v>
      </c>
      <c r="B200" s="46" t="s">
        <v>181</v>
      </c>
      <c r="C200" s="20" t="s">
        <v>382</v>
      </c>
      <c r="D200" s="36" t="s">
        <v>362</v>
      </c>
      <c r="E200" s="20" t="s">
        <v>383</v>
      </c>
      <c r="F200" s="37">
        <v>0.03314236111111111</v>
      </c>
      <c r="G200" s="8" t="str">
        <f t="shared" si="9"/>
        <v>4.46/km</v>
      </c>
      <c r="H200" s="7">
        <f t="shared" si="10"/>
        <v>0.010702199074074069</v>
      </c>
      <c r="I200" s="7">
        <f t="shared" si="11"/>
        <v>0.0005141203703703662</v>
      </c>
    </row>
    <row r="201" spans="1:9" ht="12.75">
      <c r="A201" s="8">
        <v>197</v>
      </c>
      <c r="B201" s="41" t="s">
        <v>384</v>
      </c>
      <c r="C201" s="41" t="s">
        <v>60</v>
      </c>
      <c r="D201" s="36" t="s">
        <v>29</v>
      </c>
      <c r="E201" s="20" t="s">
        <v>41</v>
      </c>
      <c r="F201" s="37">
        <v>0.03315115740740741</v>
      </c>
      <c r="G201" s="8" t="str">
        <f t="shared" si="9"/>
        <v>4.46/km</v>
      </c>
      <c r="H201" s="7">
        <f t="shared" si="10"/>
        <v>0.010710995370370367</v>
      </c>
      <c r="I201" s="7">
        <f t="shared" si="11"/>
        <v>0.009730787037037038</v>
      </c>
    </row>
    <row r="202" spans="1:9" ht="12.75">
      <c r="A202" s="8">
        <v>198</v>
      </c>
      <c r="B202" s="46" t="s">
        <v>385</v>
      </c>
      <c r="C202" s="46" t="s">
        <v>386</v>
      </c>
      <c r="D202" s="36" t="s">
        <v>17</v>
      </c>
      <c r="E202" s="20" t="s">
        <v>189</v>
      </c>
      <c r="F202" s="37">
        <v>0.03318020833333333</v>
      </c>
      <c r="G202" s="8" t="str">
        <f t="shared" si="9"/>
        <v>4.47/km</v>
      </c>
      <c r="H202" s="7">
        <f t="shared" si="10"/>
        <v>0.01074004629629629</v>
      </c>
      <c r="I202" s="7">
        <f t="shared" si="11"/>
        <v>0.01074004629629629</v>
      </c>
    </row>
    <row r="203" spans="1:9" ht="12.75">
      <c r="A203" s="8">
        <v>199</v>
      </c>
      <c r="B203" s="20" t="s">
        <v>387</v>
      </c>
      <c r="C203" s="20" t="s">
        <v>388</v>
      </c>
      <c r="D203" s="36" t="s">
        <v>124</v>
      </c>
      <c r="E203" s="20" t="s">
        <v>157</v>
      </c>
      <c r="F203" s="37">
        <v>0.033279166666666665</v>
      </c>
      <c r="G203" s="8" t="str">
        <f t="shared" si="9"/>
        <v>4.48/km</v>
      </c>
      <c r="H203" s="7">
        <f t="shared" si="10"/>
        <v>0.010839004629629626</v>
      </c>
      <c r="I203" s="7">
        <f t="shared" si="11"/>
        <v>0.006147222222222221</v>
      </c>
    </row>
    <row r="204" spans="1:9" ht="12.75">
      <c r="A204" s="8">
        <v>200</v>
      </c>
      <c r="B204" s="40" t="s">
        <v>389</v>
      </c>
      <c r="C204" s="40" t="s">
        <v>390</v>
      </c>
      <c r="D204" s="36" t="s">
        <v>362</v>
      </c>
      <c r="E204" s="20" t="s">
        <v>209</v>
      </c>
      <c r="F204" s="37">
        <v>0.03329594907407408</v>
      </c>
      <c r="G204" s="8" t="str">
        <f t="shared" si="9"/>
        <v>4.48/km</v>
      </c>
      <c r="H204" s="7">
        <f t="shared" si="10"/>
        <v>0.010855787037037039</v>
      </c>
      <c r="I204" s="7">
        <f t="shared" si="11"/>
        <v>0.0006677083333333361</v>
      </c>
    </row>
    <row r="205" spans="1:9" ht="12.75">
      <c r="A205" s="8">
        <v>201</v>
      </c>
      <c r="B205" s="20" t="s">
        <v>391</v>
      </c>
      <c r="C205" s="20" t="s">
        <v>392</v>
      </c>
      <c r="D205" s="36" t="s">
        <v>124</v>
      </c>
      <c r="E205" s="20" t="s">
        <v>393</v>
      </c>
      <c r="F205" s="37">
        <v>0.0333275462962963</v>
      </c>
      <c r="G205" s="8" t="str">
        <f t="shared" si="9"/>
        <v>4.48/km</v>
      </c>
      <c r="H205" s="7">
        <f t="shared" si="10"/>
        <v>0.01088738425925926</v>
      </c>
      <c r="I205" s="7">
        <f t="shared" si="11"/>
        <v>0.006195601851851855</v>
      </c>
    </row>
    <row r="206" spans="1:9" ht="12.75">
      <c r="A206" s="8">
        <v>202</v>
      </c>
      <c r="B206" s="38" t="s">
        <v>394</v>
      </c>
      <c r="C206" s="38" t="s">
        <v>395</v>
      </c>
      <c r="D206" s="36" t="s">
        <v>57</v>
      </c>
      <c r="E206" s="20" t="s">
        <v>61</v>
      </c>
      <c r="F206" s="37">
        <v>0.03333645833333333</v>
      </c>
      <c r="G206" s="8" t="str">
        <f t="shared" si="9"/>
        <v>4.48/km</v>
      </c>
      <c r="H206" s="7">
        <f t="shared" si="10"/>
        <v>0.010896296296296293</v>
      </c>
      <c r="I206" s="7">
        <f t="shared" si="11"/>
        <v>0.008468749999999997</v>
      </c>
    </row>
    <row r="207" spans="1:9" ht="12.75">
      <c r="A207" s="8">
        <v>203</v>
      </c>
      <c r="B207" s="20" t="s">
        <v>184</v>
      </c>
      <c r="C207" s="20" t="s">
        <v>256</v>
      </c>
      <c r="D207" s="36" t="s">
        <v>211</v>
      </c>
      <c r="E207" s="20" t="s">
        <v>72</v>
      </c>
      <c r="F207" s="37">
        <v>0.03338368055555555</v>
      </c>
      <c r="G207" s="8" t="str">
        <f t="shared" si="9"/>
        <v>4.48/km</v>
      </c>
      <c r="H207" s="7">
        <f t="shared" si="10"/>
        <v>0.010943518518518512</v>
      </c>
      <c r="I207" s="7">
        <f t="shared" si="11"/>
        <v>0.004385648148148142</v>
      </c>
    </row>
    <row r="208" spans="1:9" ht="12.75">
      <c r="A208" s="8">
        <v>204</v>
      </c>
      <c r="B208" s="20" t="s">
        <v>396</v>
      </c>
      <c r="C208" s="20" t="s">
        <v>397</v>
      </c>
      <c r="D208" s="36" t="s">
        <v>211</v>
      </c>
      <c r="E208" s="20" t="s">
        <v>375</v>
      </c>
      <c r="F208" s="37">
        <v>0.033402777777777774</v>
      </c>
      <c r="G208" s="8" t="str">
        <f t="shared" si="9"/>
        <v>4.49/km</v>
      </c>
      <c r="H208" s="7">
        <f t="shared" si="10"/>
        <v>0.010962615740740735</v>
      </c>
      <c r="I208" s="7">
        <f t="shared" si="11"/>
        <v>0.004404745370370364</v>
      </c>
    </row>
    <row r="209" spans="1:9" ht="12.75">
      <c r="A209" s="8">
        <v>205</v>
      </c>
      <c r="B209" s="20" t="s">
        <v>398</v>
      </c>
      <c r="C209" s="20" t="s">
        <v>37</v>
      </c>
      <c r="D209" s="36" t="s">
        <v>29</v>
      </c>
      <c r="E209" s="20" t="s">
        <v>197</v>
      </c>
      <c r="F209" s="37">
        <v>0.033465509259259264</v>
      </c>
      <c r="G209" s="8" t="str">
        <f t="shared" si="9"/>
        <v>4.49/km</v>
      </c>
      <c r="H209" s="7">
        <f t="shared" si="10"/>
        <v>0.011025347222222225</v>
      </c>
      <c r="I209" s="7">
        <f t="shared" si="11"/>
        <v>0.010045138888888895</v>
      </c>
    </row>
    <row r="210" spans="1:9" ht="12.75">
      <c r="A210" s="8">
        <v>206</v>
      </c>
      <c r="B210" s="20" t="s">
        <v>399</v>
      </c>
      <c r="C210" s="20" t="s">
        <v>400</v>
      </c>
      <c r="D210" s="36" t="s">
        <v>29</v>
      </c>
      <c r="E210" s="20" t="s">
        <v>197</v>
      </c>
      <c r="F210" s="37">
        <v>0.03350219907407408</v>
      </c>
      <c r="G210" s="8" t="str">
        <f t="shared" si="9"/>
        <v>4.50/km</v>
      </c>
      <c r="H210" s="7">
        <f t="shared" si="10"/>
        <v>0.011062037037037037</v>
      </c>
      <c r="I210" s="7">
        <f t="shared" si="11"/>
        <v>0.010081828703703707</v>
      </c>
    </row>
    <row r="211" spans="1:9" ht="12.75">
      <c r="A211" s="8">
        <v>207</v>
      </c>
      <c r="B211" s="20" t="s">
        <v>401</v>
      </c>
      <c r="C211" s="20" t="s">
        <v>166</v>
      </c>
      <c r="D211" s="36" t="s">
        <v>50</v>
      </c>
      <c r="E211" s="20" t="s">
        <v>197</v>
      </c>
      <c r="F211" s="37">
        <v>0.033507754629629634</v>
      </c>
      <c r="G211" s="8" t="str">
        <f aca="true" t="shared" si="12" ref="G211:G274">TEXT(INT((HOUR(F211)*3600+MINUTE(F211)*60+SECOND(F211))/$I$3/60),"0")&amp;"."&amp;TEXT(MOD((HOUR(F211)*3600+MINUTE(F211)*60+SECOND(F211))/$I$3,60),"00")&amp;"/km"</f>
        <v>4.50/km</v>
      </c>
      <c r="H211" s="7">
        <f aca="true" t="shared" si="13" ref="H211:H274">F211-$F$5</f>
        <v>0.011067592592592594</v>
      </c>
      <c r="I211" s="7">
        <f aca="true" t="shared" si="14" ref="I211:I274">F211-INDEX($F$5:$F$2880,MATCH(D211,$D$5:$D$2880,0))</f>
        <v>0.008692361111111113</v>
      </c>
    </row>
    <row r="212" spans="1:9" ht="12.75">
      <c r="A212" s="8">
        <v>208</v>
      </c>
      <c r="B212" s="20" t="s">
        <v>402</v>
      </c>
      <c r="C212" s="20" t="s">
        <v>403</v>
      </c>
      <c r="D212" s="36" t="s">
        <v>320</v>
      </c>
      <c r="E212" s="20" t="s">
        <v>54</v>
      </c>
      <c r="F212" s="37">
        <v>0.03354097222222222</v>
      </c>
      <c r="G212" s="8" t="str">
        <f t="shared" si="12"/>
        <v>4.50/km</v>
      </c>
      <c r="H212" s="7">
        <f t="shared" si="13"/>
        <v>0.011100810185185182</v>
      </c>
      <c r="I212" s="7">
        <f t="shared" si="14"/>
        <v>0.0020603009259259272</v>
      </c>
    </row>
    <row r="213" spans="1:9" ht="12.75">
      <c r="A213" s="8">
        <v>209</v>
      </c>
      <c r="B213" s="20" t="s">
        <v>181</v>
      </c>
      <c r="C213" s="20" t="s">
        <v>166</v>
      </c>
      <c r="D213" s="36" t="s">
        <v>25</v>
      </c>
      <c r="E213" s="20" t="s">
        <v>41</v>
      </c>
      <c r="F213" s="37">
        <v>0.03372094907407407</v>
      </c>
      <c r="G213" s="8" t="str">
        <f t="shared" si="12"/>
        <v>4.51/km</v>
      </c>
      <c r="H213" s="7">
        <f t="shared" si="13"/>
        <v>0.011280787037037034</v>
      </c>
      <c r="I213" s="7">
        <f t="shared" si="14"/>
        <v>0.010767245370370371</v>
      </c>
    </row>
    <row r="214" spans="1:9" ht="12.75">
      <c r="A214" s="8">
        <v>210</v>
      </c>
      <c r="B214" s="20" t="s">
        <v>404</v>
      </c>
      <c r="C214" s="20" t="s">
        <v>63</v>
      </c>
      <c r="D214" s="36" t="s">
        <v>17</v>
      </c>
      <c r="E214" s="20" t="s">
        <v>41</v>
      </c>
      <c r="F214" s="37">
        <v>0.03381053240740741</v>
      </c>
      <c r="G214" s="8" t="str">
        <f t="shared" si="12"/>
        <v>4.52/km</v>
      </c>
      <c r="H214" s="7">
        <f t="shared" si="13"/>
        <v>0.011370370370370371</v>
      </c>
      <c r="I214" s="7">
        <f t="shared" si="14"/>
        <v>0.011370370370370371</v>
      </c>
    </row>
    <row r="215" spans="1:9" ht="12.75">
      <c r="A215" s="8">
        <v>211</v>
      </c>
      <c r="B215" s="20" t="s">
        <v>92</v>
      </c>
      <c r="C215" s="20" t="s">
        <v>249</v>
      </c>
      <c r="D215" s="36" t="s">
        <v>354</v>
      </c>
      <c r="E215" s="20" t="s">
        <v>47</v>
      </c>
      <c r="F215" s="37">
        <v>0.03383252314814815</v>
      </c>
      <c r="G215" s="8" t="str">
        <f t="shared" si="12"/>
        <v>4.52/km</v>
      </c>
      <c r="H215" s="7">
        <f t="shared" si="13"/>
        <v>0.01139236111111111</v>
      </c>
      <c r="I215" s="7">
        <f t="shared" si="14"/>
        <v>0.0014931712962963015</v>
      </c>
    </row>
    <row r="216" spans="1:9" ht="12.75">
      <c r="A216" s="8">
        <v>212</v>
      </c>
      <c r="B216" s="20" t="s">
        <v>405</v>
      </c>
      <c r="C216" s="20" t="s">
        <v>406</v>
      </c>
      <c r="D216" s="36" t="s">
        <v>124</v>
      </c>
      <c r="E216" s="20" t="s">
        <v>407</v>
      </c>
      <c r="F216" s="37">
        <v>0.034061921296296295</v>
      </c>
      <c r="G216" s="8" t="str">
        <f t="shared" si="12"/>
        <v>4.54/km</v>
      </c>
      <c r="H216" s="7">
        <f t="shared" si="13"/>
        <v>0.011621759259259255</v>
      </c>
      <c r="I216" s="7">
        <f t="shared" si="14"/>
        <v>0.00692997685185185</v>
      </c>
    </row>
    <row r="217" spans="1:9" ht="12.75">
      <c r="A217" s="8">
        <v>213</v>
      </c>
      <c r="B217" s="40" t="s">
        <v>136</v>
      </c>
      <c r="C217" s="40" t="s">
        <v>408</v>
      </c>
      <c r="D217" s="36" t="s">
        <v>409</v>
      </c>
      <c r="E217" s="20" t="s">
        <v>144</v>
      </c>
      <c r="F217" s="37">
        <v>0.03411979166666667</v>
      </c>
      <c r="G217" s="8" t="str">
        <f t="shared" si="12"/>
        <v>4.55/km</v>
      </c>
      <c r="H217" s="7">
        <f t="shared" si="13"/>
        <v>0.01167962962962963</v>
      </c>
      <c r="I217" s="7">
        <f t="shared" si="14"/>
        <v>0</v>
      </c>
    </row>
    <row r="218" spans="1:9" ht="12.75">
      <c r="A218" s="8">
        <v>214</v>
      </c>
      <c r="B218" s="20" t="s">
        <v>410</v>
      </c>
      <c r="C218" s="20" t="s">
        <v>74</v>
      </c>
      <c r="D218" s="36" t="s">
        <v>21</v>
      </c>
      <c r="E218" s="20" t="s">
        <v>61</v>
      </c>
      <c r="F218" s="37">
        <v>0.03415023148148148</v>
      </c>
      <c r="G218" s="8" t="str">
        <f t="shared" si="12"/>
        <v>4.55/km</v>
      </c>
      <c r="H218" s="7">
        <f t="shared" si="13"/>
        <v>0.011710069444444443</v>
      </c>
      <c r="I218" s="7">
        <f t="shared" si="14"/>
        <v>0.011323263888888893</v>
      </c>
    </row>
    <row r="219" spans="1:9" ht="12.75">
      <c r="A219" s="8">
        <v>215</v>
      </c>
      <c r="B219" s="20" t="s">
        <v>411</v>
      </c>
      <c r="C219" s="20" t="s">
        <v>412</v>
      </c>
      <c r="D219" s="36" t="s">
        <v>21</v>
      </c>
      <c r="E219" s="20" t="s">
        <v>78</v>
      </c>
      <c r="F219" s="37">
        <v>0.03426712962962963</v>
      </c>
      <c r="G219" s="8" t="str">
        <f t="shared" si="12"/>
        <v>4.56/km</v>
      </c>
      <c r="H219" s="7">
        <f t="shared" si="13"/>
        <v>0.011826967592592587</v>
      </c>
      <c r="I219" s="7">
        <f t="shared" si="14"/>
        <v>0.011440162037037037</v>
      </c>
    </row>
    <row r="220" spans="1:9" ht="12.75">
      <c r="A220" s="8">
        <v>216</v>
      </c>
      <c r="B220" s="20" t="s">
        <v>413</v>
      </c>
      <c r="C220" s="20" t="s">
        <v>361</v>
      </c>
      <c r="D220" s="36" t="s">
        <v>124</v>
      </c>
      <c r="E220" s="20" t="s">
        <v>234</v>
      </c>
      <c r="F220" s="37">
        <v>0.03435289351851852</v>
      </c>
      <c r="G220" s="8" t="str">
        <f t="shared" si="12"/>
        <v>4.57/km</v>
      </c>
      <c r="H220" s="7">
        <f t="shared" si="13"/>
        <v>0.011912731481481482</v>
      </c>
      <c r="I220" s="7">
        <f t="shared" si="14"/>
        <v>0.0072209490740740775</v>
      </c>
    </row>
    <row r="221" spans="1:9" ht="12.75">
      <c r="A221" s="8">
        <v>217</v>
      </c>
      <c r="B221" s="20" t="s">
        <v>414</v>
      </c>
      <c r="C221" s="20" t="s">
        <v>169</v>
      </c>
      <c r="D221" s="36" t="s">
        <v>17</v>
      </c>
      <c r="E221" s="20" t="s">
        <v>334</v>
      </c>
      <c r="F221" s="37">
        <v>0.03436064814814815</v>
      </c>
      <c r="G221" s="8" t="str">
        <f t="shared" si="12"/>
        <v>4.57/km</v>
      </c>
      <c r="H221" s="7">
        <f t="shared" si="13"/>
        <v>0.011920486111111107</v>
      </c>
      <c r="I221" s="7">
        <f t="shared" si="14"/>
        <v>0.011920486111111107</v>
      </c>
    </row>
    <row r="222" spans="1:9" ht="12.75">
      <c r="A222" s="8">
        <v>218</v>
      </c>
      <c r="B222" s="20" t="s">
        <v>415</v>
      </c>
      <c r="C222" s="20" t="s">
        <v>416</v>
      </c>
      <c r="D222" s="36" t="s">
        <v>211</v>
      </c>
      <c r="E222" s="20" t="s">
        <v>174</v>
      </c>
      <c r="F222" s="37">
        <v>0.03437731481481481</v>
      </c>
      <c r="G222" s="8" t="str">
        <f t="shared" si="12"/>
        <v>4.57/km</v>
      </c>
      <c r="H222" s="7">
        <f t="shared" si="13"/>
        <v>0.011937152777777772</v>
      </c>
      <c r="I222" s="7">
        <f t="shared" si="14"/>
        <v>0.005379282407407402</v>
      </c>
    </row>
    <row r="223" spans="1:9" ht="12.75">
      <c r="A223" s="8">
        <v>219</v>
      </c>
      <c r="B223" s="20" t="s">
        <v>417</v>
      </c>
      <c r="C223" s="20" t="s">
        <v>65</v>
      </c>
      <c r="D223" s="36" t="s">
        <v>29</v>
      </c>
      <c r="E223" s="20" t="s">
        <v>61</v>
      </c>
      <c r="F223" s="37">
        <v>0.03439212962962963</v>
      </c>
      <c r="G223" s="8" t="str">
        <f t="shared" si="12"/>
        <v>4.57/km</v>
      </c>
      <c r="H223" s="7">
        <f t="shared" si="13"/>
        <v>0.011951967592592587</v>
      </c>
      <c r="I223" s="7">
        <f t="shared" si="14"/>
        <v>0.010971759259259257</v>
      </c>
    </row>
    <row r="224" spans="1:9" ht="12.75">
      <c r="A224" s="8">
        <v>220</v>
      </c>
      <c r="B224" s="20" t="s">
        <v>418</v>
      </c>
      <c r="C224" s="20" t="s">
        <v>419</v>
      </c>
      <c r="D224" s="36" t="s">
        <v>320</v>
      </c>
      <c r="E224" s="20" t="s">
        <v>234</v>
      </c>
      <c r="F224" s="37">
        <v>0.03439803240740741</v>
      </c>
      <c r="G224" s="8" t="str">
        <f t="shared" si="12"/>
        <v>4.57/km</v>
      </c>
      <c r="H224" s="7">
        <f t="shared" si="13"/>
        <v>0.011957870370370369</v>
      </c>
      <c r="I224" s="7">
        <f t="shared" si="14"/>
        <v>0.0029173611111111136</v>
      </c>
    </row>
    <row r="225" spans="1:9" ht="12.75">
      <c r="A225" s="8">
        <v>221</v>
      </c>
      <c r="B225" s="46" t="s">
        <v>420</v>
      </c>
      <c r="C225" s="20" t="s">
        <v>421</v>
      </c>
      <c r="D225" s="36" t="s">
        <v>57</v>
      </c>
      <c r="E225" s="20" t="s">
        <v>152</v>
      </c>
      <c r="F225" s="37">
        <v>0.03441469907407407</v>
      </c>
      <c r="G225" s="8" t="str">
        <f t="shared" si="12"/>
        <v>4.57/km</v>
      </c>
      <c r="H225" s="7">
        <f t="shared" si="13"/>
        <v>0.011974537037037034</v>
      </c>
      <c r="I225" s="7">
        <f t="shared" si="14"/>
        <v>0.009546990740740738</v>
      </c>
    </row>
    <row r="226" spans="1:9" ht="12.75">
      <c r="A226" s="8">
        <v>222</v>
      </c>
      <c r="B226" s="20" t="s">
        <v>422</v>
      </c>
      <c r="C226" s="20" t="s">
        <v>71</v>
      </c>
      <c r="D226" s="36" t="s">
        <v>124</v>
      </c>
      <c r="E226" s="20" t="s">
        <v>423</v>
      </c>
      <c r="F226" s="37">
        <v>0.03447268518518518</v>
      </c>
      <c r="G226" s="8" t="str">
        <f t="shared" si="12"/>
        <v>4.58/km</v>
      </c>
      <c r="H226" s="7">
        <f t="shared" si="13"/>
        <v>0.012032523148148143</v>
      </c>
      <c r="I226" s="7">
        <f t="shared" si="14"/>
        <v>0.007340740740740738</v>
      </c>
    </row>
    <row r="227" spans="1:9" ht="12.75">
      <c r="A227" s="8">
        <v>223</v>
      </c>
      <c r="B227" s="44" t="s">
        <v>424</v>
      </c>
      <c r="C227" s="44" t="s">
        <v>16</v>
      </c>
      <c r="D227" s="36" t="s">
        <v>211</v>
      </c>
      <c r="E227" s="20" t="s">
        <v>141</v>
      </c>
      <c r="F227" s="37">
        <v>0.03453506944444445</v>
      </c>
      <c r="G227" s="8" t="str">
        <f t="shared" si="12"/>
        <v>4.58/km</v>
      </c>
      <c r="H227" s="7">
        <f t="shared" si="13"/>
        <v>0.012094907407407408</v>
      </c>
      <c r="I227" s="7">
        <f t="shared" si="14"/>
        <v>0.005537037037037038</v>
      </c>
    </row>
    <row r="228" spans="1:9" ht="12.75">
      <c r="A228" s="8">
        <v>224</v>
      </c>
      <c r="B228" s="20" t="s">
        <v>425</v>
      </c>
      <c r="C228" s="20" t="s">
        <v>361</v>
      </c>
      <c r="D228" s="36" t="s">
        <v>409</v>
      </c>
      <c r="E228" s="20" t="s">
        <v>197</v>
      </c>
      <c r="F228" s="37">
        <v>0.03456597222222222</v>
      </c>
      <c r="G228" s="8" t="str">
        <f t="shared" si="12"/>
        <v>4.59/km</v>
      </c>
      <c r="H228" s="7">
        <f t="shared" si="13"/>
        <v>0.01212581018518518</v>
      </c>
      <c r="I228" s="7">
        <f t="shared" si="14"/>
        <v>0.00044618055555555036</v>
      </c>
    </row>
    <row r="229" spans="1:9" ht="12.75">
      <c r="A229" s="8">
        <v>225</v>
      </c>
      <c r="B229" s="20" t="s">
        <v>426</v>
      </c>
      <c r="C229" s="20" t="s">
        <v>427</v>
      </c>
      <c r="D229" s="36" t="s">
        <v>124</v>
      </c>
      <c r="E229" s="20" t="s">
        <v>279</v>
      </c>
      <c r="F229" s="37">
        <v>0.034575</v>
      </c>
      <c r="G229" s="8" t="str">
        <f t="shared" si="12"/>
        <v>4.59/km</v>
      </c>
      <c r="H229" s="7">
        <f t="shared" si="13"/>
        <v>0.012134837962962962</v>
      </c>
      <c r="I229" s="7">
        <f t="shared" si="14"/>
        <v>0.007443055555555557</v>
      </c>
    </row>
    <row r="230" spans="1:9" ht="12.75">
      <c r="A230" s="8">
        <v>226</v>
      </c>
      <c r="B230" s="20" t="s">
        <v>428</v>
      </c>
      <c r="C230" s="20" t="s">
        <v>429</v>
      </c>
      <c r="D230" s="36" t="s">
        <v>127</v>
      </c>
      <c r="E230" s="20" t="s">
        <v>234</v>
      </c>
      <c r="F230" s="37">
        <v>0.03470462962962963</v>
      </c>
      <c r="G230" s="8" t="str">
        <f t="shared" si="12"/>
        <v>4.60/km</v>
      </c>
      <c r="H230" s="7">
        <f t="shared" si="13"/>
        <v>0.012264467592592587</v>
      </c>
      <c r="I230" s="7">
        <f t="shared" si="14"/>
        <v>0.007522453703703701</v>
      </c>
    </row>
    <row r="231" spans="1:9" ht="12.75">
      <c r="A231" s="8">
        <v>227</v>
      </c>
      <c r="B231" s="20" t="s">
        <v>430</v>
      </c>
      <c r="C231" s="20" t="s">
        <v>431</v>
      </c>
      <c r="D231" s="36" t="s">
        <v>124</v>
      </c>
      <c r="E231" s="20" t="s">
        <v>157</v>
      </c>
      <c r="F231" s="37">
        <v>0.034721064814814816</v>
      </c>
      <c r="G231" s="8" t="str">
        <f t="shared" si="12"/>
        <v>5.00/km</v>
      </c>
      <c r="H231" s="7">
        <f t="shared" si="13"/>
        <v>0.012280902777777776</v>
      </c>
      <c r="I231" s="7">
        <f t="shared" si="14"/>
        <v>0.007589120370370371</v>
      </c>
    </row>
    <row r="232" spans="1:9" ht="12.75">
      <c r="A232" s="8">
        <v>228</v>
      </c>
      <c r="B232" s="20" t="s">
        <v>432</v>
      </c>
      <c r="C232" s="20" t="s">
        <v>166</v>
      </c>
      <c r="D232" s="36" t="s">
        <v>362</v>
      </c>
      <c r="E232" s="20" t="s">
        <v>192</v>
      </c>
      <c r="F232" s="37">
        <v>0.03473136574074074</v>
      </c>
      <c r="G232" s="8" t="str">
        <f t="shared" si="12"/>
        <v>5.00/km</v>
      </c>
      <c r="H232" s="7">
        <f t="shared" si="13"/>
        <v>0.0122912037037037</v>
      </c>
      <c r="I232" s="7">
        <f t="shared" si="14"/>
        <v>0.0021031249999999974</v>
      </c>
    </row>
    <row r="233" spans="1:9" ht="12.75">
      <c r="A233" s="8">
        <v>229</v>
      </c>
      <c r="B233" s="20" t="s">
        <v>433</v>
      </c>
      <c r="C233" s="20" t="s">
        <v>434</v>
      </c>
      <c r="D233" s="36" t="s">
        <v>21</v>
      </c>
      <c r="E233" s="20" t="s">
        <v>157</v>
      </c>
      <c r="F233" s="37">
        <v>0.03474907407407407</v>
      </c>
      <c r="G233" s="8" t="str">
        <f t="shared" si="12"/>
        <v>5.00/km</v>
      </c>
      <c r="H233" s="7">
        <f t="shared" si="13"/>
        <v>0.012308912037037031</v>
      </c>
      <c r="I233" s="7">
        <f t="shared" si="14"/>
        <v>0.011922106481481481</v>
      </c>
    </row>
    <row r="234" spans="1:9" ht="12.75">
      <c r="A234" s="8">
        <v>230</v>
      </c>
      <c r="B234" s="43" t="s">
        <v>435</v>
      </c>
      <c r="C234" s="43" t="s">
        <v>359</v>
      </c>
      <c r="D234" s="36" t="s">
        <v>271</v>
      </c>
      <c r="E234" s="20" t="s">
        <v>47</v>
      </c>
      <c r="F234" s="37">
        <v>0.03477835648148148</v>
      </c>
      <c r="G234" s="8" t="str">
        <f t="shared" si="12"/>
        <v>5.01/km</v>
      </c>
      <c r="H234" s="7">
        <f t="shared" si="13"/>
        <v>0.012338194444444443</v>
      </c>
      <c r="I234" s="7">
        <f t="shared" si="14"/>
        <v>0.004472222222222221</v>
      </c>
    </row>
    <row r="235" spans="1:9" ht="12.75">
      <c r="A235" s="8">
        <v>231</v>
      </c>
      <c r="B235" s="20" t="s">
        <v>436</v>
      </c>
      <c r="C235" s="20" t="s">
        <v>166</v>
      </c>
      <c r="D235" s="36" t="s">
        <v>21</v>
      </c>
      <c r="E235" s="20" t="s">
        <v>144</v>
      </c>
      <c r="F235" s="37">
        <v>0.034790277777777774</v>
      </c>
      <c r="G235" s="8" t="str">
        <f t="shared" si="12"/>
        <v>5.01/km</v>
      </c>
      <c r="H235" s="7">
        <f t="shared" si="13"/>
        <v>0.012350115740740734</v>
      </c>
      <c r="I235" s="7">
        <f t="shared" si="14"/>
        <v>0.011963310185185184</v>
      </c>
    </row>
    <row r="236" spans="1:9" ht="12.75">
      <c r="A236" s="8">
        <v>232</v>
      </c>
      <c r="B236" s="20" t="s">
        <v>437</v>
      </c>
      <c r="C236" s="20" t="s">
        <v>438</v>
      </c>
      <c r="D236" s="36" t="s">
        <v>127</v>
      </c>
      <c r="E236" s="20" t="s">
        <v>194</v>
      </c>
      <c r="F236" s="37">
        <v>0.03486064814814815</v>
      </c>
      <c r="G236" s="8" t="str">
        <f t="shared" si="12"/>
        <v>5.01/km</v>
      </c>
      <c r="H236" s="7">
        <f t="shared" si="13"/>
        <v>0.012420486111111108</v>
      </c>
      <c r="I236" s="7">
        <f t="shared" si="14"/>
        <v>0.007678472222222222</v>
      </c>
    </row>
    <row r="237" spans="1:9" ht="12.75">
      <c r="A237" s="8">
        <v>233</v>
      </c>
      <c r="B237" s="39" t="s">
        <v>439</v>
      </c>
      <c r="C237" s="39" t="s">
        <v>440</v>
      </c>
      <c r="D237" s="36" t="s">
        <v>320</v>
      </c>
      <c r="E237" s="20" t="s">
        <v>234</v>
      </c>
      <c r="F237" s="37">
        <v>0.03490798611111111</v>
      </c>
      <c r="G237" s="8" t="str">
        <f t="shared" si="12"/>
        <v>5.02/km</v>
      </c>
      <c r="H237" s="7">
        <f t="shared" si="13"/>
        <v>0.012467824074074069</v>
      </c>
      <c r="I237" s="7">
        <f t="shared" si="14"/>
        <v>0.0034273148148148136</v>
      </c>
    </row>
    <row r="238" spans="1:9" ht="12.75">
      <c r="A238" s="8">
        <v>234</v>
      </c>
      <c r="B238" s="41" t="s">
        <v>441</v>
      </c>
      <c r="C238" s="41" t="s">
        <v>315</v>
      </c>
      <c r="D238" s="36" t="s">
        <v>211</v>
      </c>
      <c r="E238" s="20" t="s">
        <v>321</v>
      </c>
      <c r="F238" s="37">
        <v>0.03494803240740741</v>
      </c>
      <c r="G238" s="8" t="str">
        <f t="shared" si="12"/>
        <v>5.02/km</v>
      </c>
      <c r="H238" s="7">
        <f t="shared" si="13"/>
        <v>0.01250787037037037</v>
      </c>
      <c r="I238" s="7">
        <f t="shared" si="14"/>
        <v>0.00595</v>
      </c>
    </row>
    <row r="239" spans="1:9" ht="12.75">
      <c r="A239" s="8">
        <v>235</v>
      </c>
      <c r="B239" s="20" t="s">
        <v>442</v>
      </c>
      <c r="C239" s="20" t="s">
        <v>443</v>
      </c>
      <c r="D239" s="36" t="s">
        <v>25</v>
      </c>
      <c r="E239" s="20" t="s">
        <v>197</v>
      </c>
      <c r="F239" s="37">
        <v>0.03498252314814815</v>
      </c>
      <c r="G239" s="8" t="str">
        <f t="shared" si="12"/>
        <v>5.02/km</v>
      </c>
      <c r="H239" s="7">
        <f t="shared" si="13"/>
        <v>0.012542361111111108</v>
      </c>
      <c r="I239" s="7">
        <f t="shared" si="14"/>
        <v>0.012028819444444446</v>
      </c>
    </row>
    <row r="240" spans="1:9" ht="12.75">
      <c r="A240" s="8">
        <v>236</v>
      </c>
      <c r="B240" s="41" t="s">
        <v>444</v>
      </c>
      <c r="C240" s="41" t="s">
        <v>188</v>
      </c>
      <c r="D240" s="36" t="s">
        <v>29</v>
      </c>
      <c r="E240" s="20" t="s">
        <v>41</v>
      </c>
      <c r="F240" s="37">
        <v>0.035025925925925926</v>
      </c>
      <c r="G240" s="8" t="str">
        <f t="shared" si="12"/>
        <v>5.03/km</v>
      </c>
      <c r="H240" s="7">
        <f t="shared" si="13"/>
        <v>0.012585763888888886</v>
      </c>
      <c r="I240" s="7">
        <f t="shared" si="14"/>
        <v>0.011605555555555556</v>
      </c>
    </row>
    <row r="241" spans="1:9" ht="12.75">
      <c r="A241" s="8">
        <v>237</v>
      </c>
      <c r="B241" s="20" t="s">
        <v>445</v>
      </c>
      <c r="C241" s="20" t="s">
        <v>446</v>
      </c>
      <c r="D241" s="36" t="s">
        <v>211</v>
      </c>
      <c r="E241" s="20" t="s">
        <v>393</v>
      </c>
      <c r="F241" s="37">
        <v>0.03503958333333333</v>
      </c>
      <c r="G241" s="8" t="str">
        <f t="shared" si="12"/>
        <v>5.03/km</v>
      </c>
      <c r="H241" s="7">
        <f t="shared" si="13"/>
        <v>0.012599421296296293</v>
      </c>
      <c r="I241" s="7">
        <f t="shared" si="14"/>
        <v>0.0060415509259259224</v>
      </c>
    </row>
    <row r="242" spans="1:9" ht="12.75">
      <c r="A242" s="8">
        <v>238</v>
      </c>
      <c r="B242" s="20" t="s">
        <v>447</v>
      </c>
      <c r="C242" s="20" t="s">
        <v>283</v>
      </c>
      <c r="D242" s="36" t="s">
        <v>362</v>
      </c>
      <c r="E242" s="20" t="s">
        <v>448</v>
      </c>
      <c r="F242" s="37">
        <v>0.035063773148148146</v>
      </c>
      <c r="G242" s="8" t="str">
        <f t="shared" si="12"/>
        <v>5.03/km</v>
      </c>
      <c r="H242" s="7">
        <f t="shared" si="13"/>
        <v>0.012623611111111106</v>
      </c>
      <c r="I242" s="7">
        <f t="shared" si="14"/>
        <v>0.0024355324074074036</v>
      </c>
    </row>
    <row r="243" spans="1:9" ht="12.75">
      <c r="A243" s="8">
        <v>239</v>
      </c>
      <c r="B243" s="20" t="s">
        <v>449</v>
      </c>
      <c r="C243" s="20" t="s">
        <v>450</v>
      </c>
      <c r="D243" s="36" t="s">
        <v>354</v>
      </c>
      <c r="E243" s="20" t="s">
        <v>451</v>
      </c>
      <c r="F243" s="37">
        <v>0.035079513888888886</v>
      </c>
      <c r="G243" s="8" t="str">
        <f t="shared" si="12"/>
        <v>5.03/km</v>
      </c>
      <c r="H243" s="7">
        <f t="shared" si="13"/>
        <v>0.012639351851851846</v>
      </c>
      <c r="I243" s="7">
        <f t="shared" si="14"/>
        <v>0.0027401620370370375</v>
      </c>
    </row>
    <row r="244" spans="1:9" ht="12.75">
      <c r="A244" s="8">
        <v>240</v>
      </c>
      <c r="B244" s="20" t="s">
        <v>452</v>
      </c>
      <c r="C244" s="20" t="s">
        <v>256</v>
      </c>
      <c r="D244" s="36" t="s">
        <v>25</v>
      </c>
      <c r="E244" s="20" t="s">
        <v>189</v>
      </c>
      <c r="F244" s="37">
        <v>0.035206481481481484</v>
      </c>
      <c r="G244" s="8" t="str">
        <f t="shared" si="12"/>
        <v>5.04/km</v>
      </c>
      <c r="H244" s="7">
        <f t="shared" si="13"/>
        <v>0.012766319444444445</v>
      </c>
      <c r="I244" s="7">
        <f t="shared" si="14"/>
        <v>0.012252777777777783</v>
      </c>
    </row>
    <row r="245" spans="1:9" ht="12.75">
      <c r="A245" s="8">
        <v>241</v>
      </c>
      <c r="B245" s="20" t="s">
        <v>453</v>
      </c>
      <c r="C245" s="20" t="s">
        <v>454</v>
      </c>
      <c r="D245" s="36" t="s">
        <v>409</v>
      </c>
      <c r="E245" s="20" t="s">
        <v>61</v>
      </c>
      <c r="F245" s="37">
        <v>0.03524340277777778</v>
      </c>
      <c r="G245" s="8" t="str">
        <f t="shared" si="12"/>
        <v>5.05/km</v>
      </c>
      <c r="H245" s="7">
        <f t="shared" si="13"/>
        <v>0.01280324074074074</v>
      </c>
      <c r="I245" s="7">
        <f t="shared" si="14"/>
        <v>0.00112361111111111</v>
      </c>
    </row>
    <row r="246" spans="1:9" ht="12.75">
      <c r="A246" s="8">
        <v>242</v>
      </c>
      <c r="B246" s="20" t="s">
        <v>455</v>
      </c>
      <c r="C246" s="20" t="s">
        <v>359</v>
      </c>
      <c r="D246" s="36" t="s">
        <v>118</v>
      </c>
      <c r="E246" s="20" t="s">
        <v>345</v>
      </c>
      <c r="F246" s="37">
        <v>0.035261342592592594</v>
      </c>
      <c r="G246" s="8" t="str">
        <f t="shared" si="12"/>
        <v>5.05/km</v>
      </c>
      <c r="H246" s="7">
        <f t="shared" si="13"/>
        <v>0.012821180555555554</v>
      </c>
      <c r="I246" s="7">
        <f t="shared" si="14"/>
        <v>0.008289351851851857</v>
      </c>
    </row>
    <row r="247" spans="1:9" ht="12.75">
      <c r="A247" s="8">
        <v>243</v>
      </c>
      <c r="B247" s="38" t="s">
        <v>456</v>
      </c>
      <c r="C247" s="38" t="s">
        <v>82</v>
      </c>
      <c r="D247" s="36" t="s">
        <v>57</v>
      </c>
      <c r="E247" s="20" t="s">
        <v>41</v>
      </c>
      <c r="F247" s="37">
        <v>0.035296180555555556</v>
      </c>
      <c r="G247" s="8" t="str">
        <f t="shared" si="12"/>
        <v>5.05/km</v>
      </c>
      <c r="H247" s="7">
        <f t="shared" si="13"/>
        <v>0.012856018518518517</v>
      </c>
      <c r="I247" s="7">
        <f t="shared" si="14"/>
        <v>0.010428472222222221</v>
      </c>
    </row>
    <row r="248" spans="1:9" ht="12.75">
      <c r="A248" s="8">
        <v>244</v>
      </c>
      <c r="B248" s="20" t="s">
        <v>457</v>
      </c>
      <c r="C248" s="20" t="s">
        <v>249</v>
      </c>
      <c r="D248" s="36" t="s">
        <v>354</v>
      </c>
      <c r="E248" s="20" t="s">
        <v>85</v>
      </c>
      <c r="F248" s="37">
        <v>0.035345254629629626</v>
      </c>
      <c r="G248" s="8" t="str">
        <f t="shared" si="12"/>
        <v>5.05/km</v>
      </c>
      <c r="H248" s="7">
        <f t="shared" si="13"/>
        <v>0.012905092592592586</v>
      </c>
      <c r="I248" s="7">
        <f t="shared" si="14"/>
        <v>0.0030059027777777775</v>
      </c>
    </row>
    <row r="249" spans="1:9" ht="12.75">
      <c r="A249" s="8">
        <v>245</v>
      </c>
      <c r="B249" s="20" t="s">
        <v>458</v>
      </c>
      <c r="C249" s="20" t="s">
        <v>459</v>
      </c>
      <c r="D249" s="36" t="s">
        <v>115</v>
      </c>
      <c r="E249" s="20" t="s">
        <v>91</v>
      </c>
      <c r="F249" s="37">
        <v>0.03539652777777778</v>
      </c>
      <c r="G249" s="8" t="str">
        <f t="shared" si="12"/>
        <v>5.06/km</v>
      </c>
      <c r="H249" s="7">
        <f t="shared" si="13"/>
        <v>0.012956365740740737</v>
      </c>
      <c r="I249" s="7">
        <f t="shared" si="14"/>
        <v>0.008446990740740741</v>
      </c>
    </row>
    <row r="250" spans="1:9" ht="12.75">
      <c r="A250" s="8">
        <v>246</v>
      </c>
      <c r="B250" s="20" t="s">
        <v>460</v>
      </c>
      <c r="C250" s="20" t="s">
        <v>461</v>
      </c>
      <c r="D250" s="36" t="s">
        <v>354</v>
      </c>
      <c r="E250" s="20" t="s">
        <v>462</v>
      </c>
      <c r="F250" s="37">
        <v>0.035411574074074074</v>
      </c>
      <c r="G250" s="8" t="str">
        <f t="shared" si="12"/>
        <v>5.06/km</v>
      </c>
      <c r="H250" s="7">
        <f t="shared" si="13"/>
        <v>0.012971412037037035</v>
      </c>
      <c r="I250" s="7">
        <f t="shared" si="14"/>
        <v>0.003072222222222226</v>
      </c>
    </row>
    <row r="251" spans="1:9" ht="12.75">
      <c r="A251" s="8">
        <v>247</v>
      </c>
      <c r="B251" s="38" t="s">
        <v>463</v>
      </c>
      <c r="C251" s="38" t="s">
        <v>256</v>
      </c>
      <c r="D251" s="36" t="s">
        <v>124</v>
      </c>
      <c r="E251" s="20" t="s">
        <v>152</v>
      </c>
      <c r="F251" s="37">
        <v>0.035418402777777774</v>
      </c>
      <c r="G251" s="8" t="str">
        <f t="shared" si="12"/>
        <v>5.06/km</v>
      </c>
      <c r="H251" s="7">
        <f t="shared" si="13"/>
        <v>0.012978240740740735</v>
      </c>
      <c r="I251" s="7">
        <f t="shared" si="14"/>
        <v>0.00828645833333333</v>
      </c>
    </row>
    <row r="252" spans="1:9" ht="12.75">
      <c r="A252" s="8">
        <v>248</v>
      </c>
      <c r="B252" s="20" t="s">
        <v>464</v>
      </c>
      <c r="C252" s="20" t="s">
        <v>465</v>
      </c>
      <c r="D252" s="36" t="s">
        <v>127</v>
      </c>
      <c r="E252" s="20" t="s">
        <v>41</v>
      </c>
      <c r="F252" s="37">
        <v>0.03543425925925926</v>
      </c>
      <c r="G252" s="8" t="str">
        <f t="shared" si="12"/>
        <v>5.06/km</v>
      </c>
      <c r="H252" s="7">
        <f t="shared" si="13"/>
        <v>0.012994097222222223</v>
      </c>
      <c r="I252" s="7">
        <f t="shared" si="14"/>
        <v>0.008252083333333337</v>
      </c>
    </row>
    <row r="253" spans="1:9" ht="12.75">
      <c r="A253" s="8">
        <v>249</v>
      </c>
      <c r="B253" s="20" t="s">
        <v>466</v>
      </c>
      <c r="C253" s="20" t="s">
        <v>221</v>
      </c>
      <c r="D253" s="36" t="s">
        <v>118</v>
      </c>
      <c r="E253" s="20" t="s">
        <v>448</v>
      </c>
      <c r="F253" s="37">
        <v>0.03549456018518519</v>
      </c>
      <c r="G253" s="8" t="str">
        <f t="shared" si="12"/>
        <v>5.07/km</v>
      </c>
      <c r="H253" s="7">
        <f t="shared" si="13"/>
        <v>0.013054398148148148</v>
      </c>
      <c r="I253" s="7">
        <f t="shared" si="14"/>
        <v>0.00852256944444445</v>
      </c>
    </row>
    <row r="254" spans="1:9" ht="12.75">
      <c r="A254" s="8">
        <v>250</v>
      </c>
      <c r="B254" s="20" t="s">
        <v>397</v>
      </c>
      <c r="C254" s="20" t="s">
        <v>120</v>
      </c>
      <c r="D254" s="36" t="s">
        <v>362</v>
      </c>
      <c r="E254" s="20" t="s">
        <v>448</v>
      </c>
      <c r="F254" s="37">
        <v>0.035547337962962965</v>
      </c>
      <c r="G254" s="8" t="str">
        <f t="shared" si="12"/>
        <v>5.07/km</v>
      </c>
      <c r="H254" s="7">
        <f t="shared" si="13"/>
        <v>0.013107175925925925</v>
      </c>
      <c r="I254" s="7">
        <f t="shared" si="14"/>
        <v>0.0029190972222222222</v>
      </c>
    </row>
    <row r="255" spans="1:9" ht="12.75">
      <c r="A255" s="8">
        <v>251</v>
      </c>
      <c r="B255" s="20" t="s">
        <v>467</v>
      </c>
      <c r="C255" s="20" t="s">
        <v>287</v>
      </c>
      <c r="D255" s="36" t="s">
        <v>21</v>
      </c>
      <c r="E255" s="20" t="s">
        <v>197</v>
      </c>
      <c r="F255" s="37">
        <v>0.035575694444444445</v>
      </c>
      <c r="G255" s="8" t="str">
        <f t="shared" si="12"/>
        <v>5.07/km</v>
      </c>
      <c r="H255" s="7">
        <f t="shared" si="13"/>
        <v>0.013135532407407405</v>
      </c>
      <c r="I255" s="7">
        <f t="shared" si="14"/>
        <v>0.012748726851851855</v>
      </c>
    </row>
    <row r="256" spans="1:9" ht="12.75">
      <c r="A256" s="8">
        <v>252</v>
      </c>
      <c r="B256" s="38" t="s">
        <v>394</v>
      </c>
      <c r="C256" s="38" t="s">
        <v>468</v>
      </c>
      <c r="D256" s="36" t="s">
        <v>118</v>
      </c>
      <c r="E256" s="20" t="s">
        <v>61</v>
      </c>
      <c r="F256" s="37">
        <v>0.03572395833333333</v>
      </c>
      <c r="G256" s="8" t="str">
        <f t="shared" si="12"/>
        <v>5.09/km</v>
      </c>
      <c r="H256" s="7">
        <f t="shared" si="13"/>
        <v>0.013283796296296294</v>
      </c>
      <c r="I256" s="7">
        <f t="shared" si="14"/>
        <v>0.008751967592592596</v>
      </c>
    </row>
    <row r="257" spans="1:9" ht="12.75">
      <c r="A257" s="8">
        <v>253</v>
      </c>
      <c r="B257" s="20" t="s">
        <v>469</v>
      </c>
      <c r="C257" s="20" t="s">
        <v>470</v>
      </c>
      <c r="D257" s="36" t="s">
        <v>127</v>
      </c>
      <c r="E257" s="20" t="s">
        <v>144</v>
      </c>
      <c r="F257" s="37">
        <v>0.03572847222222222</v>
      </c>
      <c r="G257" s="8" t="str">
        <f t="shared" si="12"/>
        <v>5.09/km</v>
      </c>
      <c r="H257" s="7">
        <f t="shared" si="13"/>
        <v>0.013288310185185177</v>
      </c>
      <c r="I257" s="7">
        <f t="shared" si="14"/>
        <v>0.008546296296296291</v>
      </c>
    </row>
    <row r="258" spans="1:9" ht="12.75">
      <c r="A258" s="51">
        <v>254</v>
      </c>
      <c r="B258" s="52" t="s">
        <v>471</v>
      </c>
      <c r="C258" s="52" t="s">
        <v>472</v>
      </c>
      <c r="D258" s="53" t="s">
        <v>127</v>
      </c>
      <c r="E258" s="52" t="s">
        <v>535</v>
      </c>
      <c r="F258" s="57">
        <v>0.0357337962962963</v>
      </c>
      <c r="G258" s="51" t="str">
        <f t="shared" si="12"/>
        <v>5.09/km</v>
      </c>
      <c r="H258" s="54">
        <f t="shared" si="13"/>
        <v>0.013293634259259259</v>
      </c>
      <c r="I258" s="54">
        <f t="shared" si="14"/>
        <v>0.008551620370370373</v>
      </c>
    </row>
    <row r="259" spans="1:9" ht="12.75">
      <c r="A259" s="8">
        <v>255</v>
      </c>
      <c r="B259" s="20" t="s">
        <v>473</v>
      </c>
      <c r="C259" s="20" t="s">
        <v>474</v>
      </c>
      <c r="D259" s="36" t="s">
        <v>118</v>
      </c>
      <c r="E259" s="20" t="s">
        <v>144</v>
      </c>
      <c r="F259" s="37">
        <v>0.035816319444444446</v>
      </c>
      <c r="G259" s="8" t="str">
        <f t="shared" si="12"/>
        <v>5.10/km</v>
      </c>
      <c r="H259" s="7">
        <f t="shared" si="13"/>
        <v>0.013376157407407406</v>
      </c>
      <c r="I259" s="7">
        <f t="shared" si="14"/>
        <v>0.008844328703703708</v>
      </c>
    </row>
    <row r="260" spans="1:9" ht="12.75">
      <c r="A260" s="8">
        <v>256</v>
      </c>
      <c r="B260" s="20" t="s">
        <v>475</v>
      </c>
      <c r="C260" s="20" t="s">
        <v>429</v>
      </c>
      <c r="D260" s="36" t="s">
        <v>127</v>
      </c>
      <c r="E260" s="20" t="s">
        <v>234</v>
      </c>
      <c r="F260" s="37">
        <v>0.03590752314814815</v>
      </c>
      <c r="G260" s="8" t="str">
        <f t="shared" si="12"/>
        <v>5.10/km</v>
      </c>
      <c r="H260" s="7">
        <f t="shared" si="13"/>
        <v>0.01346736111111111</v>
      </c>
      <c r="I260" s="7">
        <f t="shared" si="14"/>
        <v>0.008725347222222225</v>
      </c>
    </row>
    <row r="261" spans="1:9" ht="12.75">
      <c r="A261" s="8">
        <v>257</v>
      </c>
      <c r="B261" s="41" t="s">
        <v>476</v>
      </c>
      <c r="C261" s="41" t="s">
        <v>477</v>
      </c>
      <c r="D261" s="36" t="s">
        <v>118</v>
      </c>
      <c r="E261" s="20" t="s">
        <v>135</v>
      </c>
      <c r="F261" s="37">
        <v>0.03591689814814815</v>
      </c>
      <c r="G261" s="8" t="str">
        <f t="shared" si="12"/>
        <v>5.10/km</v>
      </c>
      <c r="H261" s="7">
        <f t="shared" si="13"/>
        <v>0.01347673611111111</v>
      </c>
      <c r="I261" s="7">
        <f t="shared" si="14"/>
        <v>0.008944907407407412</v>
      </c>
    </row>
    <row r="262" spans="1:9" ht="12.75">
      <c r="A262" s="8">
        <v>258</v>
      </c>
      <c r="B262" s="41" t="s">
        <v>478</v>
      </c>
      <c r="C262" s="41" t="s">
        <v>74</v>
      </c>
      <c r="D262" s="36" t="s">
        <v>57</v>
      </c>
      <c r="E262" s="20" t="s">
        <v>157</v>
      </c>
      <c r="F262" s="37">
        <v>0.035940046296296296</v>
      </c>
      <c r="G262" s="8" t="str">
        <f t="shared" si="12"/>
        <v>5.11/km</v>
      </c>
      <c r="H262" s="7">
        <f t="shared" si="13"/>
        <v>0.013499884259259257</v>
      </c>
      <c r="I262" s="7">
        <f t="shared" si="14"/>
        <v>0.011072337962962961</v>
      </c>
    </row>
    <row r="263" spans="1:9" ht="12.75">
      <c r="A263" s="8">
        <v>259</v>
      </c>
      <c r="B263" s="20" t="s">
        <v>479</v>
      </c>
      <c r="C263" s="20" t="s">
        <v>120</v>
      </c>
      <c r="D263" s="36" t="s">
        <v>124</v>
      </c>
      <c r="E263" s="20" t="s">
        <v>480</v>
      </c>
      <c r="F263" s="37">
        <v>0.03618773148148149</v>
      </c>
      <c r="G263" s="8" t="str">
        <f t="shared" si="12"/>
        <v>5.13/km</v>
      </c>
      <c r="H263" s="7">
        <f t="shared" si="13"/>
        <v>0.013747569444444448</v>
      </c>
      <c r="I263" s="7">
        <f t="shared" si="14"/>
        <v>0.009055787037037043</v>
      </c>
    </row>
    <row r="264" spans="1:9" ht="12.75">
      <c r="A264" s="8">
        <v>260</v>
      </c>
      <c r="B264" s="20" t="s">
        <v>481</v>
      </c>
      <c r="C264" s="20" t="s">
        <v>117</v>
      </c>
      <c r="D264" s="36" t="s">
        <v>482</v>
      </c>
      <c r="E264" s="20" t="s">
        <v>483</v>
      </c>
      <c r="F264" s="37">
        <v>0.03627916666666666</v>
      </c>
      <c r="G264" s="8" t="str">
        <f t="shared" si="12"/>
        <v>5.14/km</v>
      </c>
      <c r="H264" s="7">
        <f t="shared" si="13"/>
        <v>0.013839004629629621</v>
      </c>
      <c r="I264" s="7">
        <f t="shared" si="14"/>
        <v>0</v>
      </c>
    </row>
    <row r="265" spans="1:9" ht="12.75">
      <c r="A265" s="8">
        <v>261</v>
      </c>
      <c r="B265" s="20" t="s">
        <v>484</v>
      </c>
      <c r="C265" s="20" t="s">
        <v>408</v>
      </c>
      <c r="D265" s="36" t="s">
        <v>211</v>
      </c>
      <c r="E265" s="20" t="s">
        <v>54</v>
      </c>
      <c r="F265" s="37">
        <v>0.03631342592592592</v>
      </c>
      <c r="G265" s="8" t="str">
        <f t="shared" si="12"/>
        <v>5.14/km</v>
      </c>
      <c r="H265" s="7">
        <f t="shared" si="13"/>
        <v>0.013873263888888883</v>
      </c>
      <c r="I265" s="7">
        <f t="shared" si="14"/>
        <v>0.007315393518518513</v>
      </c>
    </row>
    <row r="266" spans="1:9" ht="12.75">
      <c r="A266" s="8">
        <v>262</v>
      </c>
      <c r="B266" s="20" t="s">
        <v>485</v>
      </c>
      <c r="C266" s="20" t="s">
        <v>486</v>
      </c>
      <c r="D266" s="36" t="s">
        <v>124</v>
      </c>
      <c r="E266" s="20" t="s">
        <v>423</v>
      </c>
      <c r="F266" s="37">
        <v>0.03649178240740741</v>
      </c>
      <c r="G266" s="8" t="str">
        <f t="shared" si="12"/>
        <v>5.15/km</v>
      </c>
      <c r="H266" s="7">
        <f t="shared" si="13"/>
        <v>0.014051620370370367</v>
      </c>
      <c r="I266" s="7">
        <f t="shared" si="14"/>
        <v>0.009359837962962962</v>
      </c>
    </row>
    <row r="267" spans="1:9" ht="12.75">
      <c r="A267" s="8">
        <v>263</v>
      </c>
      <c r="B267" s="20" t="s">
        <v>452</v>
      </c>
      <c r="C267" s="20" t="s">
        <v>46</v>
      </c>
      <c r="D267" s="36" t="s">
        <v>25</v>
      </c>
      <c r="E267" s="20" t="s">
        <v>197</v>
      </c>
      <c r="F267" s="37">
        <v>0.03673125</v>
      </c>
      <c r="G267" s="8" t="str">
        <f t="shared" si="12"/>
        <v>5.17/km</v>
      </c>
      <c r="H267" s="7">
        <f t="shared" si="13"/>
        <v>0.01429108796296296</v>
      </c>
      <c r="I267" s="7">
        <f t="shared" si="14"/>
        <v>0.013777546296296298</v>
      </c>
    </row>
    <row r="268" spans="1:9" ht="12.75">
      <c r="A268" s="8">
        <v>264</v>
      </c>
      <c r="B268" s="20" t="s">
        <v>487</v>
      </c>
      <c r="C268" s="20" t="s">
        <v>488</v>
      </c>
      <c r="D268" s="36" t="s">
        <v>118</v>
      </c>
      <c r="E268" s="20" t="s">
        <v>72</v>
      </c>
      <c r="F268" s="37">
        <v>0.036737962962962965</v>
      </c>
      <c r="G268" s="8" t="str">
        <f t="shared" si="12"/>
        <v>5.17/km</v>
      </c>
      <c r="H268" s="7">
        <f t="shared" si="13"/>
        <v>0.014297800925925926</v>
      </c>
      <c r="I268" s="7">
        <f t="shared" si="14"/>
        <v>0.009765972222222228</v>
      </c>
    </row>
    <row r="269" spans="1:9" ht="12.75">
      <c r="A269" s="8">
        <v>265</v>
      </c>
      <c r="B269" s="20" t="s">
        <v>489</v>
      </c>
      <c r="C269" s="20" t="s">
        <v>490</v>
      </c>
      <c r="D269" s="36" t="s">
        <v>409</v>
      </c>
      <c r="E269" s="20" t="s">
        <v>41</v>
      </c>
      <c r="F269" s="37">
        <v>0.03677928240740741</v>
      </c>
      <c r="G269" s="8" t="str">
        <f t="shared" si="12"/>
        <v>5.18/km</v>
      </c>
      <c r="H269" s="7">
        <f t="shared" si="13"/>
        <v>0.01433912037037037</v>
      </c>
      <c r="I269" s="7">
        <f t="shared" si="14"/>
        <v>0.00265949074074074</v>
      </c>
    </row>
    <row r="270" spans="1:9" ht="12.75">
      <c r="A270" s="8">
        <v>266</v>
      </c>
      <c r="B270" s="20" t="s">
        <v>491</v>
      </c>
      <c r="C270" s="20" t="s">
        <v>492</v>
      </c>
      <c r="D270" s="36" t="s">
        <v>118</v>
      </c>
      <c r="E270" s="20" t="s">
        <v>493</v>
      </c>
      <c r="F270" s="37">
        <v>0.03678796296296296</v>
      </c>
      <c r="G270" s="8" t="str">
        <f t="shared" si="12"/>
        <v>5.18/km</v>
      </c>
      <c r="H270" s="7">
        <f t="shared" si="13"/>
        <v>0.01434780092592592</v>
      </c>
      <c r="I270" s="7">
        <f t="shared" si="14"/>
        <v>0.009815972222222222</v>
      </c>
    </row>
    <row r="271" spans="1:9" ht="12.75">
      <c r="A271" s="8">
        <v>267</v>
      </c>
      <c r="B271" s="20" t="s">
        <v>494</v>
      </c>
      <c r="C271" s="20" t="s">
        <v>291</v>
      </c>
      <c r="D271" s="36" t="s">
        <v>211</v>
      </c>
      <c r="E271" s="20" t="s">
        <v>495</v>
      </c>
      <c r="F271" s="37">
        <v>0.03684988425925926</v>
      </c>
      <c r="G271" s="8" t="str">
        <f t="shared" si="12"/>
        <v>5.18/km</v>
      </c>
      <c r="H271" s="7">
        <f t="shared" si="13"/>
        <v>0.01440972222222222</v>
      </c>
      <c r="I271" s="7">
        <f t="shared" si="14"/>
        <v>0.00785185185185185</v>
      </c>
    </row>
    <row r="272" spans="1:9" ht="12.75">
      <c r="A272" s="8">
        <v>268</v>
      </c>
      <c r="B272" s="20" t="s">
        <v>496</v>
      </c>
      <c r="C272" s="20" t="s">
        <v>49</v>
      </c>
      <c r="D272" s="36" t="s">
        <v>17</v>
      </c>
      <c r="E272" s="20" t="s">
        <v>194</v>
      </c>
      <c r="F272" s="37">
        <v>0.03690601851851852</v>
      </c>
      <c r="G272" s="8" t="str">
        <f t="shared" si="12"/>
        <v>5.19/km</v>
      </c>
      <c r="H272" s="7">
        <f t="shared" si="13"/>
        <v>0.014465856481481479</v>
      </c>
      <c r="I272" s="7">
        <f t="shared" si="14"/>
        <v>0.014465856481481479</v>
      </c>
    </row>
    <row r="273" spans="1:9" ht="12.75">
      <c r="A273" s="8">
        <v>269</v>
      </c>
      <c r="B273" s="41" t="s">
        <v>401</v>
      </c>
      <c r="C273" s="41" t="s">
        <v>497</v>
      </c>
      <c r="D273" s="36" t="s">
        <v>124</v>
      </c>
      <c r="E273" s="20" t="s">
        <v>194</v>
      </c>
      <c r="F273" s="37">
        <v>0.03702141203703704</v>
      </c>
      <c r="G273" s="8" t="str">
        <f t="shared" si="12"/>
        <v>5.20/km</v>
      </c>
      <c r="H273" s="7">
        <f t="shared" si="13"/>
        <v>0.014581249999999997</v>
      </c>
      <c r="I273" s="7">
        <f t="shared" si="14"/>
        <v>0.009889467592592592</v>
      </c>
    </row>
    <row r="274" spans="1:9" ht="12.75">
      <c r="A274" s="8">
        <v>270</v>
      </c>
      <c r="B274" s="20" t="s">
        <v>498</v>
      </c>
      <c r="C274" s="20" t="s">
        <v>49</v>
      </c>
      <c r="D274" s="36" t="s">
        <v>124</v>
      </c>
      <c r="E274" s="20" t="s">
        <v>197</v>
      </c>
      <c r="F274" s="37">
        <v>0.03702685185185185</v>
      </c>
      <c r="G274" s="8" t="str">
        <f t="shared" si="12"/>
        <v>5.20/km</v>
      </c>
      <c r="H274" s="7">
        <f t="shared" si="13"/>
        <v>0.014586689814814813</v>
      </c>
      <c r="I274" s="7">
        <f t="shared" si="14"/>
        <v>0.009894907407407408</v>
      </c>
    </row>
    <row r="275" spans="1:9" ht="12.75">
      <c r="A275" s="8">
        <v>271</v>
      </c>
      <c r="B275" s="41" t="s">
        <v>499</v>
      </c>
      <c r="C275" s="41" t="s">
        <v>500</v>
      </c>
      <c r="D275" s="36" t="s">
        <v>127</v>
      </c>
      <c r="E275" s="20" t="s">
        <v>152</v>
      </c>
      <c r="F275" s="37">
        <v>0.03715231481481481</v>
      </c>
      <c r="G275" s="8" t="str">
        <f aca="true" t="shared" si="15" ref="G275:G299">TEXT(INT((HOUR(F275)*3600+MINUTE(F275)*60+SECOND(F275))/$I$3/60),"0")&amp;"."&amp;TEXT(MOD((HOUR(F275)*3600+MINUTE(F275)*60+SECOND(F275))/$I$3,60),"00")&amp;"/km"</f>
        <v>5.21/km</v>
      </c>
      <c r="H275" s="7">
        <f aca="true" t="shared" si="16" ref="H275:H299">F275-$F$5</f>
        <v>0.014712152777777772</v>
      </c>
      <c r="I275" s="7">
        <f aca="true" t="shared" si="17" ref="I275:I299">F275-INDEX($F$5:$F$2880,MATCH(D275,$D$5:$D$2880,0))</f>
        <v>0.009970138888888886</v>
      </c>
    </row>
    <row r="276" spans="1:9" ht="12.75">
      <c r="A276" s="8">
        <v>272</v>
      </c>
      <c r="B276" s="20" t="s">
        <v>501</v>
      </c>
      <c r="C276" s="20" t="s">
        <v>502</v>
      </c>
      <c r="D276" s="36" t="s">
        <v>354</v>
      </c>
      <c r="E276" s="20" t="s">
        <v>22</v>
      </c>
      <c r="F276" s="37">
        <v>0.037378703703703706</v>
      </c>
      <c r="G276" s="8" t="str">
        <f t="shared" si="15"/>
        <v>5.23/km</v>
      </c>
      <c r="H276" s="7">
        <f t="shared" si="16"/>
        <v>0.014938541666666666</v>
      </c>
      <c r="I276" s="7">
        <f t="shared" si="17"/>
        <v>0.005039351851851857</v>
      </c>
    </row>
    <row r="277" spans="1:9" ht="12.75">
      <c r="A277" s="8">
        <v>273</v>
      </c>
      <c r="B277" s="20" t="s">
        <v>503</v>
      </c>
      <c r="C277" s="20" t="s">
        <v>504</v>
      </c>
      <c r="D277" s="36" t="s">
        <v>211</v>
      </c>
      <c r="E277" s="20" t="s">
        <v>157</v>
      </c>
      <c r="F277" s="37">
        <v>0.03741030092592592</v>
      </c>
      <c r="G277" s="8" t="str">
        <f t="shared" si="15"/>
        <v>5.23/km</v>
      </c>
      <c r="H277" s="7">
        <f t="shared" si="16"/>
        <v>0.01497013888888888</v>
      </c>
      <c r="I277" s="7">
        <f t="shared" si="17"/>
        <v>0.00841226851851851</v>
      </c>
    </row>
    <row r="278" spans="1:9" ht="12.75">
      <c r="A278" s="8">
        <v>274</v>
      </c>
      <c r="B278" s="20" t="s">
        <v>505</v>
      </c>
      <c r="C278" s="20" t="s">
        <v>506</v>
      </c>
      <c r="D278" s="36" t="s">
        <v>320</v>
      </c>
      <c r="E278" s="20" t="s">
        <v>157</v>
      </c>
      <c r="F278" s="37">
        <v>0.03742314814814815</v>
      </c>
      <c r="G278" s="8" t="str">
        <f t="shared" si="15"/>
        <v>5.23/km</v>
      </c>
      <c r="H278" s="7">
        <f t="shared" si="16"/>
        <v>0.01498298611111111</v>
      </c>
      <c r="I278" s="7">
        <f t="shared" si="17"/>
        <v>0.005942476851851855</v>
      </c>
    </row>
    <row r="279" spans="1:9" ht="12.75">
      <c r="A279" s="8">
        <v>275</v>
      </c>
      <c r="B279" s="41" t="s">
        <v>507</v>
      </c>
      <c r="C279" s="41" t="s">
        <v>221</v>
      </c>
      <c r="D279" s="36" t="s">
        <v>354</v>
      </c>
      <c r="E279" s="20" t="s">
        <v>47</v>
      </c>
      <c r="F279" s="37">
        <v>0.03764305555555556</v>
      </c>
      <c r="G279" s="8" t="str">
        <f t="shared" si="15"/>
        <v>5.25/km</v>
      </c>
      <c r="H279" s="7">
        <f t="shared" si="16"/>
        <v>0.015202893518518522</v>
      </c>
      <c r="I279" s="7">
        <f t="shared" si="17"/>
        <v>0.005303703703703713</v>
      </c>
    </row>
    <row r="280" spans="1:9" ht="12.75">
      <c r="A280" s="8">
        <v>276</v>
      </c>
      <c r="B280" s="20" t="s">
        <v>508</v>
      </c>
      <c r="C280" s="20" t="s">
        <v>63</v>
      </c>
      <c r="D280" s="36" t="s">
        <v>124</v>
      </c>
      <c r="E280" s="20" t="s">
        <v>509</v>
      </c>
      <c r="F280" s="37">
        <v>0.03772627314814815</v>
      </c>
      <c r="G280" s="8" t="str">
        <f t="shared" si="15"/>
        <v>5.26/km</v>
      </c>
      <c r="H280" s="7">
        <f t="shared" si="16"/>
        <v>0.015286111111111111</v>
      </c>
      <c r="I280" s="7">
        <f t="shared" si="17"/>
        <v>0.010594328703703706</v>
      </c>
    </row>
    <row r="281" spans="1:9" ht="12.75">
      <c r="A281" s="8">
        <v>277</v>
      </c>
      <c r="B281" s="40" t="s">
        <v>510</v>
      </c>
      <c r="C281" s="40" t="s">
        <v>37</v>
      </c>
      <c r="D281" s="36" t="s">
        <v>29</v>
      </c>
      <c r="E281" s="20" t="s">
        <v>100</v>
      </c>
      <c r="F281" s="37">
        <v>0.037759375</v>
      </c>
      <c r="G281" s="8" t="str">
        <f t="shared" si="15"/>
        <v>5.26/km</v>
      </c>
      <c r="H281" s="7">
        <f t="shared" si="16"/>
        <v>0.015319212962962958</v>
      </c>
      <c r="I281" s="7">
        <f t="shared" si="17"/>
        <v>0.014339004629629629</v>
      </c>
    </row>
    <row r="282" spans="1:9" ht="12.75">
      <c r="A282" s="8">
        <v>278</v>
      </c>
      <c r="B282" s="38" t="s">
        <v>511</v>
      </c>
      <c r="C282" s="38" t="s">
        <v>512</v>
      </c>
      <c r="D282" s="36" t="s">
        <v>271</v>
      </c>
      <c r="E282" s="20" t="s">
        <v>61</v>
      </c>
      <c r="F282" s="37">
        <v>0.03804490740740741</v>
      </c>
      <c r="G282" s="8" t="str">
        <f t="shared" si="15"/>
        <v>5.29/km</v>
      </c>
      <c r="H282" s="7">
        <f t="shared" si="16"/>
        <v>0.01560474537037037</v>
      </c>
      <c r="I282" s="7">
        <f t="shared" si="17"/>
        <v>0.007738773148148147</v>
      </c>
    </row>
    <row r="283" spans="1:9" ht="12.75">
      <c r="A283" s="8">
        <v>279</v>
      </c>
      <c r="B283" s="20" t="s">
        <v>513</v>
      </c>
      <c r="C283" s="20" t="s">
        <v>60</v>
      </c>
      <c r="D283" s="36" t="s">
        <v>25</v>
      </c>
      <c r="E283" s="20" t="s">
        <v>493</v>
      </c>
      <c r="F283" s="37">
        <v>0.038937962962962966</v>
      </c>
      <c r="G283" s="8" t="str">
        <f t="shared" si="15"/>
        <v>5.36/km</v>
      </c>
      <c r="H283" s="7">
        <f t="shared" si="16"/>
        <v>0.016497800925925926</v>
      </c>
      <c r="I283" s="7">
        <f t="shared" si="17"/>
        <v>0.015984259259259264</v>
      </c>
    </row>
    <row r="284" spans="1:9" ht="12.75">
      <c r="A284" s="8">
        <v>280</v>
      </c>
      <c r="B284" s="20" t="s">
        <v>466</v>
      </c>
      <c r="C284" s="20" t="s">
        <v>514</v>
      </c>
      <c r="D284" s="36" t="s">
        <v>57</v>
      </c>
      <c r="E284" s="20" t="s">
        <v>72</v>
      </c>
      <c r="F284" s="37">
        <v>0.039543055555555554</v>
      </c>
      <c r="G284" s="8" t="str">
        <f t="shared" si="15"/>
        <v>5.42/km</v>
      </c>
      <c r="H284" s="7">
        <f t="shared" si="16"/>
        <v>0.017102893518518514</v>
      </c>
      <c r="I284" s="7">
        <f t="shared" si="17"/>
        <v>0.014675347222222218</v>
      </c>
    </row>
    <row r="285" spans="1:9" ht="12.75">
      <c r="A285" s="8">
        <v>281</v>
      </c>
      <c r="B285" s="20" t="s">
        <v>207</v>
      </c>
      <c r="C285" s="20" t="s">
        <v>49</v>
      </c>
      <c r="D285" s="36" t="s">
        <v>409</v>
      </c>
      <c r="E285" s="20" t="s">
        <v>197</v>
      </c>
      <c r="F285" s="37">
        <v>0.040290046296296296</v>
      </c>
      <c r="G285" s="8" t="str">
        <f t="shared" si="15"/>
        <v>5.48/km</v>
      </c>
      <c r="H285" s="7">
        <f t="shared" si="16"/>
        <v>0.017849884259259256</v>
      </c>
      <c r="I285" s="7">
        <f t="shared" si="17"/>
        <v>0.006170254629629626</v>
      </c>
    </row>
    <row r="286" spans="1:9" ht="12.75">
      <c r="A286" s="8">
        <v>282</v>
      </c>
      <c r="B286" s="20" t="s">
        <v>515</v>
      </c>
      <c r="C286" s="20" t="s">
        <v>315</v>
      </c>
      <c r="D286" s="36" t="s">
        <v>29</v>
      </c>
      <c r="E286" s="20" t="s">
        <v>41</v>
      </c>
      <c r="F286" s="37">
        <v>0.040459143518518516</v>
      </c>
      <c r="G286" s="8" t="str">
        <f t="shared" si="15"/>
        <v>5.50/km</v>
      </c>
      <c r="H286" s="7">
        <f t="shared" si="16"/>
        <v>0.018018981481481476</v>
      </c>
      <c r="I286" s="7">
        <f t="shared" si="17"/>
        <v>0.017038773148148147</v>
      </c>
    </row>
    <row r="287" spans="1:9" ht="12.75">
      <c r="A287" s="8">
        <v>283</v>
      </c>
      <c r="B287" s="20" t="s">
        <v>516</v>
      </c>
      <c r="C287" s="20" t="s">
        <v>517</v>
      </c>
      <c r="D287" s="36" t="s">
        <v>354</v>
      </c>
      <c r="E287" s="20" t="s">
        <v>121</v>
      </c>
      <c r="F287" s="37">
        <v>0.04068923611111111</v>
      </c>
      <c r="G287" s="8" t="str">
        <f t="shared" si="15"/>
        <v>5.52/km</v>
      </c>
      <c r="H287" s="7">
        <f t="shared" si="16"/>
        <v>0.01824907407407407</v>
      </c>
      <c r="I287" s="7">
        <f t="shared" si="17"/>
        <v>0.008349884259259262</v>
      </c>
    </row>
    <row r="288" spans="1:9" ht="12.75">
      <c r="A288" s="8">
        <v>284</v>
      </c>
      <c r="B288" s="20" t="s">
        <v>518</v>
      </c>
      <c r="C288" s="20" t="s">
        <v>519</v>
      </c>
      <c r="D288" s="36" t="s">
        <v>320</v>
      </c>
      <c r="E288" s="20" t="s">
        <v>321</v>
      </c>
      <c r="F288" s="37">
        <v>0.04101006944444444</v>
      </c>
      <c r="G288" s="8" t="str">
        <f t="shared" si="15"/>
        <v>5.54/km</v>
      </c>
      <c r="H288" s="7">
        <f t="shared" si="16"/>
        <v>0.018569907407407403</v>
      </c>
      <c r="I288" s="7">
        <f t="shared" si="17"/>
        <v>0.009529398148148148</v>
      </c>
    </row>
    <row r="289" spans="1:9" ht="12.75">
      <c r="A289" s="8">
        <v>285</v>
      </c>
      <c r="B289" s="39" t="s">
        <v>520</v>
      </c>
      <c r="C289" s="39" t="s">
        <v>134</v>
      </c>
      <c r="D289" s="36" t="s">
        <v>211</v>
      </c>
      <c r="E289" s="20" t="s">
        <v>239</v>
      </c>
      <c r="F289" s="37">
        <v>0.041493055555555554</v>
      </c>
      <c r="G289" s="8" t="str">
        <f t="shared" si="15"/>
        <v>5.59/km</v>
      </c>
      <c r="H289" s="7">
        <f t="shared" si="16"/>
        <v>0.019052893518518514</v>
      </c>
      <c r="I289" s="7">
        <f t="shared" si="17"/>
        <v>0.012495023148148144</v>
      </c>
    </row>
    <row r="290" spans="1:9" ht="12.75">
      <c r="A290" s="8">
        <v>286</v>
      </c>
      <c r="B290" s="20" t="s">
        <v>521</v>
      </c>
      <c r="C290" s="20" t="s">
        <v>171</v>
      </c>
      <c r="D290" s="36" t="s">
        <v>211</v>
      </c>
      <c r="E290" s="20" t="s">
        <v>157</v>
      </c>
      <c r="F290" s="37">
        <v>0.041851851851851855</v>
      </c>
      <c r="G290" s="8" t="str">
        <f t="shared" si="15"/>
        <v>6.02/km</v>
      </c>
      <c r="H290" s="7">
        <f t="shared" si="16"/>
        <v>0.019411689814814816</v>
      </c>
      <c r="I290" s="7">
        <f t="shared" si="17"/>
        <v>0.012853819444444445</v>
      </c>
    </row>
    <row r="291" spans="1:9" ht="12.75">
      <c r="A291" s="8">
        <v>287</v>
      </c>
      <c r="B291" s="20" t="s">
        <v>522</v>
      </c>
      <c r="C291" s="20" t="s">
        <v>465</v>
      </c>
      <c r="D291" s="36" t="s">
        <v>118</v>
      </c>
      <c r="E291" s="20" t="s">
        <v>41</v>
      </c>
      <c r="F291" s="37">
        <v>0.04205856481481481</v>
      </c>
      <c r="G291" s="8" t="str">
        <f t="shared" si="15"/>
        <v>6.03/km</v>
      </c>
      <c r="H291" s="7">
        <f t="shared" si="16"/>
        <v>0.019618402777777773</v>
      </c>
      <c r="I291" s="7">
        <f t="shared" si="17"/>
        <v>0.015086574074074075</v>
      </c>
    </row>
    <row r="292" spans="1:9" ht="12.75">
      <c r="A292" s="8">
        <v>288</v>
      </c>
      <c r="B292" s="41" t="s">
        <v>523</v>
      </c>
      <c r="C292" s="41" t="s">
        <v>97</v>
      </c>
      <c r="D292" s="36" t="s">
        <v>211</v>
      </c>
      <c r="E292" s="20" t="s">
        <v>375</v>
      </c>
      <c r="F292" s="37">
        <v>0.04206539351851852</v>
      </c>
      <c r="G292" s="8" t="str">
        <f t="shared" si="15"/>
        <v>6.03/km</v>
      </c>
      <c r="H292" s="7">
        <f t="shared" si="16"/>
        <v>0.01962523148148148</v>
      </c>
      <c r="I292" s="7">
        <f t="shared" si="17"/>
        <v>0.01306736111111111</v>
      </c>
    </row>
    <row r="293" spans="1:9" ht="12.75">
      <c r="A293" s="8">
        <v>289</v>
      </c>
      <c r="B293" s="38" t="s">
        <v>524</v>
      </c>
      <c r="C293" s="38" t="s">
        <v>525</v>
      </c>
      <c r="D293" s="36" t="s">
        <v>127</v>
      </c>
      <c r="E293" s="20" t="s">
        <v>61</v>
      </c>
      <c r="F293" s="37">
        <v>0.04207569444444444</v>
      </c>
      <c r="G293" s="8" t="str">
        <f t="shared" si="15"/>
        <v>6.04/km</v>
      </c>
      <c r="H293" s="7">
        <f t="shared" si="16"/>
        <v>0.019635532407407404</v>
      </c>
      <c r="I293" s="7">
        <f t="shared" si="17"/>
        <v>0.014893518518518518</v>
      </c>
    </row>
    <row r="294" spans="1:9" ht="12.75">
      <c r="A294" s="8">
        <v>290</v>
      </c>
      <c r="B294" s="40" t="s">
        <v>526</v>
      </c>
      <c r="C294" s="40" t="s">
        <v>527</v>
      </c>
      <c r="D294" s="36" t="s">
        <v>127</v>
      </c>
      <c r="E294" s="20" t="s">
        <v>54</v>
      </c>
      <c r="F294" s="37">
        <v>0.04232060185185185</v>
      </c>
      <c r="G294" s="8" t="str">
        <f t="shared" si="15"/>
        <v>6.06/km</v>
      </c>
      <c r="H294" s="7">
        <f t="shared" si="16"/>
        <v>0.019880439814814813</v>
      </c>
      <c r="I294" s="7">
        <f t="shared" si="17"/>
        <v>0.015138425925925927</v>
      </c>
    </row>
    <row r="295" spans="1:9" ht="12.75">
      <c r="A295" s="8">
        <v>291</v>
      </c>
      <c r="B295" s="20" t="s">
        <v>528</v>
      </c>
      <c r="C295" s="20" t="s">
        <v>137</v>
      </c>
      <c r="D295" s="36" t="s">
        <v>409</v>
      </c>
      <c r="E295" s="20" t="s">
        <v>152</v>
      </c>
      <c r="F295" s="37">
        <v>0.042550000000000004</v>
      </c>
      <c r="G295" s="8" t="str">
        <f t="shared" si="15"/>
        <v>6.08/km</v>
      </c>
      <c r="H295" s="7">
        <f t="shared" si="16"/>
        <v>0.020109837962962965</v>
      </c>
      <c r="I295" s="7">
        <f t="shared" si="17"/>
        <v>0.008430208333333335</v>
      </c>
    </row>
    <row r="296" spans="1:9" ht="12.75">
      <c r="A296" s="8">
        <v>292</v>
      </c>
      <c r="B296" s="20" t="s">
        <v>529</v>
      </c>
      <c r="C296" s="20" t="s">
        <v>149</v>
      </c>
      <c r="D296" s="36" t="s">
        <v>211</v>
      </c>
      <c r="E296" s="20" t="s">
        <v>239</v>
      </c>
      <c r="F296" s="37">
        <v>0.04382662037037038</v>
      </c>
      <c r="G296" s="8" t="str">
        <f t="shared" si="15"/>
        <v>6.19/km</v>
      </c>
      <c r="H296" s="7">
        <f t="shared" si="16"/>
        <v>0.021386458333333337</v>
      </c>
      <c r="I296" s="7">
        <f t="shared" si="17"/>
        <v>0.014828587962962967</v>
      </c>
    </row>
    <row r="297" spans="1:9" ht="12.75">
      <c r="A297" s="8">
        <v>293</v>
      </c>
      <c r="B297" s="20" t="s">
        <v>530</v>
      </c>
      <c r="C297" s="20" t="s">
        <v>169</v>
      </c>
      <c r="D297" s="36" t="s">
        <v>409</v>
      </c>
      <c r="E297" s="20" t="s">
        <v>239</v>
      </c>
      <c r="F297" s="37">
        <v>0.04435127314814815</v>
      </c>
      <c r="G297" s="8" t="str">
        <f t="shared" si="15"/>
        <v>6.23/km</v>
      </c>
      <c r="H297" s="7">
        <f t="shared" si="16"/>
        <v>0.02191111111111111</v>
      </c>
      <c r="I297" s="7">
        <f t="shared" si="17"/>
        <v>0.01023148148148148</v>
      </c>
    </row>
    <row r="298" spans="1:9" ht="12.75">
      <c r="A298" s="8">
        <v>294</v>
      </c>
      <c r="B298" s="20" t="s">
        <v>531</v>
      </c>
      <c r="C298" s="20" t="s">
        <v>182</v>
      </c>
      <c r="D298" s="36" t="s">
        <v>362</v>
      </c>
      <c r="E298" s="20" t="s">
        <v>330</v>
      </c>
      <c r="F298" s="37">
        <v>0.04435763888888889</v>
      </c>
      <c r="G298" s="8" t="str">
        <f t="shared" si="15"/>
        <v>6.23/km</v>
      </c>
      <c r="H298" s="7">
        <f t="shared" si="16"/>
        <v>0.02191747685185185</v>
      </c>
      <c r="I298" s="7">
        <f t="shared" si="17"/>
        <v>0.011729398148148149</v>
      </c>
    </row>
    <row r="299" spans="1:9" ht="12.75">
      <c r="A299" s="6">
        <v>295</v>
      </c>
      <c r="B299" s="22" t="s">
        <v>532</v>
      </c>
      <c r="C299" s="22" t="s">
        <v>533</v>
      </c>
      <c r="D299" s="48" t="s">
        <v>409</v>
      </c>
      <c r="E299" s="22" t="s">
        <v>534</v>
      </c>
      <c r="F299" s="49">
        <v>0.048495370370370376</v>
      </c>
      <c r="G299" s="6" t="str">
        <f t="shared" si="15"/>
        <v>6.59/km</v>
      </c>
      <c r="H299" s="50">
        <f t="shared" si="16"/>
        <v>0.026055208333333336</v>
      </c>
      <c r="I299" s="50">
        <f t="shared" si="17"/>
        <v>0.014375578703703706</v>
      </c>
    </row>
  </sheetData>
  <sheetProtection/>
  <autoFilter ref="A4:I29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2.8515625" style="2" customWidth="1"/>
  </cols>
  <sheetData>
    <row r="1" spans="1:3" ht="24.75" customHeight="1">
      <c r="A1" s="32" t="str">
        <f>Individuale!A1</f>
        <v>Trofeo Avis di Castel S.Elia</v>
      </c>
      <c r="B1" s="32"/>
      <c r="C1" s="32"/>
    </row>
    <row r="2" spans="1:3" ht="33" customHeight="1">
      <c r="A2" s="33" t="str">
        <f>Individuale!A3&amp;" km. "&amp;Individuale!I3</f>
        <v>Castel S.Elia - Viterbo (VT) Italia - Domenica 03/11/2013 km. 10</v>
      </c>
      <c r="B2" s="33"/>
      <c r="C2" s="33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0">
        <v>1</v>
      </c>
      <c r="B4" s="18" t="s">
        <v>41</v>
      </c>
      <c r="C4" s="19">
        <v>25</v>
      </c>
    </row>
    <row r="5" spans="1:3" ht="15" customHeight="1">
      <c r="A5" s="8">
        <v>2</v>
      </c>
      <c r="B5" s="20" t="s">
        <v>72</v>
      </c>
      <c r="C5" s="21">
        <v>22</v>
      </c>
    </row>
    <row r="6" spans="1:3" ht="15" customHeight="1">
      <c r="A6" s="8">
        <v>3</v>
      </c>
      <c r="B6" s="20" t="s">
        <v>234</v>
      </c>
      <c r="C6" s="21">
        <v>16</v>
      </c>
    </row>
    <row r="7" spans="1:3" ht="15" customHeight="1">
      <c r="A7" s="8">
        <v>4</v>
      </c>
      <c r="B7" s="20" t="s">
        <v>157</v>
      </c>
      <c r="C7" s="21">
        <v>15</v>
      </c>
    </row>
    <row r="8" spans="1:3" ht="15" customHeight="1">
      <c r="A8" s="8">
        <v>5</v>
      </c>
      <c r="B8" s="20" t="s">
        <v>197</v>
      </c>
      <c r="C8" s="21">
        <v>15</v>
      </c>
    </row>
    <row r="9" spans="1:3" ht="15" customHeight="1">
      <c r="A9" s="8">
        <v>6</v>
      </c>
      <c r="B9" s="20" t="s">
        <v>61</v>
      </c>
      <c r="C9" s="21">
        <v>15</v>
      </c>
    </row>
    <row r="10" spans="1:3" ht="15" customHeight="1">
      <c r="A10" s="8">
        <v>7</v>
      </c>
      <c r="B10" s="20" t="s">
        <v>152</v>
      </c>
      <c r="C10" s="21">
        <v>10</v>
      </c>
    </row>
    <row r="11" spans="1:3" ht="15" customHeight="1">
      <c r="A11" s="8">
        <v>8</v>
      </c>
      <c r="B11" s="20" t="s">
        <v>54</v>
      </c>
      <c r="C11" s="21">
        <v>9</v>
      </c>
    </row>
    <row r="12" spans="1:3" ht="15" customHeight="1">
      <c r="A12" s="8">
        <v>9</v>
      </c>
      <c r="B12" s="20" t="s">
        <v>194</v>
      </c>
      <c r="C12" s="21">
        <v>9</v>
      </c>
    </row>
    <row r="13" spans="1:3" ht="15" customHeight="1">
      <c r="A13" s="8">
        <v>10</v>
      </c>
      <c r="B13" s="20" t="s">
        <v>78</v>
      </c>
      <c r="C13" s="21">
        <v>7</v>
      </c>
    </row>
    <row r="14" spans="1:3" ht="15" customHeight="1">
      <c r="A14" s="8">
        <v>11</v>
      </c>
      <c r="B14" s="20" t="s">
        <v>189</v>
      </c>
      <c r="C14" s="21">
        <v>7</v>
      </c>
    </row>
    <row r="15" spans="1:3" ht="15" customHeight="1">
      <c r="A15" s="8">
        <v>12</v>
      </c>
      <c r="B15" s="20" t="s">
        <v>95</v>
      </c>
      <c r="C15" s="21">
        <v>7</v>
      </c>
    </row>
    <row r="16" spans="1:3" ht="15" customHeight="1">
      <c r="A16" s="8">
        <v>13</v>
      </c>
      <c r="B16" s="20" t="s">
        <v>80</v>
      </c>
      <c r="C16" s="21">
        <v>6</v>
      </c>
    </row>
    <row r="17" spans="1:3" ht="15" customHeight="1">
      <c r="A17" s="8">
        <v>14</v>
      </c>
      <c r="B17" s="20" t="s">
        <v>85</v>
      </c>
      <c r="C17" s="21">
        <v>5</v>
      </c>
    </row>
    <row r="18" spans="1:3" ht="15" customHeight="1">
      <c r="A18" s="8">
        <v>15</v>
      </c>
      <c r="B18" s="20" t="s">
        <v>144</v>
      </c>
      <c r="C18" s="21">
        <v>5</v>
      </c>
    </row>
    <row r="19" spans="1:3" ht="15" customHeight="1">
      <c r="A19" s="51">
        <v>16</v>
      </c>
      <c r="B19" s="52" t="s">
        <v>535</v>
      </c>
      <c r="C19" s="58">
        <v>4</v>
      </c>
    </row>
    <row r="20" spans="1:3" ht="15" customHeight="1">
      <c r="A20" s="8">
        <v>17</v>
      </c>
      <c r="B20" s="20" t="s">
        <v>26</v>
      </c>
      <c r="C20" s="21">
        <v>4</v>
      </c>
    </row>
    <row r="21" spans="1:3" ht="15" customHeight="1">
      <c r="A21" s="8">
        <v>18</v>
      </c>
      <c r="B21" s="20" t="s">
        <v>239</v>
      </c>
      <c r="C21" s="21">
        <v>4</v>
      </c>
    </row>
    <row r="22" spans="1:3" ht="15" customHeight="1">
      <c r="A22" s="8">
        <v>19</v>
      </c>
      <c r="B22" s="20" t="s">
        <v>121</v>
      </c>
      <c r="C22" s="21">
        <v>4</v>
      </c>
    </row>
    <row r="23" spans="1:3" ht="15" customHeight="1">
      <c r="A23" s="8">
        <v>20</v>
      </c>
      <c r="B23" s="20" t="s">
        <v>100</v>
      </c>
      <c r="C23" s="21">
        <v>4</v>
      </c>
    </row>
    <row r="24" spans="1:3" ht="15" customHeight="1">
      <c r="A24" s="8">
        <v>21</v>
      </c>
      <c r="B24" s="20" t="s">
        <v>47</v>
      </c>
      <c r="C24" s="21">
        <v>4</v>
      </c>
    </row>
    <row r="25" spans="1:3" ht="15" customHeight="1">
      <c r="A25" s="8">
        <v>22</v>
      </c>
      <c r="B25" s="20" t="s">
        <v>176</v>
      </c>
      <c r="C25" s="21">
        <v>4</v>
      </c>
    </row>
    <row r="26" spans="1:3" ht="15" customHeight="1">
      <c r="A26" s="8">
        <v>23</v>
      </c>
      <c r="B26" s="20" t="s">
        <v>141</v>
      </c>
      <c r="C26" s="21">
        <v>3</v>
      </c>
    </row>
    <row r="27" spans="1:3" ht="15" customHeight="1">
      <c r="A27" s="8">
        <v>24</v>
      </c>
      <c r="B27" s="20" t="s">
        <v>334</v>
      </c>
      <c r="C27" s="21">
        <v>3</v>
      </c>
    </row>
    <row r="28" spans="1:3" ht="15" customHeight="1">
      <c r="A28" s="8">
        <v>25</v>
      </c>
      <c r="B28" s="20" t="s">
        <v>448</v>
      </c>
      <c r="C28" s="21">
        <v>3</v>
      </c>
    </row>
    <row r="29" spans="1:3" ht="15" customHeight="1">
      <c r="A29" s="8">
        <v>26</v>
      </c>
      <c r="B29" s="20" t="s">
        <v>174</v>
      </c>
      <c r="C29" s="21">
        <v>3</v>
      </c>
    </row>
    <row r="30" spans="1:3" ht="15" customHeight="1">
      <c r="A30" s="8">
        <v>27</v>
      </c>
      <c r="B30" s="20" t="s">
        <v>321</v>
      </c>
      <c r="C30" s="21">
        <v>3</v>
      </c>
    </row>
    <row r="31" spans="1:3" ht="15" customHeight="1">
      <c r="A31" s="8">
        <v>28</v>
      </c>
      <c r="B31" s="20" t="s">
        <v>155</v>
      </c>
      <c r="C31" s="21">
        <v>3</v>
      </c>
    </row>
    <row r="32" spans="1:3" ht="15" customHeight="1">
      <c r="A32" s="8">
        <v>29</v>
      </c>
      <c r="B32" s="20" t="s">
        <v>375</v>
      </c>
      <c r="C32" s="21">
        <v>3</v>
      </c>
    </row>
    <row r="33" spans="1:3" ht="15" customHeight="1">
      <c r="A33" s="8">
        <v>30</v>
      </c>
      <c r="B33" s="20" t="s">
        <v>209</v>
      </c>
      <c r="C33" s="21">
        <v>3</v>
      </c>
    </row>
    <row r="34" spans="1:3" ht="15" customHeight="1">
      <c r="A34" s="8">
        <v>31</v>
      </c>
      <c r="B34" s="20" t="s">
        <v>35</v>
      </c>
      <c r="C34" s="21">
        <v>3</v>
      </c>
    </row>
    <row r="35" spans="1:3" ht="15" customHeight="1">
      <c r="A35" s="8">
        <v>32</v>
      </c>
      <c r="B35" s="20" t="s">
        <v>91</v>
      </c>
      <c r="C35" s="21">
        <v>3</v>
      </c>
    </row>
    <row r="36" spans="1:3" ht="15" customHeight="1">
      <c r="A36" s="8">
        <v>33</v>
      </c>
      <c r="B36" s="20" t="s">
        <v>44</v>
      </c>
      <c r="C36" s="21">
        <v>3</v>
      </c>
    </row>
    <row r="37" spans="1:3" ht="15" customHeight="1">
      <c r="A37" s="8">
        <v>34</v>
      </c>
      <c r="B37" s="20" t="s">
        <v>135</v>
      </c>
      <c r="C37" s="21">
        <v>2</v>
      </c>
    </row>
    <row r="38" spans="1:3" ht="15" customHeight="1">
      <c r="A38" s="8">
        <v>35</v>
      </c>
      <c r="B38" s="20" t="s">
        <v>493</v>
      </c>
      <c r="C38" s="21">
        <v>2</v>
      </c>
    </row>
    <row r="39" spans="1:3" ht="15" customHeight="1">
      <c r="A39" s="8">
        <v>36</v>
      </c>
      <c r="B39" s="20" t="s">
        <v>22</v>
      </c>
      <c r="C39" s="21">
        <v>2</v>
      </c>
    </row>
    <row r="40" spans="1:3" ht="15" customHeight="1">
      <c r="A40" s="8">
        <v>37</v>
      </c>
      <c r="B40" s="20" t="s">
        <v>87</v>
      </c>
      <c r="C40" s="21">
        <v>2</v>
      </c>
    </row>
    <row r="41" spans="1:3" ht="15" customHeight="1">
      <c r="A41" s="8">
        <v>38</v>
      </c>
      <c r="B41" s="20" t="s">
        <v>393</v>
      </c>
      <c r="C41" s="21">
        <v>2</v>
      </c>
    </row>
    <row r="42" spans="1:3" ht="15" customHeight="1">
      <c r="A42" s="8">
        <v>39</v>
      </c>
      <c r="B42" s="20" t="s">
        <v>129</v>
      </c>
      <c r="C42" s="21">
        <v>2</v>
      </c>
    </row>
    <row r="43" spans="1:3" ht="15" customHeight="1">
      <c r="A43" s="8">
        <v>40</v>
      </c>
      <c r="B43" s="20" t="s">
        <v>192</v>
      </c>
      <c r="C43" s="21">
        <v>2</v>
      </c>
    </row>
    <row r="44" spans="1:3" ht="15" customHeight="1">
      <c r="A44" s="8">
        <v>41</v>
      </c>
      <c r="B44" s="20" t="s">
        <v>279</v>
      </c>
      <c r="C44" s="21">
        <v>2</v>
      </c>
    </row>
    <row r="45" spans="1:3" ht="15" customHeight="1">
      <c r="A45" s="8">
        <v>42</v>
      </c>
      <c r="B45" s="20" t="s">
        <v>330</v>
      </c>
      <c r="C45" s="21">
        <v>2</v>
      </c>
    </row>
    <row r="46" spans="1:3" ht="15" customHeight="1">
      <c r="A46" s="8">
        <v>43</v>
      </c>
      <c r="B46" s="20" t="s">
        <v>51</v>
      </c>
      <c r="C46" s="21">
        <v>2</v>
      </c>
    </row>
    <row r="47" spans="1:3" ht="15" customHeight="1">
      <c r="A47" s="8">
        <v>44</v>
      </c>
      <c r="B47" s="20" t="s">
        <v>203</v>
      </c>
      <c r="C47" s="21">
        <v>2</v>
      </c>
    </row>
    <row r="48" spans="1:3" ht="15" customHeight="1">
      <c r="A48" s="8">
        <v>45</v>
      </c>
      <c r="B48" s="20" t="s">
        <v>38</v>
      </c>
      <c r="C48" s="21">
        <v>2</v>
      </c>
    </row>
    <row r="49" spans="1:3" ht="15" customHeight="1">
      <c r="A49" s="8">
        <v>46</v>
      </c>
      <c r="B49" s="20" t="s">
        <v>423</v>
      </c>
      <c r="C49" s="21">
        <v>2</v>
      </c>
    </row>
    <row r="50" spans="1:3" ht="15" customHeight="1">
      <c r="A50" s="8">
        <v>47</v>
      </c>
      <c r="B50" s="20" t="s">
        <v>0</v>
      </c>
      <c r="C50" s="21">
        <v>2</v>
      </c>
    </row>
    <row r="51" spans="1:3" ht="15" customHeight="1">
      <c r="A51" s="8">
        <v>48</v>
      </c>
      <c r="B51" s="20" t="s">
        <v>345</v>
      </c>
      <c r="C51" s="21">
        <v>2</v>
      </c>
    </row>
    <row r="52" spans="1:3" ht="15" customHeight="1">
      <c r="A52" s="8">
        <v>49</v>
      </c>
      <c r="B52" s="20" t="s">
        <v>306</v>
      </c>
      <c r="C52" s="21">
        <v>1</v>
      </c>
    </row>
    <row r="53" spans="1:3" ht="15" customHeight="1">
      <c r="A53" s="8">
        <v>50</v>
      </c>
      <c r="B53" s="20" t="s">
        <v>257</v>
      </c>
      <c r="C53" s="21">
        <v>1</v>
      </c>
    </row>
    <row r="54" spans="1:3" ht="15" customHeight="1">
      <c r="A54" s="8">
        <v>51</v>
      </c>
      <c r="B54" s="20" t="s">
        <v>132</v>
      </c>
      <c r="C54" s="21">
        <v>1</v>
      </c>
    </row>
    <row r="55" spans="1:3" ht="15" customHeight="1">
      <c r="A55" s="8">
        <v>52</v>
      </c>
      <c r="B55" s="20" t="s">
        <v>254</v>
      </c>
      <c r="C55" s="21">
        <v>1</v>
      </c>
    </row>
    <row r="56" spans="1:3" ht="15" customHeight="1">
      <c r="A56" s="8">
        <v>53</v>
      </c>
      <c r="B56" s="20" t="s">
        <v>178</v>
      </c>
      <c r="C56" s="21">
        <v>1</v>
      </c>
    </row>
    <row r="57" spans="1:3" ht="15" customHeight="1">
      <c r="A57" s="8">
        <v>54</v>
      </c>
      <c r="B57" s="20" t="s">
        <v>109</v>
      </c>
      <c r="C57" s="21">
        <v>1</v>
      </c>
    </row>
    <row r="58" spans="1:3" ht="15" customHeight="1">
      <c r="A58" s="8">
        <v>55</v>
      </c>
      <c r="B58" s="20" t="s">
        <v>242</v>
      </c>
      <c r="C58" s="21">
        <v>1</v>
      </c>
    </row>
    <row r="59" spans="1:3" ht="15" customHeight="1">
      <c r="A59" s="8">
        <v>56</v>
      </c>
      <c r="B59" s="20" t="s">
        <v>105</v>
      </c>
      <c r="C59" s="21">
        <v>1</v>
      </c>
    </row>
    <row r="60" spans="1:3" ht="15" customHeight="1">
      <c r="A60" s="8">
        <v>57</v>
      </c>
      <c r="B60" s="20" t="s">
        <v>18</v>
      </c>
      <c r="C60" s="21">
        <v>1</v>
      </c>
    </row>
    <row r="61" spans="1:3" ht="15" customHeight="1">
      <c r="A61" s="8">
        <v>58</v>
      </c>
      <c r="B61" s="20" t="s">
        <v>534</v>
      </c>
      <c r="C61" s="21">
        <v>1</v>
      </c>
    </row>
    <row r="62" spans="1:3" ht="15" customHeight="1">
      <c r="A62" s="8">
        <v>59</v>
      </c>
      <c r="B62" s="20" t="s">
        <v>58</v>
      </c>
      <c r="C62" s="21">
        <v>1</v>
      </c>
    </row>
    <row r="63" spans="1:3" ht="15" customHeight="1">
      <c r="A63" s="8">
        <v>60</v>
      </c>
      <c r="B63" s="20" t="s">
        <v>225</v>
      </c>
      <c r="C63" s="21">
        <v>1</v>
      </c>
    </row>
    <row r="64" spans="1:3" ht="15" customHeight="1">
      <c r="A64" s="8">
        <v>61</v>
      </c>
      <c r="B64" s="20" t="s">
        <v>480</v>
      </c>
      <c r="C64" s="21">
        <v>1</v>
      </c>
    </row>
    <row r="65" spans="1:3" ht="15" customHeight="1">
      <c r="A65" s="8">
        <v>62</v>
      </c>
      <c r="B65" s="20" t="s">
        <v>407</v>
      </c>
      <c r="C65" s="21">
        <v>1</v>
      </c>
    </row>
    <row r="66" spans="1:3" ht="15" customHeight="1">
      <c r="A66" s="8">
        <v>63</v>
      </c>
      <c r="B66" s="20" t="s">
        <v>229</v>
      </c>
      <c r="C66" s="21">
        <v>1</v>
      </c>
    </row>
    <row r="67" spans="1:3" ht="15" customHeight="1">
      <c r="A67" s="8">
        <v>64</v>
      </c>
      <c r="B67" s="20" t="s">
        <v>69</v>
      </c>
      <c r="C67" s="21">
        <v>1</v>
      </c>
    </row>
    <row r="68" spans="1:3" ht="15" customHeight="1">
      <c r="A68" s="8">
        <v>65</v>
      </c>
      <c r="B68" s="20" t="s">
        <v>30</v>
      </c>
      <c r="C68" s="21">
        <v>1</v>
      </c>
    </row>
    <row r="69" spans="1:3" ht="15" customHeight="1">
      <c r="A69" s="8">
        <v>66</v>
      </c>
      <c r="B69" s="20" t="s">
        <v>483</v>
      </c>
      <c r="C69" s="21">
        <v>1</v>
      </c>
    </row>
    <row r="70" spans="1:3" ht="15" customHeight="1">
      <c r="A70" s="8">
        <v>67</v>
      </c>
      <c r="B70" s="20" t="s">
        <v>383</v>
      </c>
      <c r="C70" s="21">
        <v>1</v>
      </c>
    </row>
    <row r="71" spans="1:3" ht="15" customHeight="1">
      <c r="A71" s="8">
        <v>68</v>
      </c>
      <c r="B71" s="20" t="s">
        <v>509</v>
      </c>
      <c r="C71" s="21">
        <v>1</v>
      </c>
    </row>
    <row r="72" spans="1:3" ht="15" customHeight="1">
      <c r="A72" s="8">
        <v>69</v>
      </c>
      <c r="B72" s="20" t="s">
        <v>212</v>
      </c>
      <c r="C72" s="21">
        <v>1</v>
      </c>
    </row>
    <row r="73" spans="1:3" ht="15" customHeight="1">
      <c r="A73" s="8">
        <v>70</v>
      </c>
      <c r="B73" s="20" t="s">
        <v>495</v>
      </c>
      <c r="C73" s="21">
        <v>1</v>
      </c>
    </row>
    <row r="74" spans="1:3" ht="15" customHeight="1">
      <c r="A74" s="8">
        <v>71</v>
      </c>
      <c r="B74" s="20" t="s">
        <v>312</v>
      </c>
      <c r="C74" s="21">
        <v>1</v>
      </c>
    </row>
    <row r="75" spans="1:3" ht="15" customHeight="1">
      <c r="A75" s="8">
        <v>72</v>
      </c>
      <c r="B75" s="20" t="s">
        <v>299</v>
      </c>
      <c r="C75" s="21">
        <v>1</v>
      </c>
    </row>
    <row r="76" spans="1:3" ht="15" customHeight="1">
      <c r="A76" s="8">
        <v>73</v>
      </c>
      <c r="B76" s="20" t="s">
        <v>75</v>
      </c>
      <c r="C76" s="21">
        <v>1</v>
      </c>
    </row>
    <row r="77" spans="1:3" ht="15" customHeight="1">
      <c r="A77" s="8">
        <v>74</v>
      </c>
      <c r="B77" s="20" t="s">
        <v>462</v>
      </c>
      <c r="C77" s="21">
        <v>1</v>
      </c>
    </row>
    <row r="78" spans="1:3" ht="15" customHeight="1">
      <c r="A78" s="8">
        <v>75</v>
      </c>
      <c r="B78" s="20" t="s">
        <v>66</v>
      </c>
      <c r="C78" s="21">
        <v>1</v>
      </c>
    </row>
    <row r="79" spans="1:3" ht="15" customHeight="1">
      <c r="A79" s="8">
        <v>76</v>
      </c>
      <c r="B79" s="20" t="s">
        <v>268</v>
      </c>
      <c r="C79" s="21">
        <v>1</v>
      </c>
    </row>
    <row r="80" spans="1:3" ht="15" customHeight="1">
      <c r="A80" s="8">
        <v>77</v>
      </c>
      <c r="B80" s="20" t="s">
        <v>146</v>
      </c>
      <c r="C80" s="21">
        <v>1</v>
      </c>
    </row>
    <row r="81" spans="1:3" ht="15" customHeight="1">
      <c r="A81" s="8">
        <v>78</v>
      </c>
      <c r="B81" s="20" t="s">
        <v>236</v>
      </c>
      <c r="C81" s="21">
        <v>1</v>
      </c>
    </row>
    <row r="82" spans="1:3" ht="15" customHeight="1">
      <c r="A82" s="6">
        <v>79</v>
      </c>
      <c r="B82" s="22" t="s">
        <v>451</v>
      </c>
      <c r="C82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2013-11-06T16:11:42Z</dcterms:modified>
  <cp:category/>
  <cp:version/>
  <cp:contentType/>
  <cp:contentStatus/>
</cp:coreProperties>
</file>