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  <sheet name="Non competitiva" sheetId="3" r:id="rId3"/>
  </sheets>
  <definedNames>
    <definedName name="_xlnm._FilterDatabase" localSheetId="0" hidden="1">'Individuale'!$A$3:$I$242</definedName>
    <definedName name="_xlnm._FilterDatabase" localSheetId="2" hidden="1">'Non competitiva'!$A$3:$I$167</definedName>
    <definedName name="_xlnm.Print_Titles" localSheetId="0">'Individuale'!$1:$3</definedName>
    <definedName name="_xlnm.Print_Titles" localSheetId="2">'Non competitiva'!$1:$3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<sst xmlns="http://schemas.openxmlformats.org/spreadsheetml/2006/main" count="655" uniqueCount="385">
  <si>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</si>
  <si>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</si>
  <si>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</si>
  <si>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</si>
  <si>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</si>
  <si>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</si>
  <si>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</si>
  <si>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</si>
  <si>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</si>
  <si>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</si>
  <si>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Roberto</t>
  </si>
  <si>
    <t>Alessandro</t>
  </si>
  <si>
    <t>Fabrizio</t>
  </si>
  <si>
    <t>Giorgio</t>
  </si>
  <si>
    <t>Marco</t>
  </si>
  <si>
    <t>Giuseppe</t>
  </si>
  <si>
    <t>Sergio</t>
  </si>
  <si>
    <t>Lorenzo</t>
  </si>
  <si>
    <t>Nicola</t>
  </si>
  <si>
    <t>Francesco</t>
  </si>
  <si>
    <t>Enrico</t>
  </si>
  <si>
    <t>Giancarlo</t>
  </si>
  <si>
    <t>Matteo</t>
  </si>
  <si>
    <t>Rinaldo</t>
  </si>
  <si>
    <t>Salvatore</t>
  </si>
  <si>
    <t>Riccardo</t>
  </si>
  <si>
    <t>Patrizia</t>
  </si>
  <si>
    <t>Laura</t>
  </si>
  <si>
    <t>Gianluca</t>
  </si>
  <si>
    <t>Daniela</t>
  </si>
  <si>
    <t>Mario</t>
  </si>
  <si>
    <t>Sandro</t>
  </si>
  <si>
    <t>Eleonora</t>
  </si>
  <si>
    <t>Anna Maria</t>
  </si>
  <si>
    <t>Giovanni</t>
  </si>
  <si>
    <t>Paolo</t>
  </si>
  <si>
    <t>Paola</t>
  </si>
  <si>
    <t>Antonino</t>
  </si>
  <si>
    <t>Francesca</t>
  </si>
  <si>
    <t>Antonio</t>
  </si>
  <si>
    <t>Iscritti</t>
  </si>
  <si>
    <t>A.S.D. PODISTICA SOLIDARIETA'</t>
  </si>
  <si>
    <t>INDIVIDUALE</t>
  </si>
  <si>
    <t>Giro Città di Rieti</t>
  </si>
  <si>
    <t xml:space="preserve">Rieti (RI) Italia - Domenica 28/11/2010 </t>
  </si>
  <si>
    <t>PETRACCA</t>
  </si>
  <si>
    <t>Amat. M</t>
  </si>
  <si>
    <t>Ca.Ri.Ri.</t>
  </si>
  <si>
    <t>00:34:30</t>
  </si>
  <si>
    <t>PINARDI</t>
  </si>
  <si>
    <t>Walter</t>
  </si>
  <si>
    <t>Sm-40</t>
  </si>
  <si>
    <t>GS Marsica</t>
  </si>
  <si>
    <t>00:34:42</t>
  </si>
  <si>
    <t>FRANCHI</t>
  </si>
  <si>
    <t>Sm-35</t>
  </si>
  <si>
    <t>Avis-Aido Rieti</t>
  </si>
  <si>
    <t>00:34:49</t>
  </si>
  <si>
    <t>SILVESTRI</t>
  </si>
  <si>
    <t>Simone</t>
  </si>
  <si>
    <t>ASD Runners Club dei Marsi</t>
  </si>
  <si>
    <t>00:34:53</t>
  </si>
  <si>
    <t>TESORO</t>
  </si>
  <si>
    <t>ASD Runners Sulmona</t>
  </si>
  <si>
    <t>00:34:55</t>
  </si>
  <si>
    <t>MARTINI</t>
  </si>
  <si>
    <t>00:35:36</t>
  </si>
  <si>
    <t>MONTINI</t>
  </si>
  <si>
    <t>Federico</t>
  </si>
  <si>
    <t>Roma Road Runners Club</t>
  </si>
  <si>
    <t>00:36:12</t>
  </si>
  <si>
    <t>NUCCITELLI</t>
  </si>
  <si>
    <t>ASD Luco dei Marsi</t>
  </si>
  <si>
    <t>00:36:15</t>
  </si>
  <si>
    <t xml:space="preserve">DI GIULIO </t>
  </si>
  <si>
    <t>Atletica Faleria Vt</t>
  </si>
  <si>
    <t>00:36:27</t>
  </si>
  <si>
    <t>IACOBACCI</t>
  </si>
  <si>
    <t>Sm-50</t>
  </si>
  <si>
    <t>00:37:30</t>
  </si>
  <si>
    <t>ZARLENGA</t>
  </si>
  <si>
    <t>Pietro</t>
  </si>
  <si>
    <t>G.S. Pizzeria Podista</t>
  </si>
  <si>
    <t>00:37:40</t>
  </si>
  <si>
    <t>FOSSATELLI</t>
  </si>
  <si>
    <t>Emiliano</t>
  </si>
  <si>
    <t>ASD Fartlek</t>
  </si>
  <si>
    <t>00:38:04</t>
  </si>
  <si>
    <t>SABATO</t>
  </si>
  <si>
    <t>Sm-45</t>
  </si>
  <si>
    <t>00:38:10</t>
  </si>
  <si>
    <t>ANGELUCCI</t>
  </si>
  <si>
    <t>Malveno</t>
  </si>
  <si>
    <t>Cittaducale Runner's Club</t>
  </si>
  <si>
    <t>00:38:41</t>
  </si>
  <si>
    <t>PIMPINELLA</t>
  </si>
  <si>
    <t>Amat. F</t>
  </si>
  <si>
    <t>00:38:57</t>
  </si>
  <si>
    <t>SALVATORI</t>
  </si>
  <si>
    <t>SF-35</t>
  </si>
  <si>
    <t>US ROMA 83</t>
  </si>
  <si>
    <t>00:40:12</t>
  </si>
  <si>
    <t>PONTIERI</t>
  </si>
  <si>
    <t>Sf-35</t>
  </si>
  <si>
    <t>U.S. Roma 83</t>
  </si>
  <si>
    <t>00:40:13</t>
  </si>
  <si>
    <t>GUGLINI</t>
  </si>
  <si>
    <t>U.S. ROMA 83</t>
  </si>
  <si>
    <t>00:40:14</t>
  </si>
  <si>
    <t>MUTI</t>
  </si>
  <si>
    <t>Massimiliano</t>
  </si>
  <si>
    <t>Satrini Group Athletic Trevi</t>
  </si>
  <si>
    <t>00:40:16</t>
  </si>
  <si>
    <t>CHIARI</t>
  </si>
  <si>
    <t>Ca. Ri. Ri.</t>
  </si>
  <si>
    <t>00:40:29</t>
  </si>
  <si>
    <t>00:40:30</t>
  </si>
  <si>
    <t>DIONISI</t>
  </si>
  <si>
    <t>Bruno</t>
  </si>
  <si>
    <t>00:40:45</t>
  </si>
  <si>
    <t>RAULE</t>
  </si>
  <si>
    <t>Flavio</t>
  </si>
  <si>
    <t>Sm-55</t>
  </si>
  <si>
    <t>00:41:09</t>
  </si>
  <si>
    <t>NATALE</t>
  </si>
  <si>
    <t>Simplicio</t>
  </si>
  <si>
    <t>Opoa Plus Ultra</t>
  </si>
  <si>
    <t>00:41:14</t>
  </si>
  <si>
    <t>DE SANTIS</t>
  </si>
  <si>
    <t>Corrado</t>
  </si>
  <si>
    <t>A.S.D. Atletica Carsoli</t>
  </si>
  <si>
    <t>00:41:19</t>
  </si>
  <si>
    <t>NITOGLIA</t>
  </si>
  <si>
    <t>Sestilio</t>
  </si>
  <si>
    <t>00:41:23</t>
  </si>
  <si>
    <t>MATERA</t>
  </si>
  <si>
    <t>Running Evolution</t>
  </si>
  <si>
    <t>00:41:29</t>
  </si>
  <si>
    <t>BOCCACCI</t>
  </si>
  <si>
    <t>Runners Sangemini Tr</t>
  </si>
  <si>
    <t>00:41:40</t>
  </si>
  <si>
    <t>MORSANI</t>
  </si>
  <si>
    <t>00:41:59</t>
  </si>
  <si>
    <t>FALTELLI</t>
  </si>
  <si>
    <t>Footwork Sporting Team Roma</t>
  </si>
  <si>
    <t>00:42:22</t>
  </si>
  <si>
    <t>MASSARELLI</t>
  </si>
  <si>
    <t>00:42:36</t>
  </si>
  <si>
    <t>ADANTI</t>
  </si>
  <si>
    <t>Romaecomaratona</t>
  </si>
  <si>
    <t>00:42:46</t>
  </si>
  <si>
    <t>CASCAPERA</t>
  </si>
  <si>
    <t>00:42:53</t>
  </si>
  <si>
    <t>COSTANTINI</t>
  </si>
  <si>
    <t>Domenico</t>
  </si>
  <si>
    <t>00:42:58</t>
  </si>
  <si>
    <t>PELOSI</t>
  </si>
  <si>
    <t>Monica</t>
  </si>
  <si>
    <t>Sf-40</t>
  </si>
  <si>
    <t>European Running Club</t>
  </si>
  <si>
    <t>PORCHETTI</t>
  </si>
  <si>
    <t>Atletica Myricae Tr</t>
  </si>
  <si>
    <t>00:43:05</t>
  </si>
  <si>
    <t>BESTIACO</t>
  </si>
  <si>
    <t>Marino</t>
  </si>
  <si>
    <t>Atl. Insieme Roma</t>
  </si>
  <si>
    <t>00:43:13</t>
  </si>
  <si>
    <t>BROCCOLETTI</t>
  </si>
  <si>
    <t>00:43:22</t>
  </si>
  <si>
    <t>GOLVELLI</t>
  </si>
  <si>
    <t>Sm-60</t>
  </si>
  <si>
    <t>00:43:29</t>
  </si>
  <si>
    <t>SETTIMI</t>
  </si>
  <si>
    <t>Sabina Marathon Club</t>
  </si>
  <si>
    <t>00:43:36</t>
  </si>
  <si>
    <t>FRANCICA</t>
  </si>
  <si>
    <t>Luca</t>
  </si>
  <si>
    <t>00:43:56</t>
  </si>
  <si>
    <t>CAPRIOTTI</t>
  </si>
  <si>
    <t>Brade Runners Team</t>
  </si>
  <si>
    <t>00:44:00</t>
  </si>
  <si>
    <t>MENGHI</t>
  </si>
  <si>
    <t>Nino</t>
  </si>
  <si>
    <t>Sm-70</t>
  </si>
  <si>
    <t>Atletica Mameli Ravenna</t>
  </si>
  <si>
    <t>00:44:18</t>
  </si>
  <si>
    <t>ROSSI</t>
  </si>
  <si>
    <t>Pierpaolo</t>
  </si>
  <si>
    <t>ASD Grosseto</t>
  </si>
  <si>
    <t>00:44:48</t>
  </si>
  <si>
    <t>ZAVATTA</t>
  </si>
  <si>
    <t>G.S. Bancari Romani</t>
  </si>
  <si>
    <t>00:44:50</t>
  </si>
  <si>
    <t>BARILE</t>
  </si>
  <si>
    <t>00:44:52</t>
  </si>
  <si>
    <t>FELICI</t>
  </si>
  <si>
    <t>Amatori Podistica Terni</t>
  </si>
  <si>
    <t>00:44:53</t>
  </si>
  <si>
    <t>FERRARA</t>
  </si>
  <si>
    <t>Maria Rita</t>
  </si>
  <si>
    <t>Uisp Rieti</t>
  </si>
  <si>
    <t>00:44:56</t>
  </si>
  <si>
    <t>00:45:15</t>
  </si>
  <si>
    <t>BATTISTELLI</t>
  </si>
  <si>
    <t>Liviano</t>
  </si>
  <si>
    <t>00:45:19</t>
  </si>
  <si>
    <t>CONTI</t>
  </si>
  <si>
    <t>Fulvio Maria</t>
  </si>
  <si>
    <t>Asterix Morlupo</t>
  </si>
  <si>
    <t>00:45:22</t>
  </si>
  <si>
    <t>GERLI</t>
  </si>
  <si>
    <t>00:45:35</t>
  </si>
  <si>
    <t>DE CAROLIS</t>
  </si>
  <si>
    <t>Luigi</t>
  </si>
  <si>
    <t>Atletica Mirycae Tr</t>
  </si>
  <si>
    <t>00:45:39</t>
  </si>
  <si>
    <t>00:45:45</t>
  </si>
  <si>
    <t>URSICINO</t>
  </si>
  <si>
    <t>Emanuele</t>
  </si>
  <si>
    <t>00:46:06</t>
  </si>
  <si>
    <t>GIULIANI</t>
  </si>
  <si>
    <t>00:46:15</t>
  </si>
  <si>
    <t>ZERVOS</t>
  </si>
  <si>
    <t>Thi Kim Thu</t>
  </si>
  <si>
    <t>Sf-45</t>
  </si>
  <si>
    <t>00:46:24</t>
  </si>
  <si>
    <t>DONATINI</t>
  </si>
  <si>
    <t>Enzo</t>
  </si>
  <si>
    <t>Endas Ravenna</t>
  </si>
  <si>
    <t>00:46:47</t>
  </si>
  <si>
    <t>SANTARELLI</t>
  </si>
  <si>
    <t>Sf-50</t>
  </si>
  <si>
    <t>00:47:00</t>
  </si>
  <si>
    <t>BORTOLONI</t>
  </si>
  <si>
    <t>Natalino</t>
  </si>
  <si>
    <t>00:47:12</t>
  </si>
  <si>
    <t>SERGOLA</t>
  </si>
  <si>
    <t>00:47:14</t>
  </si>
  <si>
    <t>LUCCHETTA</t>
  </si>
  <si>
    <t>Cat Sport Roma</t>
  </si>
  <si>
    <t>00:47:23</t>
  </si>
  <si>
    <t>AGABITI</t>
  </si>
  <si>
    <t>Carolina</t>
  </si>
  <si>
    <t>00:47:30</t>
  </si>
  <si>
    <t>CAMERTONI</t>
  </si>
  <si>
    <t>00:47:32</t>
  </si>
  <si>
    <t>MARONI</t>
  </si>
  <si>
    <t>Marcello</t>
  </si>
  <si>
    <t>ASD Amleto Monti Terni</t>
  </si>
  <si>
    <t>00:48:35</t>
  </si>
  <si>
    <t>PINTUS</t>
  </si>
  <si>
    <t>Sm-65</t>
  </si>
  <si>
    <t>ASD Forza Maggiore Roma</t>
  </si>
  <si>
    <t>00:48:36</t>
  </si>
  <si>
    <t>Franco</t>
  </si>
  <si>
    <t>00:48:50</t>
  </si>
  <si>
    <t>LAURENZI</t>
  </si>
  <si>
    <t>Pier Settimio</t>
  </si>
  <si>
    <t>00:48:56</t>
  </si>
  <si>
    <t>00:48:58</t>
  </si>
  <si>
    <t>DI FELICE</t>
  </si>
  <si>
    <t>00:49:13</t>
  </si>
  <si>
    <t>FALCHI</t>
  </si>
  <si>
    <t>Silvio</t>
  </si>
  <si>
    <t>00:49:21</t>
  </si>
  <si>
    <t>SERGNESE</t>
  </si>
  <si>
    <t>00:49:43</t>
  </si>
  <si>
    <t>MANCINI</t>
  </si>
  <si>
    <t>00:50:11</t>
  </si>
  <si>
    <t>SABATINI</t>
  </si>
  <si>
    <t>Cristina</t>
  </si>
  <si>
    <t>00:51:04</t>
  </si>
  <si>
    <t>LANZI</t>
  </si>
  <si>
    <t>Podistica Carsulae Terni</t>
  </si>
  <si>
    <t>00:51:12</t>
  </si>
  <si>
    <t>LEONARDI</t>
  </si>
  <si>
    <t>00:51:13</t>
  </si>
  <si>
    <t>ORSINGHER</t>
  </si>
  <si>
    <t>Atl. Vita Roma</t>
  </si>
  <si>
    <t>00:51:48</t>
  </si>
  <si>
    <t>TELONE</t>
  </si>
  <si>
    <t>Davide</t>
  </si>
  <si>
    <t>00:53:01</t>
  </si>
  <si>
    <t>MOLINARO</t>
  </si>
  <si>
    <t>Eugenio</t>
  </si>
  <si>
    <t>00:53:02</t>
  </si>
  <si>
    <t>SULPIZI</t>
  </si>
  <si>
    <t>00:53:24</t>
  </si>
  <si>
    <t>ANTONINI</t>
  </si>
  <si>
    <t>Gian Luigi</t>
  </si>
  <si>
    <t>00:53:55</t>
  </si>
  <si>
    <t>PELLINO</t>
  </si>
  <si>
    <t>00:54:31</t>
  </si>
  <si>
    <t>ARCELLA</t>
  </si>
  <si>
    <t>Atletica Energia Roma</t>
  </si>
  <si>
    <t>00:54:38</t>
  </si>
  <si>
    <t>Roberta</t>
  </si>
  <si>
    <t>00:55:05</t>
  </si>
  <si>
    <t>PETRONI</t>
  </si>
  <si>
    <t>Vilenia</t>
  </si>
  <si>
    <t>Blade Runners Team</t>
  </si>
  <si>
    <t>00:55:24</t>
  </si>
  <si>
    <t>DI RUSSO</t>
  </si>
  <si>
    <t>Annarita</t>
  </si>
  <si>
    <t>00:55:54</t>
  </si>
  <si>
    <t>RARU</t>
  </si>
  <si>
    <t>Carmen</t>
  </si>
  <si>
    <t>00:56:01</t>
  </si>
  <si>
    <t>SONNINO</t>
  </si>
  <si>
    <t>Mario Roberto</t>
  </si>
  <si>
    <t>00:56:45</t>
  </si>
  <si>
    <t>BROGI</t>
  </si>
  <si>
    <t>CAPPELLI</t>
  </si>
  <si>
    <t>Claudia</t>
  </si>
  <si>
    <t>00:56:52</t>
  </si>
  <si>
    <t>BARBA</t>
  </si>
  <si>
    <t>Anna</t>
  </si>
  <si>
    <t>00:58:30</t>
  </si>
  <si>
    <t>NAFISSI</t>
  </si>
  <si>
    <t>SCONOCCHIA</t>
  </si>
  <si>
    <t>Renzo</t>
  </si>
  <si>
    <t>00:58:32</t>
  </si>
  <si>
    <t>ZARINI</t>
  </si>
  <si>
    <t>Michele E.</t>
  </si>
  <si>
    <t>00:59:01</t>
  </si>
  <si>
    <t>TARTAMELLI</t>
  </si>
  <si>
    <t>Lina</t>
  </si>
  <si>
    <t>Sf-60</t>
  </si>
  <si>
    <t>01:00:46</t>
  </si>
  <si>
    <t>VEROLI</t>
  </si>
  <si>
    <t>01:00:47</t>
  </si>
  <si>
    <t>SANDRI</t>
  </si>
  <si>
    <t>Sabina</t>
  </si>
  <si>
    <t>01:06:10</t>
  </si>
  <si>
    <t>VAGNINI</t>
  </si>
  <si>
    <t>Eva</t>
  </si>
  <si>
    <t>01:06:17</t>
  </si>
  <si>
    <t>QUOTIDIANO</t>
  </si>
  <si>
    <t>Maria Teresa</t>
  </si>
  <si>
    <t>A.S.D. Enea Roma</t>
  </si>
  <si>
    <t>01:17:36</t>
  </si>
  <si>
    <t>CICOLO'</t>
  </si>
  <si>
    <t>01:17:41</t>
  </si>
  <si>
    <t>BISEGNA</t>
  </si>
  <si>
    <t>SF 55</t>
  </si>
  <si>
    <t>AVIS AIDO RIETI</t>
  </si>
  <si>
    <t>PERSICO</t>
  </si>
  <si>
    <t>BORGNA</t>
  </si>
  <si>
    <t>MENAPACE</t>
  </si>
  <si>
    <t>INCHES</t>
  </si>
  <si>
    <t>CAPRIOLI</t>
  </si>
  <si>
    <t>COLASANTI</t>
  </si>
  <si>
    <t>SPAGNOLI</t>
  </si>
  <si>
    <t>OTTAVIANI</t>
  </si>
  <si>
    <t>PETRELLI</t>
  </si>
  <si>
    <t>PARADISI</t>
  </si>
  <si>
    <t>PANNUZI</t>
  </si>
  <si>
    <t>QUAGLIA</t>
  </si>
  <si>
    <t>FUSCONI</t>
  </si>
  <si>
    <t>CAPPANERA</t>
  </si>
  <si>
    <t>ALBERTI</t>
  </si>
  <si>
    <t>FERRARI</t>
  </si>
  <si>
    <t>MARIANI</t>
  </si>
  <si>
    <t>ROSATI</t>
  </si>
  <si>
    <t>PEROTTI</t>
  </si>
  <si>
    <t>SANTORI</t>
  </si>
  <si>
    <t>VALENTINI</t>
  </si>
  <si>
    <t>FESTUCCIA</t>
  </si>
  <si>
    <t>Stefania</t>
  </si>
  <si>
    <t>Ettore</t>
  </si>
  <si>
    <t>Carla</t>
  </si>
  <si>
    <t>Gianfranco</t>
  </si>
  <si>
    <t>Adolfo</t>
  </si>
  <si>
    <t>Iole</t>
  </si>
  <si>
    <t>Adua</t>
  </si>
  <si>
    <t>Annarosa</t>
  </si>
  <si>
    <t>Soave</t>
  </si>
  <si>
    <t>M. Concetta</t>
  </si>
  <si>
    <t>Palmira</t>
  </si>
  <si>
    <t>Luciana</t>
  </si>
  <si>
    <t>Sabatino</t>
  </si>
  <si>
    <t>Carlo</t>
  </si>
  <si>
    <t>Sandra</t>
  </si>
  <si>
    <t>Sabrina</t>
  </si>
  <si>
    <t>Atletica Myricae Terni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</si>
</sst>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17" applyFont="1" applyFill="1" applyBorder="1" applyAlignment="1">
      <alignment vertical="center"/>
      <protection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6" xfId="17" applyFont="1" applyFill="1" applyBorder="1" applyAlignment="1">
      <alignment vertical="center"/>
      <protection/>
    </xf>
    <xf numFmtId="0" fontId="0" fillId="0" borderId="6" xfId="17" applyFont="1" applyFill="1" applyBorder="1" applyAlignment="1">
      <alignment vertical="center"/>
      <protection/>
    </xf>
    <xf numFmtId="0" fontId="0" fillId="0" borderId="6" xfId="17" applyFont="1" applyFill="1" applyBorder="1" applyAlignment="1">
      <alignment vertical="center" wrapText="1"/>
      <protection/>
    </xf>
    <xf numFmtId="0" fontId="0" fillId="0" borderId="6" xfId="18" applyFont="1" applyFill="1" applyBorder="1" applyAlignment="1">
      <alignment vertical="center"/>
      <protection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6" xfId="17" applyFont="1" applyFill="1" applyBorder="1" applyAlignment="1">
      <alignment vertical="center"/>
      <protection/>
    </xf>
    <xf numFmtId="0" fontId="13" fillId="4" borderId="6" xfId="17" applyFont="1" applyFill="1" applyBorder="1" applyAlignment="1">
      <alignment vertical="center"/>
      <protection/>
    </xf>
    <xf numFmtId="0" fontId="13" fillId="4" borderId="6" xfId="0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13" fillId="4" borderId="6" xfId="0" applyFont="1" applyFill="1" applyBorder="1" applyAlignment="1">
      <alignment vertical="center"/>
    </xf>
    <xf numFmtId="0" fontId="0" fillId="0" borderId="5" xfId="17" applyFont="1" applyFill="1" applyBorder="1" applyAlignment="1">
      <alignment horizontal="center" vertical="center"/>
      <protection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18" applyFont="1" applyFill="1" applyBorder="1" applyAlignment="1">
      <alignment horizontal="center" vertical="center" wrapText="1"/>
      <protection/>
    </xf>
    <xf numFmtId="0" fontId="13" fillId="4" borderId="6" xfId="17" applyFont="1" applyFill="1" applyBorder="1" applyAlignment="1">
      <alignment horizontal="center" vertical="center"/>
      <protection/>
    </xf>
    <xf numFmtId="0" fontId="0" fillId="0" borderId="6" xfId="18" applyFont="1" applyFill="1" applyBorder="1" applyAlignment="1">
      <alignment horizontal="center" vertical="center"/>
      <protection/>
    </xf>
    <xf numFmtId="0" fontId="0" fillId="0" borderId="6" xfId="18" applyFont="1" applyFill="1" applyBorder="1" applyAlignment="1">
      <alignment horizontal="center" vertical="center"/>
      <protection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17" applyFont="1" applyFill="1" applyBorder="1" applyAlignment="1">
      <alignment horizontal="center" vertical="center"/>
      <protection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17" applyFont="1" applyFill="1" applyBorder="1" applyAlignment="1">
      <alignment horizontal="center" vertical="center"/>
      <protection/>
    </xf>
    <xf numFmtId="0" fontId="0" fillId="0" borderId="4" xfId="17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Normale_Foglio2" xfId="17"/>
    <cellStyle name="Normale_Foglio3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55" t="s">
        <v>43</v>
      </c>
      <c r="B1" s="55"/>
      <c r="C1" s="55"/>
      <c r="D1" s="55"/>
      <c r="E1" s="55"/>
      <c r="F1" s="55"/>
      <c r="G1" s="55"/>
      <c r="H1" s="55"/>
      <c r="I1" s="55"/>
    </row>
    <row r="2" spans="1:9" ht="24.75" customHeight="1">
      <c r="A2" s="56" t="s">
        <v>44</v>
      </c>
      <c r="B2" s="56"/>
      <c r="C2" s="56"/>
      <c r="D2" s="56"/>
      <c r="E2" s="56"/>
      <c r="F2" s="56"/>
      <c r="G2" s="56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16" t="s">
        <v>45</v>
      </c>
      <c r="C4" s="16" t="s">
        <v>15</v>
      </c>
      <c r="D4" s="45" t="s">
        <v>46</v>
      </c>
      <c r="E4" s="17" t="s">
        <v>47</v>
      </c>
      <c r="F4" s="39" t="s">
        <v>48</v>
      </c>
      <c r="G4" s="18" t="str">
        <f aca="true" t="shared" si="0" ref="G4:G67">TEXT(INT((HOUR(F4)*3600+MINUTE(F4)*60+SECOND(F4))/$I$2/60),"0")&amp;"."&amp;TEXT(MOD((HOUR(F4)*3600+MINUTE(F4)*60+SECOND(F4))/$I$2,60),"00")&amp;"/km"</f>
        <v>3.27/km</v>
      </c>
      <c r="H4" s="19">
        <f aca="true" t="shared" si="1" ref="H4:H31">F4-$F$4</f>
        <v>0</v>
      </c>
      <c r="I4" s="19">
        <f aca="true" t="shared" si="2" ref="I4:I35">F4-INDEX($F$4:$F$1165,MATCH(D4,$D$4:$D$1165,0))</f>
        <v>0</v>
      </c>
    </row>
    <row r="5" spans="1:9" s="11" customFormat="1" ht="15" customHeight="1">
      <c r="A5" s="20">
        <v>2</v>
      </c>
      <c r="B5" s="21" t="s">
        <v>49</v>
      </c>
      <c r="C5" s="21" t="s">
        <v>50</v>
      </c>
      <c r="D5" s="23" t="s">
        <v>51</v>
      </c>
      <c r="E5" s="22" t="s">
        <v>52</v>
      </c>
      <c r="F5" s="40" t="s">
        <v>53</v>
      </c>
      <c r="G5" s="23" t="str">
        <f t="shared" si="0"/>
        <v>3.28/km</v>
      </c>
      <c r="H5" s="24">
        <f t="shared" si="1"/>
        <v>0.00013888888888889325</v>
      </c>
      <c r="I5" s="24">
        <f t="shared" si="2"/>
        <v>0</v>
      </c>
    </row>
    <row r="6" spans="1:9" s="11" customFormat="1" ht="15" customHeight="1">
      <c r="A6" s="20">
        <v>3</v>
      </c>
      <c r="B6" s="25" t="s">
        <v>54</v>
      </c>
      <c r="C6" s="25" t="s">
        <v>15</v>
      </c>
      <c r="D6" s="46" t="s">
        <v>55</v>
      </c>
      <c r="E6" s="22" t="s">
        <v>56</v>
      </c>
      <c r="F6" s="40" t="s">
        <v>57</v>
      </c>
      <c r="G6" s="23" t="str">
        <f t="shared" si="0"/>
        <v>3.29/km</v>
      </c>
      <c r="H6" s="24">
        <f t="shared" si="1"/>
        <v>0.00021990740740740825</v>
      </c>
      <c r="I6" s="24">
        <f t="shared" si="2"/>
        <v>0</v>
      </c>
    </row>
    <row r="7" spans="1:9" s="11" customFormat="1" ht="15" customHeight="1">
      <c r="A7" s="20">
        <v>4</v>
      </c>
      <c r="B7" s="21" t="s">
        <v>58</v>
      </c>
      <c r="C7" s="21" t="s">
        <v>59</v>
      </c>
      <c r="D7" s="23" t="s">
        <v>46</v>
      </c>
      <c r="E7" s="22" t="s">
        <v>60</v>
      </c>
      <c r="F7" s="40" t="s">
        <v>61</v>
      </c>
      <c r="G7" s="23" t="str">
        <f t="shared" si="0"/>
        <v>3.29/km</v>
      </c>
      <c r="H7" s="24">
        <f t="shared" si="1"/>
        <v>0.0002662037037037025</v>
      </c>
      <c r="I7" s="24">
        <f t="shared" si="2"/>
        <v>0.0002662037037037025</v>
      </c>
    </row>
    <row r="8" spans="1:9" s="11" customFormat="1" ht="15" customHeight="1">
      <c r="A8" s="20">
        <v>5</v>
      </c>
      <c r="B8" s="21" t="s">
        <v>62</v>
      </c>
      <c r="C8" s="21" t="s">
        <v>19</v>
      </c>
      <c r="D8" s="23" t="s">
        <v>46</v>
      </c>
      <c r="E8" s="22" t="s">
        <v>63</v>
      </c>
      <c r="F8" s="40" t="s">
        <v>64</v>
      </c>
      <c r="G8" s="23" t="str">
        <f t="shared" si="0"/>
        <v>3.30/km</v>
      </c>
      <c r="H8" s="24">
        <f t="shared" si="1"/>
        <v>0.00028935185185184967</v>
      </c>
      <c r="I8" s="24">
        <f t="shared" si="2"/>
        <v>0.00028935185185184967</v>
      </c>
    </row>
    <row r="9" spans="1:9" s="11" customFormat="1" ht="15" customHeight="1">
      <c r="A9" s="20">
        <v>6</v>
      </c>
      <c r="B9" s="25" t="s">
        <v>65</v>
      </c>
      <c r="C9" s="25" t="s">
        <v>39</v>
      </c>
      <c r="D9" s="46" t="s">
        <v>55</v>
      </c>
      <c r="E9" s="22" t="s">
        <v>56</v>
      </c>
      <c r="F9" s="40" t="s">
        <v>66</v>
      </c>
      <c r="G9" s="23" t="str">
        <f t="shared" si="0"/>
        <v>3.34/km</v>
      </c>
      <c r="H9" s="24">
        <f t="shared" si="1"/>
        <v>0.0007638888888888938</v>
      </c>
      <c r="I9" s="24">
        <f t="shared" si="2"/>
        <v>0.0005439814814814856</v>
      </c>
    </row>
    <row r="10" spans="1:9" s="11" customFormat="1" ht="15" customHeight="1">
      <c r="A10" s="20">
        <v>7</v>
      </c>
      <c r="B10" s="21" t="s">
        <v>67</v>
      </c>
      <c r="C10" s="21" t="s">
        <v>68</v>
      </c>
      <c r="D10" s="23" t="s">
        <v>46</v>
      </c>
      <c r="E10" s="22" t="s">
        <v>69</v>
      </c>
      <c r="F10" s="40" t="s">
        <v>70</v>
      </c>
      <c r="G10" s="23" t="str">
        <f t="shared" si="0"/>
        <v>3.37/km</v>
      </c>
      <c r="H10" s="24">
        <f t="shared" si="1"/>
        <v>0.0011805555555555597</v>
      </c>
      <c r="I10" s="24">
        <f t="shared" si="2"/>
        <v>0.0011805555555555597</v>
      </c>
    </row>
    <row r="11" spans="1:9" s="11" customFormat="1" ht="15" customHeight="1">
      <c r="A11" s="20">
        <v>8</v>
      </c>
      <c r="B11" s="21" t="s">
        <v>71</v>
      </c>
      <c r="C11" s="21" t="s">
        <v>28</v>
      </c>
      <c r="D11" s="23" t="s">
        <v>51</v>
      </c>
      <c r="E11" s="21" t="s">
        <v>72</v>
      </c>
      <c r="F11" s="40" t="s">
        <v>73</v>
      </c>
      <c r="G11" s="23" t="str">
        <f t="shared" si="0"/>
        <v>3.38/km</v>
      </c>
      <c r="H11" s="24">
        <f t="shared" si="1"/>
        <v>0.001215277777777777</v>
      </c>
      <c r="I11" s="24">
        <f t="shared" si="2"/>
        <v>0.0010763888888888837</v>
      </c>
    </row>
    <row r="12" spans="1:9" s="11" customFormat="1" ht="15" customHeight="1">
      <c r="A12" s="20">
        <v>9</v>
      </c>
      <c r="B12" s="25" t="s">
        <v>74</v>
      </c>
      <c r="C12" s="25" t="s">
        <v>19</v>
      </c>
      <c r="D12" s="46" t="s">
        <v>51</v>
      </c>
      <c r="E12" s="26" t="s">
        <v>75</v>
      </c>
      <c r="F12" s="40" t="s">
        <v>76</v>
      </c>
      <c r="G12" s="23" t="str">
        <f t="shared" si="0"/>
        <v>3.39/km</v>
      </c>
      <c r="H12" s="24">
        <f t="shared" si="1"/>
        <v>0.0013541666666666702</v>
      </c>
      <c r="I12" s="24">
        <f t="shared" si="2"/>
        <v>0.001215277777777777</v>
      </c>
    </row>
    <row r="13" spans="1:9" s="11" customFormat="1" ht="15" customHeight="1">
      <c r="A13" s="20">
        <v>10</v>
      </c>
      <c r="B13" s="21" t="s">
        <v>77</v>
      </c>
      <c r="C13" s="21" t="s">
        <v>30</v>
      </c>
      <c r="D13" s="23" t="s">
        <v>78</v>
      </c>
      <c r="E13" s="22" t="s">
        <v>60</v>
      </c>
      <c r="F13" s="40" t="s">
        <v>79</v>
      </c>
      <c r="G13" s="23" t="str">
        <f t="shared" si="0"/>
        <v>3.45/km</v>
      </c>
      <c r="H13" s="24">
        <f t="shared" si="1"/>
        <v>0.0020833333333333363</v>
      </c>
      <c r="I13" s="24">
        <f t="shared" si="2"/>
        <v>0</v>
      </c>
    </row>
    <row r="14" spans="1:9" s="11" customFormat="1" ht="15" customHeight="1">
      <c r="A14" s="20">
        <v>11</v>
      </c>
      <c r="B14" s="21" t="s">
        <v>80</v>
      </c>
      <c r="C14" s="21" t="s">
        <v>81</v>
      </c>
      <c r="D14" s="23" t="s">
        <v>46</v>
      </c>
      <c r="E14" s="22" t="s">
        <v>82</v>
      </c>
      <c r="F14" s="40" t="s">
        <v>83</v>
      </c>
      <c r="G14" s="23" t="str">
        <f t="shared" si="0"/>
        <v>3.46/km</v>
      </c>
      <c r="H14" s="24">
        <f t="shared" si="1"/>
        <v>0.0021990740740740755</v>
      </c>
      <c r="I14" s="24">
        <f t="shared" si="2"/>
        <v>0.0021990740740740755</v>
      </c>
    </row>
    <row r="15" spans="1:9" s="11" customFormat="1" ht="15" customHeight="1">
      <c r="A15" s="20">
        <v>12</v>
      </c>
      <c r="B15" s="25" t="s">
        <v>84</v>
      </c>
      <c r="C15" s="25" t="s">
        <v>85</v>
      </c>
      <c r="D15" s="46" t="s">
        <v>55</v>
      </c>
      <c r="E15" s="22" t="s">
        <v>86</v>
      </c>
      <c r="F15" s="40" t="s">
        <v>87</v>
      </c>
      <c r="G15" s="23" t="str">
        <f t="shared" si="0"/>
        <v>3.48/km</v>
      </c>
      <c r="H15" s="24">
        <f t="shared" si="1"/>
        <v>0.002476851851851855</v>
      </c>
      <c r="I15" s="24">
        <f t="shared" si="2"/>
        <v>0.002256944444444447</v>
      </c>
    </row>
    <row r="16" spans="1:9" s="11" customFormat="1" ht="15" customHeight="1">
      <c r="A16" s="20">
        <v>13</v>
      </c>
      <c r="B16" s="25" t="s">
        <v>88</v>
      </c>
      <c r="C16" s="25" t="s">
        <v>13</v>
      </c>
      <c r="D16" s="46" t="s">
        <v>89</v>
      </c>
      <c r="E16" s="22" t="s">
        <v>56</v>
      </c>
      <c r="F16" s="40" t="s">
        <v>90</v>
      </c>
      <c r="G16" s="23" t="str">
        <f t="shared" si="0"/>
        <v>3.49/km</v>
      </c>
      <c r="H16" s="24">
        <f t="shared" si="1"/>
        <v>0.0025462962962962965</v>
      </c>
      <c r="I16" s="24">
        <f t="shared" si="2"/>
        <v>0</v>
      </c>
    </row>
    <row r="17" spans="1:9" s="11" customFormat="1" ht="15" customHeight="1">
      <c r="A17" s="20">
        <v>14</v>
      </c>
      <c r="B17" s="25" t="s">
        <v>91</v>
      </c>
      <c r="C17" s="25" t="s">
        <v>92</v>
      </c>
      <c r="D17" s="23" t="s">
        <v>78</v>
      </c>
      <c r="E17" s="26" t="s">
        <v>93</v>
      </c>
      <c r="F17" s="40" t="s">
        <v>94</v>
      </c>
      <c r="G17" s="23" t="str">
        <f t="shared" si="0"/>
        <v>3.52/km</v>
      </c>
      <c r="H17" s="24">
        <f t="shared" si="1"/>
        <v>0.0029050925925925945</v>
      </c>
      <c r="I17" s="24">
        <f t="shared" si="2"/>
        <v>0.0008217592592592582</v>
      </c>
    </row>
    <row r="18" spans="1:9" s="11" customFormat="1" ht="15" customHeight="1">
      <c r="A18" s="20">
        <v>15</v>
      </c>
      <c r="B18" s="21" t="s">
        <v>95</v>
      </c>
      <c r="C18" s="21" t="s">
        <v>38</v>
      </c>
      <c r="D18" s="23" t="s">
        <v>96</v>
      </c>
      <c r="E18" s="22" t="s">
        <v>75</v>
      </c>
      <c r="F18" s="40" t="s">
        <v>97</v>
      </c>
      <c r="G18" s="23" t="str">
        <f t="shared" si="0"/>
        <v>3.54/km</v>
      </c>
      <c r="H18" s="24">
        <f t="shared" si="1"/>
        <v>0.0030902777777777786</v>
      </c>
      <c r="I18" s="24">
        <f t="shared" si="2"/>
        <v>0</v>
      </c>
    </row>
    <row r="19" spans="1:9" s="11" customFormat="1" ht="15" customHeight="1">
      <c r="A19" s="20">
        <v>16</v>
      </c>
      <c r="B19" s="21" t="s">
        <v>98</v>
      </c>
      <c r="C19" s="21" t="s">
        <v>36</v>
      </c>
      <c r="D19" s="23" t="s">
        <v>99</v>
      </c>
      <c r="E19" s="22" t="s">
        <v>100</v>
      </c>
      <c r="F19" s="40" t="s">
        <v>101</v>
      </c>
      <c r="G19" s="23" t="str">
        <f t="shared" si="0"/>
        <v>4.01/km</v>
      </c>
      <c r="H19" s="24">
        <f t="shared" si="1"/>
        <v>0.003958333333333338</v>
      </c>
      <c r="I19" s="24">
        <f t="shared" si="2"/>
        <v>0</v>
      </c>
    </row>
    <row r="20" spans="1:9" s="11" customFormat="1" ht="15" customHeight="1">
      <c r="A20" s="20">
        <v>17</v>
      </c>
      <c r="B20" s="25" t="s">
        <v>102</v>
      </c>
      <c r="C20" s="25" t="s">
        <v>29</v>
      </c>
      <c r="D20" s="23" t="s">
        <v>103</v>
      </c>
      <c r="E20" s="22" t="s">
        <v>104</v>
      </c>
      <c r="F20" s="40" t="s">
        <v>105</v>
      </c>
      <c r="G20" s="23" t="str">
        <f t="shared" si="0"/>
        <v>4.01/km</v>
      </c>
      <c r="H20" s="24">
        <f t="shared" si="1"/>
        <v>0.003969907407407412</v>
      </c>
      <c r="I20" s="24">
        <f t="shared" si="2"/>
        <v>1.157407407407357E-05</v>
      </c>
    </row>
    <row r="21" spans="1:9" s="11" customFormat="1" ht="15" customHeight="1">
      <c r="A21" s="20">
        <v>18</v>
      </c>
      <c r="B21" s="25" t="s">
        <v>106</v>
      </c>
      <c r="C21" s="25" t="s">
        <v>15</v>
      </c>
      <c r="D21" s="46" t="s">
        <v>78</v>
      </c>
      <c r="E21" s="22" t="s">
        <v>107</v>
      </c>
      <c r="F21" s="40" t="s">
        <v>108</v>
      </c>
      <c r="G21" s="23" t="str">
        <f t="shared" si="0"/>
        <v>4.01/km</v>
      </c>
      <c r="H21" s="24">
        <f t="shared" si="1"/>
        <v>0.003981481481481485</v>
      </c>
      <c r="I21" s="24">
        <f t="shared" si="2"/>
        <v>0.0018981481481481488</v>
      </c>
    </row>
    <row r="22" spans="1:9" s="11" customFormat="1" ht="15" customHeight="1">
      <c r="A22" s="20">
        <v>19</v>
      </c>
      <c r="B22" s="25" t="s">
        <v>109</v>
      </c>
      <c r="C22" s="21" t="s">
        <v>110</v>
      </c>
      <c r="D22" s="46" t="s">
        <v>51</v>
      </c>
      <c r="E22" s="26" t="s">
        <v>111</v>
      </c>
      <c r="F22" s="40" t="s">
        <v>112</v>
      </c>
      <c r="G22" s="23" t="str">
        <f t="shared" si="0"/>
        <v>4.02/km</v>
      </c>
      <c r="H22" s="24">
        <f t="shared" si="1"/>
        <v>0.004004629629629632</v>
      </c>
      <c r="I22" s="24">
        <f t="shared" si="2"/>
        <v>0.003865740740740739</v>
      </c>
    </row>
    <row r="23" spans="1:9" s="11" customFormat="1" ht="15" customHeight="1">
      <c r="A23" s="20">
        <v>20</v>
      </c>
      <c r="B23" s="25" t="s">
        <v>113</v>
      </c>
      <c r="C23" s="25" t="s">
        <v>12</v>
      </c>
      <c r="D23" s="46" t="s">
        <v>89</v>
      </c>
      <c r="E23" s="22" t="s">
        <v>114</v>
      </c>
      <c r="F23" s="40" t="s">
        <v>115</v>
      </c>
      <c r="G23" s="23" t="str">
        <f t="shared" si="0"/>
        <v>4.03/km</v>
      </c>
      <c r="H23" s="24">
        <f t="shared" si="1"/>
        <v>0.004155092592592596</v>
      </c>
      <c r="I23" s="24">
        <f t="shared" si="2"/>
        <v>0.0016087962962962991</v>
      </c>
    </row>
    <row r="24" spans="1:9" s="11" customFormat="1" ht="15" customHeight="1">
      <c r="A24" s="20">
        <v>21</v>
      </c>
      <c r="B24" s="21" t="s">
        <v>91</v>
      </c>
      <c r="C24" s="21" t="s">
        <v>20</v>
      </c>
      <c r="D24" s="23" t="s">
        <v>46</v>
      </c>
      <c r="E24" s="22" t="s">
        <v>42</v>
      </c>
      <c r="F24" s="40" t="s">
        <v>116</v>
      </c>
      <c r="G24" s="23" t="str">
        <f t="shared" si="0"/>
        <v>4.03/km</v>
      </c>
      <c r="H24" s="24">
        <f t="shared" si="1"/>
        <v>0.004166666666666669</v>
      </c>
      <c r="I24" s="24">
        <f t="shared" si="2"/>
        <v>0.004166666666666669</v>
      </c>
    </row>
    <row r="25" spans="1:9" s="11" customFormat="1" ht="15" customHeight="1">
      <c r="A25" s="20">
        <v>22</v>
      </c>
      <c r="B25" s="25" t="s">
        <v>117</v>
      </c>
      <c r="C25" s="25" t="s">
        <v>118</v>
      </c>
      <c r="D25" s="46" t="s">
        <v>78</v>
      </c>
      <c r="E25" s="26" t="s">
        <v>93</v>
      </c>
      <c r="F25" s="40" t="s">
        <v>119</v>
      </c>
      <c r="G25" s="23" t="str">
        <f t="shared" si="0"/>
        <v>4.05/km</v>
      </c>
      <c r="H25" s="24">
        <f t="shared" si="1"/>
        <v>0.00434027777777778</v>
      </c>
      <c r="I25" s="24">
        <f t="shared" si="2"/>
        <v>0.0022569444444444434</v>
      </c>
    </row>
    <row r="26" spans="1:9" s="11" customFormat="1" ht="15" customHeight="1">
      <c r="A26" s="20">
        <v>23</v>
      </c>
      <c r="B26" s="25" t="s">
        <v>120</v>
      </c>
      <c r="C26" s="25" t="s">
        <v>121</v>
      </c>
      <c r="D26" s="46" t="s">
        <v>122</v>
      </c>
      <c r="E26" s="22" t="s">
        <v>56</v>
      </c>
      <c r="F26" s="40" t="s">
        <v>123</v>
      </c>
      <c r="G26" s="23" t="str">
        <f t="shared" si="0"/>
        <v>4.07/km</v>
      </c>
      <c r="H26" s="24">
        <f t="shared" si="1"/>
        <v>0.004618055555555556</v>
      </c>
      <c r="I26" s="24">
        <f t="shared" si="2"/>
        <v>0</v>
      </c>
    </row>
    <row r="27" spans="1:9" s="12" customFormat="1" ht="15" customHeight="1">
      <c r="A27" s="20">
        <v>24</v>
      </c>
      <c r="B27" s="25" t="s">
        <v>124</v>
      </c>
      <c r="C27" s="25" t="s">
        <v>125</v>
      </c>
      <c r="D27" s="46" t="s">
        <v>122</v>
      </c>
      <c r="E27" s="22" t="s">
        <v>126</v>
      </c>
      <c r="F27" s="40" t="s">
        <v>127</v>
      </c>
      <c r="G27" s="23" t="str">
        <f t="shared" si="0"/>
        <v>4.07/km</v>
      </c>
      <c r="H27" s="24">
        <f t="shared" si="1"/>
        <v>0.004675925925925931</v>
      </c>
      <c r="I27" s="24">
        <f t="shared" si="2"/>
        <v>5.787037037037479E-05</v>
      </c>
    </row>
    <row r="28" spans="1:9" s="11" customFormat="1" ht="15" customHeight="1">
      <c r="A28" s="20">
        <v>25</v>
      </c>
      <c r="B28" s="25" t="s">
        <v>128</v>
      </c>
      <c r="C28" s="25" t="s">
        <v>129</v>
      </c>
      <c r="D28" s="46" t="s">
        <v>89</v>
      </c>
      <c r="E28" s="22" t="s">
        <v>130</v>
      </c>
      <c r="F28" s="40" t="s">
        <v>131</v>
      </c>
      <c r="G28" s="23" t="str">
        <f t="shared" si="0"/>
        <v>4.08/km</v>
      </c>
      <c r="H28" s="24">
        <f t="shared" si="1"/>
        <v>0.004733796296296302</v>
      </c>
      <c r="I28" s="24">
        <f t="shared" si="2"/>
        <v>0.0021875000000000054</v>
      </c>
    </row>
    <row r="29" spans="1:9" s="11" customFormat="1" ht="15" customHeight="1">
      <c r="A29" s="20">
        <v>26</v>
      </c>
      <c r="B29" s="25" t="s">
        <v>132</v>
      </c>
      <c r="C29" s="25" t="s">
        <v>133</v>
      </c>
      <c r="D29" s="46" t="s">
        <v>78</v>
      </c>
      <c r="E29" s="22" t="s">
        <v>130</v>
      </c>
      <c r="F29" s="40" t="s">
        <v>134</v>
      </c>
      <c r="G29" s="23" t="str">
        <f t="shared" si="0"/>
        <v>4.08/km</v>
      </c>
      <c r="H29" s="24">
        <f t="shared" si="1"/>
        <v>0.004780092592592596</v>
      </c>
      <c r="I29" s="24">
        <f t="shared" si="2"/>
        <v>0.00269675925925926</v>
      </c>
    </row>
    <row r="30" spans="1:9" s="11" customFormat="1" ht="15" customHeight="1">
      <c r="A30" s="20">
        <v>27</v>
      </c>
      <c r="B30" s="25" t="s">
        <v>135</v>
      </c>
      <c r="C30" s="25" t="s">
        <v>18</v>
      </c>
      <c r="D30" s="46" t="s">
        <v>89</v>
      </c>
      <c r="E30" s="22" t="s">
        <v>136</v>
      </c>
      <c r="F30" s="40" t="s">
        <v>137</v>
      </c>
      <c r="G30" s="23" t="str">
        <f t="shared" si="0"/>
        <v>4.09/km</v>
      </c>
      <c r="H30" s="24">
        <f t="shared" si="1"/>
        <v>0.004849537037037041</v>
      </c>
      <c r="I30" s="24">
        <f t="shared" si="2"/>
        <v>0.0023032407407407446</v>
      </c>
    </row>
    <row r="31" spans="1:9" s="11" customFormat="1" ht="15" customHeight="1">
      <c r="A31" s="20">
        <v>28</v>
      </c>
      <c r="B31" s="21" t="s">
        <v>138</v>
      </c>
      <c r="C31" s="21" t="s">
        <v>28</v>
      </c>
      <c r="D31" s="23" t="s">
        <v>46</v>
      </c>
      <c r="E31" s="22" t="s">
        <v>139</v>
      </c>
      <c r="F31" s="40" t="s">
        <v>140</v>
      </c>
      <c r="G31" s="23" t="str">
        <f t="shared" si="0"/>
        <v>4.10/km</v>
      </c>
      <c r="H31" s="24">
        <f t="shared" si="1"/>
        <v>0.004976851851851854</v>
      </c>
      <c r="I31" s="24">
        <f t="shared" si="2"/>
        <v>0.004976851851851854</v>
      </c>
    </row>
    <row r="32" spans="1:9" s="11" customFormat="1" ht="15" customHeight="1">
      <c r="A32" s="20">
        <v>29</v>
      </c>
      <c r="B32" s="25" t="s">
        <v>141</v>
      </c>
      <c r="C32" s="25" t="s">
        <v>35</v>
      </c>
      <c r="D32" s="46" t="s">
        <v>89</v>
      </c>
      <c r="E32" s="22" t="s">
        <v>93</v>
      </c>
      <c r="F32" s="40" t="s">
        <v>142</v>
      </c>
      <c r="G32" s="23" t="str">
        <f t="shared" si="0"/>
        <v>4.12/km</v>
      </c>
      <c r="H32" s="24">
        <f aca="true" t="shared" si="3" ref="H32:H95">F32-$F$4</f>
        <v>0.005196759259259262</v>
      </c>
      <c r="I32" s="24">
        <f t="shared" si="2"/>
        <v>0.0026504629629629656</v>
      </c>
    </row>
    <row r="33" spans="1:9" s="11" customFormat="1" ht="15" customHeight="1">
      <c r="A33" s="20">
        <v>30</v>
      </c>
      <c r="B33" s="25" t="s">
        <v>143</v>
      </c>
      <c r="C33" s="21" t="s">
        <v>15</v>
      </c>
      <c r="D33" s="46" t="s">
        <v>51</v>
      </c>
      <c r="E33" s="26" t="s">
        <v>144</v>
      </c>
      <c r="F33" s="40" t="s">
        <v>145</v>
      </c>
      <c r="G33" s="23" t="str">
        <f t="shared" si="0"/>
        <v>4.14/km</v>
      </c>
      <c r="H33" s="24">
        <f t="shared" si="3"/>
        <v>0.005462962962962965</v>
      </c>
      <c r="I33" s="24">
        <f t="shared" si="2"/>
        <v>0.005324074074074071</v>
      </c>
    </row>
    <row r="34" spans="1:9" s="11" customFormat="1" ht="15" customHeight="1">
      <c r="A34" s="20">
        <v>31</v>
      </c>
      <c r="B34" s="25" t="s">
        <v>146</v>
      </c>
      <c r="C34" s="25" t="s">
        <v>13</v>
      </c>
      <c r="D34" s="46" t="s">
        <v>89</v>
      </c>
      <c r="E34" s="26" t="s">
        <v>139</v>
      </c>
      <c r="F34" s="40" t="s">
        <v>147</v>
      </c>
      <c r="G34" s="23" t="str">
        <f t="shared" si="0"/>
        <v>4.16/km</v>
      </c>
      <c r="H34" s="24">
        <f t="shared" si="3"/>
        <v>0.005625000000000005</v>
      </c>
      <c r="I34" s="24">
        <f t="shared" si="2"/>
        <v>0.0030787037037037085</v>
      </c>
    </row>
    <row r="35" spans="1:9" s="11" customFormat="1" ht="15" customHeight="1">
      <c r="A35" s="20">
        <v>32</v>
      </c>
      <c r="B35" s="25" t="s">
        <v>148</v>
      </c>
      <c r="C35" s="25" t="s">
        <v>85</v>
      </c>
      <c r="D35" s="46" t="s">
        <v>55</v>
      </c>
      <c r="E35" s="22" t="s">
        <v>149</v>
      </c>
      <c r="F35" s="40" t="s">
        <v>150</v>
      </c>
      <c r="G35" s="23" t="str">
        <f t="shared" si="0"/>
        <v>4.17/km</v>
      </c>
      <c r="H35" s="24">
        <f t="shared" si="3"/>
        <v>0.005740740740740741</v>
      </c>
      <c r="I35" s="24">
        <f t="shared" si="2"/>
        <v>0.0055208333333333325</v>
      </c>
    </row>
    <row r="36" spans="1:9" s="11" customFormat="1" ht="15" customHeight="1">
      <c r="A36" s="20">
        <v>33</v>
      </c>
      <c r="B36" s="25" t="s">
        <v>151</v>
      </c>
      <c r="C36" s="21" t="s">
        <v>12</v>
      </c>
      <c r="D36" s="46" t="s">
        <v>51</v>
      </c>
      <c r="E36" s="26" t="s">
        <v>144</v>
      </c>
      <c r="F36" s="40" t="s">
        <v>152</v>
      </c>
      <c r="G36" s="23" t="str">
        <f t="shared" si="0"/>
        <v>4.17/km</v>
      </c>
      <c r="H36" s="24">
        <f t="shared" si="3"/>
        <v>0.005821759259259263</v>
      </c>
      <c r="I36" s="24">
        <f aca="true" t="shared" si="4" ref="I36:I67">F36-INDEX($F$4:$F$1165,MATCH(D36,$D$4:$D$1165,0))</f>
        <v>0.005682870370370369</v>
      </c>
    </row>
    <row r="37" spans="1:9" s="11" customFormat="1" ht="15" customHeight="1">
      <c r="A37" s="20">
        <v>34</v>
      </c>
      <c r="B37" s="25" t="s">
        <v>153</v>
      </c>
      <c r="C37" s="25" t="s">
        <v>154</v>
      </c>
      <c r="D37" s="46" t="s">
        <v>78</v>
      </c>
      <c r="E37" s="22" t="s">
        <v>56</v>
      </c>
      <c r="F37" s="40" t="s">
        <v>155</v>
      </c>
      <c r="G37" s="23" t="str">
        <f t="shared" si="0"/>
        <v>4.18/km</v>
      </c>
      <c r="H37" s="24">
        <f t="shared" si="3"/>
        <v>0.005879629629629634</v>
      </c>
      <c r="I37" s="24">
        <f t="shared" si="4"/>
        <v>0.0037962962962962976</v>
      </c>
    </row>
    <row r="38" spans="1:9" s="11" customFormat="1" ht="15" customHeight="1">
      <c r="A38" s="20">
        <v>35</v>
      </c>
      <c r="B38" s="27" t="s">
        <v>156</v>
      </c>
      <c r="C38" s="27" t="s">
        <v>157</v>
      </c>
      <c r="D38" s="47" t="s">
        <v>158</v>
      </c>
      <c r="E38" s="22" t="s">
        <v>159</v>
      </c>
      <c r="F38" s="40" t="s">
        <v>155</v>
      </c>
      <c r="G38" s="23" t="str">
        <f t="shared" si="0"/>
        <v>4.18/km</v>
      </c>
      <c r="H38" s="24">
        <f t="shared" si="3"/>
        <v>0.005879629629629634</v>
      </c>
      <c r="I38" s="24">
        <f t="shared" si="4"/>
        <v>0</v>
      </c>
    </row>
    <row r="39" spans="1:9" s="11" customFormat="1" ht="15" customHeight="1">
      <c r="A39" s="20">
        <v>36</v>
      </c>
      <c r="B39" s="25" t="s">
        <v>160</v>
      </c>
      <c r="C39" s="25" t="s">
        <v>12</v>
      </c>
      <c r="D39" s="46" t="s">
        <v>78</v>
      </c>
      <c r="E39" s="26" t="s">
        <v>161</v>
      </c>
      <c r="F39" s="40" t="s">
        <v>162</v>
      </c>
      <c r="G39" s="23" t="str">
        <f t="shared" si="0"/>
        <v>4.19/km</v>
      </c>
      <c r="H39" s="24">
        <f t="shared" si="3"/>
        <v>0.005960648148148149</v>
      </c>
      <c r="I39" s="24">
        <f t="shared" si="4"/>
        <v>0.0038773148148148126</v>
      </c>
    </row>
    <row r="40" spans="1:9" s="11" customFormat="1" ht="15" customHeight="1">
      <c r="A40" s="20">
        <v>37</v>
      </c>
      <c r="B40" s="25" t="s">
        <v>163</v>
      </c>
      <c r="C40" s="25" t="s">
        <v>164</v>
      </c>
      <c r="D40" s="46" t="s">
        <v>122</v>
      </c>
      <c r="E40" s="26" t="s">
        <v>165</v>
      </c>
      <c r="F40" s="40" t="s">
        <v>166</v>
      </c>
      <c r="G40" s="23" t="str">
        <f t="shared" si="0"/>
        <v>4.19/km</v>
      </c>
      <c r="H40" s="24">
        <f t="shared" si="3"/>
        <v>0.0060532407407407444</v>
      </c>
      <c r="I40" s="24">
        <f t="shared" si="4"/>
        <v>0.0014351851851851886</v>
      </c>
    </row>
    <row r="41" spans="1:9" s="11" customFormat="1" ht="15" customHeight="1">
      <c r="A41" s="20">
        <v>38</v>
      </c>
      <c r="B41" s="25" t="s">
        <v>167</v>
      </c>
      <c r="C41" s="25" t="s">
        <v>16</v>
      </c>
      <c r="D41" s="46" t="s">
        <v>78</v>
      </c>
      <c r="E41" s="22" t="s">
        <v>114</v>
      </c>
      <c r="F41" s="40" t="s">
        <v>168</v>
      </c>
      <c r="G41" s="23" t="str">
        <f t="shared" si="0"/>
        <v>4.20/km</v>
      </c>
      <c r="H41" s="24">
        <f t="shared" si="3"/>
        <v>0.006157407407407407</v>
      </c>
      <c r="I41" s="24">
        <f t="shared" si="4"/>
        <v>0.00407407407407407</v>
      </c>
    </row>
    <row r="42" spans="1:9" s="11" customFormat="1" ht="15" customHeight="1">
      <c r="A42" s="34">
        <v>39</v>
      </c>
      <c r="B42" s="35" t="s">
        <v>169</v>
      </c>
      <c r="C42" s="35" t="s">
        <v>34</v>
      </c>
      <c r="D42" s="48" t="s">
        <v>170</v>
      </c>
      <c r="E42" s="36" t="s">
        <v>41</v>
      </c>
      <c r="F42" s="41" t="s">
        <v>171</v>
      </c>
      <c r="G42" s="37" t="str">
        <f t="shared" si="0"/>
        <v>4.21/km</v>
      </c>
      <c r="H42" s="38">
        <f t="shared" si="3"/>
        <v>0.0062384259259259285</v>
      </c>
      <c r="I42" s="38">
        <f t="shared" si="4"/>
        <v>0</v>
      </c>
    </row>
    <row r="43" spans="1:9" s="11" customFormat="1" ht="15" customHeight="1">
      <c r="A43" s="20">
        <v>40</v>
      </c>
      <c r="B43" s="25" t="s">
        <v>172</v>
      </c>
      <c r="C43" s="25" t="s">
        <v>23</v>
      </c>
      <c r="D43" s="46" t="s">
        <v>89</v>
      </c>
      <c r="E43" s="22" t="s">
        <v>173</v>
      </c>
      <c r="F43" s="40" t="s">
        <v>174</v>
      </c>
      <c r="G43" s="23" t="str">
        <f t="shared" si="0"/>
        <v>4.22/km</v>
      </c>
      <c r="H43" s="24">
        <f t="shared" si="3"/>
        <v>0.006319444444444447</v>
      </c>
      <c r="I43" s="24">
        <f t="shared" si="4"/>
        <v>0.0037731481481481505</v>
      </c>
    </row>
    <row r="44" spans="1:9" s="11" customFormat="1" ht="15" customHeight="1">
      <c r="A44" s="20">
        <v>41</v>
      </c>
      <c r="B44" s="21" t="s">
        <v>175</v>
      </c>
      <c r="C44" s="21" t="s">
        <v>176</v>
      </c>
      <c r="D44" s="23" t="s">
        <v>46</v>
      </c>
      <c r="E44" s="22" t="s">
        <v>75</v>
      </c>
      <c r="F44" s="40" t="s">
        <v>177</v>
      </c>
      <c r="G44" s="23" t="str">
        <f t="shared" si="0"/>
        <v>4.24/km</v>
      </c>
      <c r="H44" s="24">
        <f t="shared" si="3"/>
        <v>0.006550925925925929</v>
      </c>
      <c r="I44" s="24">
        <f t="shared" si="4"/>
        <v>0.006550925925925929</v>
      </c>
    </row>
    <row r="45" spans="1:9" s="11" customFormat="1" ht="15" customHeight="1">
      <c r="A45" s="20">
        <v>42</v>
      </c>
      <c r="B45" s="25" t="s">
        <v>178</v>
      </c>
      <c r="C45" s="21" t="s">
        <v>31</v>
      </c>
      <c r="D45" s="46" t="s">
        <v>51</v>
      </c>
      <c r="E45" s="26" t="s">
        <v>179</v>
      </c>
      <c r="F45" s="40" t="s">
        <v>180</v>
      </c>
      <c r="G45" s="23" t="str">
        <f t="shared" si="0"/>
        <v>4.24/km</v>
      </c>
      <c r="H45" s="24">
        <f t="shared" si="3"/>
        <v>0.006597222222222223</v>
      </c>
      <c r="I45" s="24">
        <f t="shared" si="4"/>
        <v>0.00645833333333333</v>
      </c>
    </row>
    <row r="46" spans="1:9" s="11" customFormat="1" ht="15" customHeight="1">
      <c r="A46" s="20">
        <v>43</v>
      </c>
      <c r="B46" s="25" t="s">
        <v>181</v>
      </c>
      <c r="C46" s="25" t="s">
        <v>182</v>
      </c>
      <c r="D46" s="46" t="s">
        <v>183</v>
      </c>
      <c r="E46" s="26" t="s">
        <v>184</v>
      </c>
      <c r="F46" s="40" t="s">
        <v>185</v>
      </c>
      <c r="G46" s="23" t="str">
        <f t="shared" si="0"/>
        <v>4.26/km</v>
      </c>
      <c r="H46" s="24">
        <f t="shared" si="3"/>
        <v>0.006805555555555554</v>
      </c>
      <c r="I46" s="24">
        <f t="shared" si="4"/>
        <v>0</v>
      </c>
    </row>
    <row r="47" spans="1:9" s="11" customFormat="1" ht="15" customHeight="1">
      <c r="A47" s="20">
        <v>44</v>
      </c>
      <c r="B47" s="25" t="s">
        <v>186</v>
      </c>
      <c r="C47" s="21" t="s">
        <v>187</v>
      </c>
      <c r="D47" s="46" t="s">
        <v>51</v>
      </c>
      <c r="E47" s="26" t="s">
        <v>188</v>
      </c>
      <c r="F47" s="40" t="s">
        <v>189</v>
      </c>
      <c r="G47" s="23" t="str">
        <f t="shared" si="0"/>
        <v>4.29/km</v>
      </c>
      <c r="H47" s="24">
        <f t="shared" si="3"/>
        <v>0.007152777777777775</v>
      </c>
      <c r="I47" s="24">
        <f t="shared" si="4"/>
        <v>0.007013888888888882</v>
      </c>
    </row>
    <row r="48" spans="1:9" s="11" customFormat="1" ht="15" customHeight="1">
      <c r="A48" s="20">
        <v>45</v>
      </c>
      <c r="B48" s="25" t="s">
        <v>190</v>
      </c>
      <c r="C48" s="25" t="s">
        <v>25</v>
      </c>
      <c r="D48" s="46" t="s">
        <v>55</v>
      </c>
      <c r="E48" s="22" t="s">
        <v>191</v>
      </c>
      <c r="F48" s="40" t="s">
        <v>192</v>
      </c>
      <c r="G48" s="23" t="str">
        <f t="shared" si="0"/>
        <v>4.29/km</v>
      </c>
      <c r="H48" s="24">
        <f t="shared" si="3"/>
        <v>0.007175925925925929</v>
      </c>
      <c r="I48" s="24">
        <f t="shared" si="4"/>
        <v>0.006956018518518521</v>
      </c>
    </row>
    <row r="49" spans="1:9" s="11" customFormat="1" ht="15" customHeight="1">
      <c r="A49" s="20">
        <v>46</v>
      </c>
      <c r="B49" s="25" t="s">
        <v>193</v>
      </c>
      <c r="C49" s="25" t="s">
        <v>39</v>
      </c>
      <c r="D49" s="46" t="s">
        <v>170</v>
      </c>
      <c r="E49" s="26" t="s">
        <v>72</v>
      </c>
      <c r="F49" s="40" t="s">
        <v>194</v>
      </c>
      <c r="G49" s="23" t="str">
        <f t="shared" si="0"/>
        <v>4.29/km</v>
      </c>
      <c r="H49" s="24">
        <f t="shared" si="3"/>
        <v>0.0071990740740740765</v>
      </c>
      <c r="I49" s="24">
        <f t="shared" si="4"/>
        <v>0.000960648148148148</v>
      </c>
    </row>
    <row r="50" spans="1:9" s="11" customFormat="1" ht="15" customHeight="1">
      <c r="A50" s="20">
        <v>47</v>
      </c>
      <c r="B50" s="21" t="s">
        <v>195</v>
      </c>
      <c r="C50" s="21" t="s">
        <v>17</v>
      </c>
      <c r="D50" s="23" t="s">
        <v>46</v>
      </c>
      <c r="E50" s="22" t="s">
        <v>196</v>
      </c>
      <c r="F50" s="40" t="s">
        <v>197</v>
      </c>
      <c r="G50" s="23" t="str">
        <f t="shared" si="0"/>
        <v>4.29/km</v>
      </c>
      <c r="H50" s="24">
        <f t="shared" si="3"/>
        <v>0.00721064814814815</v>
      </c>
      <c r="I50" s="24">
        <f t="shared" si="4"/>
        <v>0.00721064814814815</v>
      </c>
    </row>
    <row r="51" spans="1:9" s="11" customFormat="1" ht="15" customHeight="1">
      <c r="A51" s="20">
        <v>48</v>
      </c>
      <c r="B51" s="27" t="s">
        <v>198</v>
      </c>
      <c r="C51" s="27" t="s">
        <v>199</v>
      </c>
      <c r="D51" s="47" t="s">
        <v>103</v>
      </c>
      <c r="E51" s="22" t="s">
        <v>200</v>
      </c>
      <c r="F51" s="40" t="s">
        <v>201</v>
      </c>
      <c r="G51" s="23" t="str">
        <f t="shared" si="0"/>
        <v>4.30/km</v>
      </c>
      <c r="H51" s="24">
        <f t="shared" si="3"/>
        <v>0.007245370370370371</v>
      </c>
      <c r="I51" s="24">
        <f t="shared" si="4"/>
        <v>0.0032870370370370328</v>
      </c>
    </row>
    <row r="52" spans="1:9" s="11" customFormat="1" ht="15" customHeight="1">
      <c r="A52" s="20">
        <v>49</v>
      </c>
      <c r="B52" s="21" t="s">
        <v>95</v>
      </c>
      <c r="C52" s="21" t="s">
        <v>17</v>
      </c>
      <c r="D52" s="23" t="s">
        <v>46</v>
      </c>
      <c r="E52" s="22" t="s">
        <v>75</v>
      </c>
      <c r="F52" s="40" t="s">
        <v>202</v>
      </c>
      <c r="G52" s="23" t="str">
        <f t="shared" si="0"/>
        <v>4.32/km</v>
      </c>
      <c r="H52" s="24">
        <f t="shared" si="3"/>
        <v>0.007465277777777779</v>
      </c>
      <c r="I52" s="24">
        <f t="shared" si="4"/>
        <v>0.007465277777777779</v>
      </c>
    </row>
    <row r="53" spans="1:9" s="13" customFormat="1" ht="15" customHeight="1">
      <c r="A53" s="20">
        <v>50</v>
      </c>
      <c r="B53" s="25" t="s">
        <v>203</v>
      </c>
      <c r="C53" s="25" t="s">
        <v>204</v>
      </c>
      <c r="D53" s="46" t="s">
        <v>170</v>
      </c>
      <c r="E53" s="26" t="s">
        <v>149</v>
      </c>
      <c r="F53" s="40" t="s">
        <v>205</v>
      </c>
      <c r="G53" s="23" t="str">
        <f t="shared" si="0"/>
        <v>4.32/km</v>
      </c>
      <c r="H53" s="24">
        <f t="shared" si="3"/>
        <v>0.00751157407407408</v>
      </c>
      <c r="I53" s="24">
        <f t="shared" si="4"/>
        <v>0.0012731481481481517</v>
      </c>
    </row>
    <row r="54" spans="1:9" s="11" customFormat="1" ht="15" customHeight="1">
      <c r="A54" s="20">
        <v>51</v>
      </c>
      <c r="B54" s="25" t="s">
        <v>206</v>
      </c>
      <c r="C54" s="25" t="s">
        <v>207</v>
      </c>
      <c r="D54" s="46" t="s">
        <v>55</v>
      </c>
      <c r="E54" s="22" t="s">
        <v>208</v>
      </c>
      <c r="F54" s="40" t="s">
        <v>209</v>
      </c>
      <c r="G54" s="23" t="str">
        <f t="shared" si="0"/>
        <v>4.32/km</v>
      </c>
      <c r="H54" s="24">
        <f t="shared" si="3"/>
        <v>0.007546296296296294</v>
      </c>
      <c r="I54" s="24">
        <f t="shared" si="4"/>
        <v>0.007326388888888886</v>
      </c>
    </row>
    <row r="55" spans="1:9" s="11" customFormat="1" ht="15" customHeight="1">
      <c r="A55" s="20">
        <v>52</v>
      </c>
      <c r="B55" s="25" t="s">
        <v>210</v>
      </c>
      <c r="C55" s="21" t="s">
        <v>110</v>
      </c>
      <c r="D55" s="46" t="s">
        <v>51</v>
      </c>
      <c r="E55" s="26" t="s">
        <v>144</v>
      </c>
      <c r="F55" s="40" t="s">
        <v>211</v>
      </c>
      <c r="G55" s="23" t="str">
        <f t="shared" si="0"/>
        <v>4.34/km</v>
      </c>
      <c r="H55" s="24">
        <f t="shared" si="3"/>
        <v>0.007696759259259264</v>
      </c>
      <c r="I55" s="24">
        <f t="shared" si="4"/>
        <v>0.007557870370370371</v>
      </c>
    </row>
    <row r="56" spans="1:9" s="11" customFormat="1" ht="15" customHeight="1">
      <c r="A56" s="20">
        <v>53</v>
      </c>
      <c r="B56" s="25" t="s">
        <v>212</v>
      </c>
      <c r="C56" s="25" t="s">
        <v>213</v>
      </c>
      <c r="D56" s="46" t="s">
        <v>55</v>
      </c>
      <c r="E56" s="26" t="s">
        <v>214</v>
      </c>
      <c r="F56" s="40" t="s">
        <v>215</v>
      </c>
      <c r="G56" s="23" t="str">
        <f t="shared" si="0"/>
        <v>4.34/km</v>
      </c>
      <c r="H56" s="24">
        <f t="shared" si="3"/>
        <v>0.007743055555555559</v>
      </c>
      <c r="I56" s="24">
        <f t="shared" si="4"/>
        <v>0.00752314814814815</v>
      </c>
    </row>
    <row r="57" spans="1:9" s="11" customFormat="1" ht="15" customHeight="1">
      <c r="A57" s="20">
        <v>54</v>
      </c>
      <c r="B57" s="25" t="s">
        <v>181</v>
      </c>
      <c r="C57" s="25" t="s">
        <v>19</v>
      </c>
      <c r="D57" s="46" t="s">
        <v>55</v>
      </c>
      <c r="E57" s="26" t="s">
        <v>184</v>
      </c>
      <c r="F57" s="40" t="s">
        <v>216</v>
      </c>
      <c r="G57" s="23" t="str">
        <f t="shared" si="0"/>
        <v>4.35/km</v>
      </c>
      <c r="H57" s="24">
        <f t="shared" si="3"/>
        <v>0.0078125</v>
      </c>
      <c r="I57" s="24">
        <f t="shared" si="4"/>
        <v>0.007592592592592592</v>
      </c>
    </row>
    <row r="58" spans="1:9" s="11" customFormat="1" ht="15" customHeight="1">
      <c r="A58" s="20">
        <v>55</v>
      </c>
      <c r="B58" s="25" t="s">
        <v>217</v>
      </c>
      <c r="C58" s="25" t="s">
        <v>218</v>
      </c>
      <c r="D58" s="46" t="s">
        <v>55</v>
      </c>
      <c r="E58" s="26" t="s">
        <v>200</v>
      </c>
      <c r="F58" s="40" t="s">
        <v>219</v>
      </c>
      <c r="G58" s="23" t="str">
        <f t="shared" si="0"/>
        <v>4.37/km</v>
      </c>
      <c r="H58" s="24">
        <f t="shared" si="3"/>
        <v>0.008055555555555559</v>
      </c>
      <c r="I58" s="24">
        <f t="shared" si="4"/>
        <v>0.00783564814814815</v>
      </c>
    </row>
    <row r="59" spans="1:9" s="11" customFormat="1" ht="15" customHeight="1">
      <c r="A59" s="20">
        <v>56</v>
      </c>
      <c r="B59" s="25" t="s">
        <v>220</v>
      </c>
      <c r="C59" s="25" t="s">
        <v>30</v>
      </c>
      <c r="D59" s="46" t="s">
        <v>51</v>
      </c>
      <c r="E59" s="22" t="s">
        <v>56</v>
      </c>
      <c r="F59" s="40" t="s">
        <v>221</v>
      </c>
      <c r="G59" s="23" t="str">
        <f t="shared" si="0"/>
        <v>4.38/km</v>
      </c>
      <c r="H59" s="24">
        <f t="shared" si="3"/>
        <v>0.008159722222222228</v>
      </c>
      <c r="I59" s="24">
        <f t="shared" si="4"/>
        <v>0.008020833333333335</v>
      </c>
    </row>
    <row r="60" spans="1:9" s="11" customFormat="1" ht="15" customHeight="1">
      <c r="A60" s="20">
        <v>57</v>
      </c>
      <c r="B60" s="26" t="s">
        <v>222</v>
      </c>
      <c r="C60" s="26" t="s">
        <v>223</v>
      </c>
      <c r="D60" s="40" t="s">
        <v>224</v>
      </c>
      <c r="E60" s="26" t="s">
        <v>165</v>
      </c>
      <c r="F60" s="40" t="s">
        <v>225</v>
      </c>
      <c r="G60" s="23" t="str">
        <f t="shared" si="0"/>
        <v>4.38/km</v>
      </c>
      <c r="H60" s="24">
        <f t="shared" si="3"/>
        <v>0.00826388888888889</v>
      </c>
      <c r="I60" s="24">
        <f t="shared" si="4"/>
        <v>0</v>
      </c>
    </row>
    <row r="61" spans="1:9" s="11" customFormat="1" ht="15" customHeight="1">
      <c r="A61" s="20">
        <v>58</v>
      </c>
      <c r="B61" s="25" t="s">
        <v>226</v>
      </c>
      <c r="C61" s="25" t="s">
        <v>227</v>
      </c>
      <c r="D61" s="46" t="s">
        <v>183</v>
      </c>
      <c r="E61" s="26" t="s">
        <v>228</v>
      </c>
      <c r="F61" s="40" t="s">
        <v>229</v>
      </c>
      <c r="G61" s="23" t="str">
        <f t="shared" si="0"/>
        <v>4.41/km</v>
      </c>
      <c r="H61" s="24">
        <f t="shared" si="3"/>
        <v>0.008530092592592596</v>
      </c>
      <c r="I61" s="24">
        <f t="shared" si="4"/>
        <v>0.0017245370370370418</v>
      </c>
    </row>
    <row r="62" spans="1:9" s="11" customFormat="1" ht="15" customHeight="1">
      <c r="A62" s="34">
        <v>59</v>
      </c>
      <c r="B62" s="36" t="s">
        <v>230</v>
      </c>
      <c r="C62" s="36" t="s">
        <v>26</v>
      </c>
      <c r="D62" s="41" t="s">
        <v>231</v>
      </c>
      <c r="E62" s="36" t="s">
        <v>41</v>
      </c>
      <c r="F62" s="41" t="s">
        <v>232</v>
      </c>
      <c r="G62" s="37" t="str">
        <f t="shared" si="0"/>
        <v>4.42/km</v>
      </c>
      <c r="H62" s="38">
        <f t="shared" si="3"/>
        <v>0.00868055555555556</v>
      </c>
      <c r="I62" s="38">
        <f t="shared" si="4"/>
        <v>0</v>
      </c>
    </row>
    <row r="63" spans="1:9" s="11" customFormat="1" ht="15" customHeight="1">
      <c r="A63" s="34">
        <v>60</v>
      </c>
      <c r="B63" s="35" t="s">
        <v>233</v>
      </c>
      <c r="C63" s="35" t="s">
        <v>234</v>
      </c>
      <c r="D63" s="48" t="s">
        <v>170</v>
      </c>
      <c r="E63" s="36" t="s">
        <v>41</v>
      </c>
      <c r="F63" s="41" t="s">
        <v>235</v>
      </c>
      <c r="G63" s="37" t="str">
        <f t="shared" si="0"/>
        <v>4.43/km</v>
      </c>
      <c r="H63" s="38">
        <f t="shared" si="3"/>
        <v>0.00881944444444445</v>
      </c>
      <c r="I63" s="38">
        <f t="shared" si="4"/>
        <v>0.0025810185185185207</v>
      </c>
    </row>
    <row r="64" spans="1:9" s="11" customFormat="1" ht="15" customHeight="1">
      <c r="A64" s="20">
        <v>61</v>
      </c>
      <c r="B64" s="26" t="s">
        <v>236</v>
      </c>
      <c r="C64" s="26" t="s">
        <v>199</v>
      </c>
      <c r="D64" s="40" t="s">
        <v>231</v>
      </c>
      <c r="E64" s="26" t="s">
        <v>173</v>
      </c>
      <c r="F64" s="40" t="s">
        <v>237</v>
      </c>
      <c r="G64" s="23" t="str">
        <f t="shared" si="0"/>
        <v>4.43/km</v>
      </c>
      <c r="H64" s="24">
        <f t="shared" si="3"/>
        <v>0.008842592592592596</v>
      </c>
      <c r="I64" s="24">
        <f t="shared" si="4"/>
        <v>0.00016203703703703692</v>
      </c>
    </row>
    <row r="65" spans="1:9" s="11" customFormat="1" ht="15" customHeight="1">
      <c r="A65" s="20">
        <v>62</v>
      </c>
      <c r="B65" s="25" t="s">
        <v>238</v>
      </c>
      <c r="C65" s="25" t="s">
        <v>16</v>
      </c>
      <c r="D65" s="46" t="s">
        <v>78</v>
      </c>
      <c r="E65" s="22" t="s">
        <v>239</v>
      </c>
      <c r="F65" s="40" t="s">
        <v>240</v>
      </c>
      <c r="G65" s="23" t="str">
        <f t="shared" si="0"/>
        <v>4.44/km</v>
      </c>
      <c r="H65" s="24">
        <f t="shared" si="3"/>
        <v>0.008946759259259258</v>
      </c>
      <c r="I65" s="24">
        <f t="shared" si="4"/>
        <v>0.006863425925925922</v>
      </c>
    </row>
    <row r="66" spans="1:9" s="11" customFormat="1" ht="15" customHeight="1">
      <c r="A66" s="20">
        <v>63</v>
      </c>
      <c r="B66" s="28" t="s">
        <v>241</v>
      </c>
      <c r="C66" s="28" t="s">
        <v>242</v>
      </c>
      <c r="D66" s="40" t="s">
        <v>224</v>
      </c>
      <c r="E66" s="22" t="s">
        <v>139</v>
      </c>
      <c r="F66" s="40" t="s">
        <v>243</v>
      </c>
      <c r="G66" s="23" t="str">
        <f t="shared" si="0"/>
        <v>4.45/km</v>
      </c>
      <c r="H66" s="24">
        <f t="shared" si="3"/>
        <v>0.00902777777777778</v>
      </c>
      <c r="I66" s="24">
        <f t="shared" si="4"/>
        <v>0.0007638888888888903</v>
      </c>
    </row>
    <row r="67" spans="1:9" s="11" customFormat="1" ht="15" customHeight="1">
      <c r="A67" s="20">
        <v>64</v>
      </c>
      <c r="B67" s="25" t="s">
        <v>244</v>
      </c>
      <c r="C67" s="25" t="s">
        <v>39</v>
      </c>
      <c r="D67" s="46" t="s">
        <v>170</v>
      </c>
      <c r="E67" s="26" t="s">
        <v>149</v>
      </c>
      <c r="F67" s="40" t="s">
        <v>245</v>
      </c>
      <c r="G67" s="23" t="str">
        <f t="shared" si="0"/>
        <v>4.45/km</v>
      </c>
      <c r="H67" s="24">
        <f t="shared" si="3"/>
        <v>0.009050925925925928</v>
      </c>
      <c r="I67" s="24">
        <f t="shared" si="4"/>
        <v>0.002812499999999999</v>
      </c>
    </row>
    <row r="68" spans="1:9" s="11" customFormat="1" ht="15" customHeight="1">
      <c r="A68" s="20">
        <v>65</v>
      </c>
      <c r="B68" s="25" t="s">
        <v>246</v>
      </c>
      <c r="C68" s="25" t="s">
        <v>247</v>
      </c>
      <c r="D68" s="46" t="s">
        <v>122</v>
      </c>
      <c r="E68" s="26" t="s">
        <v>248</v>
      </c>
      <c r="F68" s="40" t="s">
        <v>249</v>
      </c>
      <c r="G68" s="23" t="str">
        <f aca="true" t="shared" si="5" ref="G68:G104">TEXT(INT((HOUR(F68)*3600+MINUTE(F68)*60+SECOND(F68))/$I$2/60),"0")&amp;"."&amp;TEXT(MOD((HOUR(F68)*3600+MINUTE(F68)*60+SECOND(F68))/$I$2,60),"00")&amp;"/km"</f>
        <v>4.52/km</v>
      </c>
      <c r="H68" s="24">
        <f t="shared" si="3"/>
        <v>0.009780092592592597</v>
      </c>
      <c r="I68" s="24">
        <f aca="true" t="shared" si="6" ref="I68:I104">F68-INDEX($F$4:$F$1165,MATCH(D68,$D$4:$D$1165,0))</f>
        <v>0.005162037037037041</v>
      </c>
    </row>
    <row r="69" spans="1:9" s="11" customFormat="1" ht="15" customHeight="1">
      <c r="A69" s="20">
        <v>66</v>
      </c>
      <c r="B69" s="25" t="s">
        <v>250</v>
      </c>
      <c r="C69" s="25" t="s">
        <v>34</v>
      </c>
      <c r="D69" s="46" t="s">
        <v>251</v>
      </c>
      <c r="E69" s="26" t="s">
        <v>252</v>
      </c>
      <c r="F69" s="40" t="s">
        <v>253</v>
      </c>
      <c r="G69" s="23" t="str">
        <f t="shared" si="5"/>
        <v>4.52/km</v>
      </c>
      <c r="H69" s="24">
        <f t="shared" si="3"/>
        <v>0.00979166666666667</v>
      </c>
      <c r="I69" s="24">
        <f t="shared" si="6"/>
        <v>0</v>
      </c>
    </row>
    <row r="70" spans="1:9" s="11" customFormat="1" ht="15" customHeight="1">
      <c r="A70" s="20">
        <v>67</v>
      </c>
      <c r="B70" s="25" t="s">
        <v>95</v>
      </c>
      <c r="C70" s="25" t="s">
        <v>254</v>
      </c>
      <c r="D70" s="46" t="s">
        <v>122</v>
      </c>
      <c r="E70" s="26" t="s">
        <v>75</v>
      </c>
      <c r="F70" s="40" t="s">
        <v>255</v>
      </c>
      <c r="G70" s="23" t="str">
        <f t="shared" si="5"/>
        <v>4.53/km</v>
      </c>
      <c r="H70" s="24">
        <f t="shared" si="3"/>
        <v>0.009953703703703708</v>
      </c>
      <c r="I70" s="24">
        <f t="shared" si="6"/>
        <v>0.005335648148148152</v>
      </c>
    </row>
    <row r="71" spans="1:9" s="11" customFormat="1" ht="15" customHeight="1">
      <c r="A71" s="20">
        <v>68</v>
      </c>
      <c r="B71" s="25" t="s">
        <v>256</v>
      </c>
      <c r="C71" s="25" t="s">
        <v>257</v>
      </c>
      <c r="D71" s="46" t="s">
        <v>89</v>
      </c>
      <c r="E71" s="22" t="s">
        <v>208</v>
      </c>
      <c r="F71" s="40" t="s">
        <v>258</v>
      </c>
      <c r="G71" s="23" t="str">
        <f t="shared" si="5"/>
        <v>4.54/km</v>
      </c>
      <c r="H71" s="24">
        <f t="shared" si="3"/>
        <v>0.010023148148148149</v>
      </c>
      <c r="I71" s="24">
        <f t="shared" si="6"/>
        <v>0.007476851851851853</v>
      </c>
    </row>
    <row r="72" spans="1:9" s="11" customFormat="1" ht="15" customHeight="1">
      <c r="A72" s="20">
        <v>69</v>
      </c>
      <c r="B72" s="25" t="s">
        <v>65</v>
      </c>
      <c r="C72" s="25" t="s">
        <v>14</v>
      </c>
      <c r="D72" s="46" t="s">
        <v>55</v>
      </c>
      <c r="E72" s="22" t="s">
        <v>200</v>
      </c>
      <c r="F72" s="40" t="s">
        <v>259</v>
      </c>
      <c r="G72" s="23" t="str">
        <f t="shared" si="5"/>
        <v>4.54/km</v>
      </c>
      <c r="H72" s="24">
        <f t="shared" si="3"/>
        <v>0.010046296296296296</v>
      </c>
      <c r="I72" s="24">
        <f t="shared" si="6"/>
        <v>0.009826388888888888</v>
      </c>
    </row>
    <row r="73" spans="1:9" s="11" customFormat="1" ht="15" customHeight="1">
      <c r="A73" s="20">
        <v>70</v>
      </c>
      <c r="B73" s="25" t="s">
        <v>260</v>
      </c>
      <c r="C73" s="25" t="s">
        <v>33</v>
      </c>
      <c r="D73" s="49" t="s">
        <v>231</v>
      </c>
      <c r="E73" s="22" t="s">
        <v>56</v>
      </c>
      <c r="F73" s="40" t="s">
        <v>261</v>
      </c>
      <c r="G73" s="23" t="str">
        <f t="shared" si="5"/>
        <v>4.55/km</v>
      </c>
      <c r="H73" s="24">
        <f t="shared" si="3"/>
        <v>0.010219907407407407</v>
      </c>
      <c r="I73" s="24">
        <f t="shared" si="6"/>
        <v>0.0015393518518518473</v>
      </c>
    </row>
    <row r="74" spans="1:9" s="11" customFormat="1" ht="15" customHeight="1">
      <c r="A74" s="20">
        <v>71</v>
      </c>
      <c r="B74" s="25" t="s">
        <v>262</v>
      </c>
      <c r="C74" s="25" t="s">
        <v>263</v>
      </c>
      <c r="D74" s="46" t="s">
        <v>251</v>
      </c>
      <c r="E74" s="26" t="s">
        <v>196</v>
      </c>
      <c r="F74" s="40" t="s">
        <v>264</v>
      </c>
      <c r="G74" s="23" t="str">
        <f t="shared" si="5"/>
        <v>4.56/km</v>
      </c>
      <c r="H74" s="24">
        <f t="shared" si="3"/>
        <v>0.010312500000000002</v>
      </c>
      <c r="I74" s="24">
        <f t="shared" si="6"/>
        <v>0.0005208333333333315</v>
      </c>
    </row>
    <row r="75" spans="1:9" s="11" customFormat="1" ht="15" customHeight="1">
      <c r="A75" s="20">
        <v>72</v>
      </c>
      <c r="B75" s="21" t="s">
        <v>265</v>
      </c>
      <c r="C75" s="21" t="s">
        <v>22</v>
      </c>
      <c r="D75" s="23" t="s">
        <v>46</v>
      </c>
      <c r="E75" s="22" t="s">
        <v>42</v>
      </c>
      <c r="F75" s="40" t="s">
        <v>266</v>
      </c>
      <c r="G75" s="23" t="str">
        <f t="shared" si="5"/>
        <v>4.58/km</v>
      </c>
      <c r="H75" s="24">
        <f t="shared" si="3"/>
        <v>0.010567129629629635</v>
      </c>
      <c r="I75" s="24">
        <f t="shared" si="6"/>
        <v>0.010567129629629635</v>
      </c>
    </row>
    <row r="76" spans="1:9" s="11" customFormat="1" ht="15" customHeight="1">
      <c r="A76" s="20">
        <v>73</v>
      </c>
      <c r="B76" s="25" t="s">
        <v>267</v>
      </c>
      <c r="C76" s="25" t="s">
        <v>154</v>
      </c>
      <c r="D76" s="46" t="s">
        <v>183</v>
      </c>
      <c r="E76" s="22" t="s">
        <v>56</v>
      </c>
      <c r="F76" s="40" t="s">
        <v>268</v>
      </c>
      <c r="G76" s="23" t="str">
        <f t="shared" si="5"/>
        <v>5.01/km</v>
      </c>
      <c r="H76" s="24">
        <f t="shared" si="3"/>
        <v>0.010891203703703702</v>
      </c>
      <c r="I76" s="24">
        <f t="shared" si="6"/>
        <v>0.004085648148148147</v>
      </c>
    </row>
    <row r="77" spans="1:9" s="11" customFormat="1" ht="15" customHeight="1">
      <c r="A77" s="20">
        <v>74</v>
      </c>
      <c r="B77" s="26" t="s">
        <v>269</v>
      </c>
      <c r="C77" s="26" t="s">
        <v>270</v>
      </c>
      <c r="D77" s="50" t="s">
        <v>158</v>
      </c>
      <c r="E77" s="26" t="s">
        <v>161</v>
      </c>
      <c r="F77" s="40" t="s">
        <v>271</v>
      </c>
      <c r="G77" s="23" t="str">
        <f t="shared" si="5"/>
        <v>5.06/km</v>
      </c>
      <c r="H77" s="24">
        <f t="shared" si="3"/>
        <v>0.011504629629629635</v>
      </c>
      <c r="I77" s="24">
        <f t="shared" si="6"/>
        <v>0.0056250000000000015</v>
      </c>
    </row>
    <row r="78" spans="1:9" s="11" customFormat="1" ht="15" customHeight="1">
      <c r="A78" s="20">
        <v>75</v>
      </c>
      <c r="B78" s="26" t="s">
        <v>272</v>
      </c>
      <c r="C78" s="26" t="s">
        <v>270</v>
      </c>
      <c r="D78" s="50" t="s">
        <v>158</v>
      </c>
      <c r="E78" s="26" t="s">
        <v>273</v>
      </c>
      <c r="F78" s="40" t="s">
        <v>274</v>
      </c>
      <c r="G78" s="23" t="str">
        <f t="shared" si="5"/>
        <v>5.07/km</v>
      </c>
      <c r="H78" s="24">
        <f t="shared" si="3"/>
        <v>0.011597222222222224</v>
      </c>
      <c r="I78" s="24">
        <f t="shared" si="6"/>
        <v>0.00571759259259259</v>
      </c>
    </row>
    <row r="79" spans="1:9" s="11" customFormat="1" ht="15" customHeight="1">
      <c r="A79" s="20">
        <v>76</v>
      </c>
      <c r="B79" s="25" t="s">
        <v>275</v>
      </c>
      <c r="C79" s="25" t="s">
        <v>11</v>
      </c>
      <c r="D79" s="46" t="s">
        <v>89</v>
      </c>
      <c r="E79" s="22" t="s">
        <v>273</v>
      </c>
      <c r="F79" s="40" t="s">
        <v>276</v>
      </c>
      <c r="G79" s="23" t="str">
        <f t="shared" si="5"/>
        <v>5.07/km</v>
      </c>
      <c r="H79" s="24">
        <f t="shared" si="3"/>
        <v>0.011608796296296298</v>
      </c>
      <c r="I79" s="24">
        <f t="shared" si="6"/>
        <v>0.009062500000000001</v>
      </c>
    </row>
    <row r="80" spans="1:9" s="13" customFormat="1" ht="15" customHeight="1">
      <c r="A80" s="20">
        <v>77</v>
      </c>
      <c r="B80" s="25" t="s">
        <v>277</v>
      </c>
      <c r="C80" s="25" t="s">
        <v>227</v>
      </c>
      <c r="D80" s="46" t="s">
        <v>170</v>
      </c>
      <c r="E80" s="26" t="s">
        <v>278</v>
      </c>
      <c r="F80" s="40" t="s">
        <v>279</v>
      </c>
      <c r="G80" s="23" t="str">
        <f t="shared" si="5"/>
        <v>5.11/km</v>
      </c>
      <c r="H80" s="24">
        <f t="shared" si="3"/>
        <v>0.012013888888888886</v>
      </c>
      <c r="I80" s="24">
        <f t="shared" si="6"/>
        <v>0.005775462962962958</v>
      </c>
    </row>
    <row r="81" spans="1:9" s="11" customFormat="1" ht="15" customHeight="1">
      <c r="A81" s="20">
        <v>78</v>
      </c>
      <c r="B81" s="25" t="s">
        <v>280</v>
      </c>
      <c r="C81" s="25" t="s">
        <v>281</v>
      </c>
      <c r="D81" s="46" t="s">
        <v>122</v>
      </c>
      <c r="E81" s="26" t="s">
        <v>149</v>
      </c>
      <c r="F81" s="40" t="s">
        <v>282</v>
      </c>
      <c r="G81" s="23" t="str">
        <f t="shared" si="5"/>
        <v>5.18/km</v>
      </c>
      <c r="H81" s="24">
        <f t="shared" si="3"/>
        <v>0.012858796296296299</v>
      </c>
      <c r="I81" s="24">
        <f t="shared" si="6"/>
        <v>0.008240740740740743</v>
      </c>
    </row>
    <row r="82" spans="1:9" s="11" customFormat="1" ht="15" customHeight="1">
      <c r="A82" s="20">
        <v>79</v>
      </c>
      <c r="B82" s="25" t="s">
        <v>283</v>
      </c>
      <c r="C82" s="25" t="s">
        <v>284</v>
      </c>
      <c r="D82" s="46" t="s">
        <v>170</v>
      </c>
      <c r="E82" s="26" t="s">
        <v>252</v>
      </c>
      <c r="F82" s="40" t="s">
        <v>285</v>
      </c>
      <c r="G82" s="23" t="str">
        <f t="shared" si="5"/>
        <v>5.18/km</v>
      </c>
      <c r="H82" s="24">
        <f t="shared" si="3"/>
        <v>0.012870370370370372</v>
      </c>
      <c r="I82" s="24">
        <f t="shared" si="6"/>
        <v>0.006631944444444444</v>
      </c>
    </row>
    <row r="83" spans="1:9" s="11" customFormat="1" ht="15" customHeight="1">
      <c r="A83" s="34">
        <v>80</v>
      </c>
      <c r="B83" s="35" t="s">
        <v>286</v>
      </c>
      <c r="C83" s="35" t="s">
        <v>15</v>
      </c>
      <c r="D83" s="48" t="s">
        <v>170</v>
      </c>
      <c r="E83" s="36" t="s">
        <v>41</v>
      </c>
      <c r="F83" s="41" t="s">
        <v>287</v>
      </c>
      <c r="G83" s="37" t="str">
        <f t="shared" si="5"/>
        <v>5.20/km</v>
      </c>
      <c r="H83" s="38">
        <f t="shared" si="3"/>
        <v>0.013125000000000005</v>
      </c>
      <c r="I83" s="38">
        <f t="shared" si="6"/>
        <v>0.006886574074074076</v>
      </c>
    </row>
    <row r="84" spans="1:9" ht="15" customHeight="1">
      <c r="A84" s="20">
        <v>81</v>
      </c>
      <c r="B84" s="25" t="s">
        <v>288</v>
      </c>
      <c r="C84" s="25" t="s">
        <v>289</v>
      </c>
      <c r="D84" s="46" t="s">
        <v>55</v>
      </c>
      <c r="E84" s="22" t="s">
        <v>56</v>
      </c>
      <c r="F84" s="40" t="s">
        <v>290</v>
      </c>
      <c r="G84" s="23" t="str">
        <f t="shared" si="5"/>
        <v>5.24/km</v>
      </c>
      <c r="H84" s="24">
        <f t="shared" si="3"/>
        <v>0.013483796296296292</v>
      </c>
      <c r="I84" s="24">
        <f t="shared" si="6"/>
        <v>0.013263888888888884</v>
      </c>
    </row>
    <row r="85" spans="1:9" ht="15" customHeight="1">
      <c r="A85" s="20">
        <v>82</v>
      </c>
      <c r="B85" s="21" t="s">
        <v>291</v>
      </c>
      <c r="C85" s="21" t="s">
        <v>37</v>
      </c>
      <c r="D85" s="46" t="s">
        <v>170</v>
      </c>
      <c r="E85" s="26" t="s">
        <v>165</v>
      </c>
      <c r="F85" s="40" t="s">
        <v>292</v>
      </c>
      <c r="G85" s="23" t="str">
        <f t="shared" si="5"/>
        <v>5.27/km</v>
      </c>
      <c r="H85" s="24">
        <f t="shared" si="3"/>
        <v>0.013900462962962969</v>
      </c>
      <c r="I85" s="24">
        <f t="shared" si="6"/>
        <v>0.00766203703703704</v>
      </c>
    </row>
    <row r="86" spans="1:9" ht="15" customHeight="1">
      <c r="A86" s="20">
        <v>83</v>
      </c>
      <c r="B86" s="26" t="s">
        <v>293</v>
      </c>
      <c r="C86" s="26" t="s">
        <v>270</v>
      </c>
      <c r="D86" s="50" t="s">
        <v>224</v>
      </c>
      <c r="E86" s="26" t="s">
        <v>294</v>
      </c>
      <c r="F86" s="40" t="s">
        <v>295</v>
      </c>
      <c r="G86" s="23" t="str">
        <f t="shared" si="5"/>
        <v>5.28/km</v>
      </c>
      <c r="H86" s="24">
        <f t="shared" si="3"/>
        <v>0.013981481481481484</v>
      </c>
      <c r="I86" s="24">
        <f t="shared" si="6"/>
        <v>0.0057175925925925936</v>
      </c>
    </row>
    <row r="87" spans="1:9" ht="15" customHeight="1">
      <c r="A87" s="20">
        <v>84</v>
      </c>
      <c r="B87" s="26" t="s">
        <v>95</v>
      </c>
      <c r="C87" s="26" t="s">
        <v>296</v>
      </c>
      <c r="D87" s="50" t="s">
        <v>96</v>
      </c>
      <c r="E87" s="26" t="s">
        <v>75</v>
      </c>
      <c r="F87" s="40" t="s">
        <v>297</v>
      </c>
      <c r="G87" s="23" t="str">
        <f t="shared" si="5"/>
        <v>5.31/km</v>
      </c>
      <c r="H87" s="24">
        <f t="shared" si="3"/>
        <v>0.014293981481481484</v>
      </c>
      <c r="I87" s="24">
        <f t="shared" si="6"/>
        <v>0.011203703703703705</v>
      </c>
    </row>
    <row r="88" spans="1:9" ht="15" customHeight="1">
      <c r="A88" s="20">
        <v>85</v>
      </c>
      <c r="B88" s="26" t="s">
        <v>298</v>
      </c>
      <c r="C88" s="26" t="s">
        <v>299</v>
      </c>
      <c r="D88" s="50" t="s">
        <v>96</v>
      </c>
      <c r="E88" s="26" t="s">
        <v>300</v>
      </c>
      <c r="F88" s="40" t="s">
        <v>301</v>
      </c>
      <c r="G88" s="23" t="str">
        <f t="shared" si="5"/>
        <v>5.32/km</v>
      </c>
      <c r="H88" s="24">
        <f t="shared" si="3"/>
        <v>0.014513888888888889</v>
      </c>
      <c r="I88" s="24">
        <f t="shared" si="6"/>
        <v>0.01142361111111111</v>
      </c>
    </row>
    <row r="89" spans="1:9" ht="15" customHeight="1">
      <c r="A89" s="20">
        <v>86</v>
      </c>
      <c r="B89" s="26" t="s">
        <v>302</v>
      </c>
      <c r="C89" s="26" t="s">
        <v>303</v>
      </c>
      <c r="D89" s="50" t="s">
        <v>224</v>
      </c>
      <c r="E89" s="26" t="s">
        <v>300</v>
      </c>
      <c r="F89" s="40" t="s">
        <v>304</v>
      </c>
      <c r="G89" s="23" t="str">
        <f t="shared" si="5"/>
        <v>5.35/km</v>
      </c>
      <c r="H89" s="24">
        <f t="shared" si="3"/>
        <v>0.01486111111111111</v>
      </c>
      <c r="I89" s="24">
        <f t="shared" si="6"/>
        <v>0.00659722222222222</v>
      </c>
    </row>
    <row r="90" spans="1:9" ht="15" customHeight="1">
      <c r="A90" s="20">
        <v>87</v>
      </c>
      <c r="B90" s="26" t="s">
        <v>305</v>
      </c>
      <c r="C90" s="26" t="s">
        <v>306</v>
      </c>
      <c r="D90" s="50" t="s">
        <v>158</v>
      </c>
      <c r="E90" s="26" t="s">
        <v>252</v>
      </c>
      <c r="F90" s="40" t="s">
        <v>307</v>
      </c>
      <c r="G90" s="23" t="str">
        <f t="shared" si="5"/>
        <v>5.36/km</v>
      </c>
      <c r="H90" s="24">
        <f t="shared" si="3"/>
        <v>0.014942129629629632</v>
      </c>
      <c r="I90" s="24">
        <f t="shared" si="6"/>
        <v>0.009062499999999998</v>
      </c>
    </row>
    <row r="91" spans="1:9" ht="15" customHeight="1">
      <c r="A91" s="20">
        <v>88</v>
      </c>
      <c r="B91" s="25" t="s">
        <v>308</v>
      </c>
      <c r="C91" s="21" t="s">
        <v>309</v>
      </c>
      <c r="D91" s="46" t="s">
        <v>51</v>
      </c>
      <c r="E91" s="26" t="s">
        <v>239</v>
      </c>
      <c r="F91" s="40" t="s">
        <v>310</v>
      </c>
      <c r="G91" s="23" t="str">
        <f t="shared" si="5"/>
        <v>5.41/km</v>
      </c>
      <c r="H91" s="24">
        <f t="shared" si="3"/>
        <v>0.01545138888888889</v>
      </c>
      <c r="I91" s="24">
        <f t="shared" si="6"/>
        <v>0.015312499999999996</v>
      </c>
    </row>
    <row r="92" spans="1:9" ht="15" customHeight="1">
      <c r="A92" s="20">
        <v>89</v>
      </c>
      <c r="B92" s="25" t="s">
        <v>311</v>
      </c>
      <c r="C92" s="21" t="s">
        <v>21</v>
      </c>
      <c r="D92" s="46" t="s">
        <v>183</v>
      </c>
      <c r="E92" s="26" t="s">
        <v>75</v>
      </c>
      <c r="F92" s="40" t="s">
        <v>310</v>
      </c>
      <c r="G92" s="23" t="str">
        <f t="shared" si="5"/>
        <v>5.41/km</v>
      </c>
      <c r="H92" s="24">
        <f t="shared" si="3"/>
        <v>0.01545138888888889</v>
      </c>
      <c r="I92" s="24">
        <f t="shared" si="6"/>
        <v>0.008645833333333335</v>
      </c>
    </row>
    <row r="93" spans="1:9" ht="15" customHeight="1">
      <c r="A93" s="20">
        <v>90</v>
      </c>
      <c r="B93" s="26" t="s">
        <v>312</v>
      </c>
      <c r="C93" s="26" t="s">
        <v>313</v>
      </c>
      <c r="D93" s="50" t="s">
        <v>158</v>
      </c>
      <c r="E93" s="26" t="s">
        <v>300</v>
      </c>
      <c r="F93" s="40" t="s">
        <v>314</v>
      </c>
      <c r="G93" s="23" t="str">
        <f t="shared" si="5"/>
        <v>5.41/km</v>
      </c>
      <c r="H93" s="24">
        <f t="shared" si="3"/>
        <v>0.015532407407407411</v>
      </c>
      <c r="I93" s="24">
        <f t="shared" si="6"/>
        <v>0.009652777777777777</v>
      </c>
    </row>
    <row r="94" spans="1:9" ht="15" customHeight="1">
      <c r="A94" s="20">
        <v>91</v>
      </c>
      <c r="B94" s="26" t="s">
        <v>315</v>
      </c>
      <c r="C94" s="26" t="s">
        <v>316</v>
      </c>
      <c r="D94" s="50" t="s">
        <v>231</v>
      </c>
      <c r="E94" s="26" t="s">
        <v>300</v>
      </c>
      <c r="F94" s="40" t="s">
        <v>317</v>
      </c>
      <c r="G94" s="23" t="str">
        <f t="shared" si="5"/>
        <v>5.51/km</v>
      </c>
      <c r="H94" s="24">
        <f t="shared" si="3"/>
        <v>0.01666666666666667</v>
      </c>
      <c r="I94" s="24">
        <f t="shared" si="6"/>
        <v>0.00798611111111111</v>
      </c>
    </row>
    <row r="95" spans="1:9" ht="15" customHeight="1">
      <c r="A95" s="20">
        <v>92</v>
      </c>
      <c r="B95" s="26" t="s">
        <v>318</v>
      </c>
      <c r="C95" s="26" t="s">
        <v>32</v>
      </c>
      <c r="D95" s="50" t="s">
        <v>96</v>
      </c>
      <c r="E95" s="26" t="s">
        <v>300</v>
      </c>
      <c r="F95" s="40" t="s">
        <v>317</v>
      </c>
      <c r="G95" s="23" t="str">
        <f t="shared" si="5"/>
        <v>5.51/km</v>
      </c>
      <c r="H95" s="24">
        <f t="shared" si="3"/>
        <v>0.01666666666666667</v>
      </c>
      <c r="I95" s="24">
        <f t="shared" si="6"/>
        <v>0.013576388888888891</v>
      </c>
    </row>
    <row r="96" spans="1:9" ht="15" customHeight="1">
      <c r="A96" s="20">
        <v>93</v>
      </c>
      <c r="B96" s="25" t="s">
        <v>319</v>
      </c>
      <c r="C96" s="25" t="s">
        <v>320</v>
      </c>
      <c r="D96" s="46" t="s">
        <v>122</v>
      </c>
      <c r="E96" s="26" t="s">
        <v>75</v>
      </c>
      <c r="F96" s="40" t="s">
        <v>321</v>
      </c>
      <c r="G96" s="23" t="str">
        <f t="shared" si="5"/>
        <v>5.51/km</v>
      </c>
      <c r="H96" s="24">
        <f aca="true" t="shared" si="7" ref="H96:H104">F96-$F$4</f>
        <v>0.016689814814814817</v>
      </c>
      <c r="I96" s="24">
        <f t="shared" si="6"/>
        <v>0.012071759259259261</v>
      </c>
    </row>
    <row r="97" spans="1:9" ht="15" customHeight="1">
      <c r="A97" s="20">
        <v>94</v>
      </c>
      <c r="B97" s="25" t="s">
        <v>322</v>
      </c>
      <c r="C97" s="25" t="s">
        <v>323</v>
      </c>
      <c r="D97" s="46" t="s">
        <v>251</v>
      </c>
      <c r="E97" s="26" t="s">
        <v>72</v>
      </c>
      <c r="F97" s="40" t="s">
        <v>324</v>
      </c>
      <c r="G97" s="23" t="str">
        <f t="shared" si="5"/>
        <v>5.54/km</v>
      </c>
      <c r="H97" s="24">
        <f t="shared" si="7"/>
        <v>0.017025462962962964</v>
      </c>
      <c r="I97" s="24">
        <f t="shared" si="6"/>
        <v>0.007233796296296294</v>
      </c>
    </row>
    <row r="98" spans="1:9" ht="15" customHeight="1">
      <c r="A98" s="20">
        <v>95</v>
      </c>
      <c r="B98" s="21" t="s">
        <v>325</v>
      </c>
      <c r="C98" s="21" t="s">
        <v>326</v>
      </c>
      <c r="D98" s="50" t="s">
        <v>327</v>
      </c>
      <c r="E98" s="21" t="s">
        <v>196</v>
      </c>
      <c r="F98" s="40" t="s">
        <v>328</v>
      </c>
      <c r="G98" s="23" t="str">
        <f t="shared" si="5"/>
        <v>6.05/km</v>
      </c>
      <c r="H98" s="24">
        <f t="shared" si="7"/>
        <v>0.018240740740740745</v>
      </c>
      <c r="I98" s="24">
        <f t="shared" si="6"/>
        <v>0</v>
      </c>
    </row>
    <row r="99" spans="1:9" ht="15" customHeight="1">
      <c r="A99" s="20">
        <v>96</v>
      </c>
      <c r="B99" s="25" t="s">
        <v>329</v>
      </c>
      <c r="C99" s="25" t="s">
        <v>68</v>
      </c>
      <c r="D99" s="46" t="s">
        <v>251</v>
      </c>
      <c r="E99" s="26" t="s">
        <v>75</v>
      </c>
      <c r="F99" s="40" t="s">
        <v>330</v>
      </c>
      <c r="G99" s="23" t="str">
        <f t="shared" si="5"/>
        <v>6.05/km</v>
      </c>
      <c r="H99" s="24">
        <f t="shared" si="7"/>
        <v>0.01825231481481482</v>
      </c>
      <c r="I99" s="24">
        <f t="shared" si="6"/>
        <v>0.008460648148148148</v>
      </c>
    </row>
    <row r="100" spans="1:9" ht="15" customHeight="1">
      <c r="A100" s="20">
        <v>97</v>
      </c>
      <c r="B100" s="26" t="s">
        <v>331</v>
      </c>
      <c r="C100" s="26" t="s">
        <v>332</v>
      </c>
      <c r="D100" s="50" t="s">
        <v>231</v>
      </c>
      <c r="E100" s="26" t="s">
        <v>300</v>
      </c>
      <c r="F100" s="40" t="s">
        <v>333</v>
      </c>
      <c r="G100" s="23" t="str">
        <f t="shared" si="5"/>
        <v>6.37/km</v>
      </c>
      <c r="H100" s="24">
        <f t="shared" si="7"/>
        <v>0.021990740740740748</v>
      </c>
      <c r="I100" s="24">
        <f t="shared" si="6"/>
        <v>0.013310185185185189</v>
      </c>
    </row>
    <row r="101" spans="1:9" ht="15" customHeight="1">
      <c r="A101" s="20">
        <v>98</v>
      </c>
      <c r="B101" s="26" t="s">
        <v>334</v>
      </c>
      <c r="C101" s="26" t="s">
        <v>335</v>
      </c>
      <c r="D101" s="50" t="s">
        <v>158</v>
      </c>
      <c r="E101" s="26" t="s">
        <v>300</v>
      </c>
      <c r="F101" s="40" t="s">
        <v>336</v>
      </c>
      <c r="G101" s="23" t="str">
        <f t="shared" si="5"/>
        <v>6.38/km</v>
      </c>
      <c r="H101" s="24">
        <f t="shared" si="7"/>
        <v>0.022071759259259256</v>
      </c>
      <c r="I101" s="24">
        <f t="shared" si="6"/>
        <v>0.016192129629629622</v>
      </c>
    </row>
    <row r="102" spans="1:9" ht="15" customHeight="1">
      <c r="A102" s="20">
        <v>99</v>
      </c>
      <c r="B102" s="26" t="s">
        <v>337</v>
      </c>
      <c r="C102" s="26" t="s">
        <v>338</v>
      </c>
      <c r="D102" s="50" t="s">
        <v>224</v>
      </c>
      <c r="E102" s="26" t="s">
        <v>339</v>
      </c>
      <c r="F102" s="40" t="s">
        <v>340</v>
      </c>
      <c r="G102" s="23" t="str">
        <f t="shared" si="5"/>
        <v>7.46/km</v>
      </c>
      <c r="H102" s="24">
        <f t="shared" si="7"/>
        <v>0.029930555555555564</v>
      </c>
      <c r="I102" s="24">
        <f t="shared" si="6"/>
        <v>0.021666666666666674</v>
      </c>
    </row>
    <row r="103" spans="1:9" ht="15" customHeight="1">
      <c r="A103" s="20">
        <v>100</v>
      </c>
      <c r="B103" s="21" t="s">
        <v>341</v>
      </c>
      <c r="C103" s="21" t="s">
        <v>24</v>
      </c>
      <c r="D103" s="23" t="s">
        <v>51</v>
      </c>
      <c r="E103" s="22" t="s">
        <v>339</v>
      </c>
      <c r="F103" s="40" t="s">
        <v>342</v>
      </c>
      <c r="G103" s="23" t="str">
        <f t="shared" si="5"/>
        <v>7.46/km</v>
      </c>
      <c r="H103" s="24">
        <f t="shared" si="7"/>
        <v>0.029988425925925925</v>
      </c>
      <c r="I103" s="24">
        <f t="shared" si="6"/>
        <v>0.029849537037037032</v>
      </c>
    </row>
    <row r="104" spans="1:9" ht="15" customHeight="1">
      <c r="A104" s="29">
        <v>101</v>
      </c>
      <c r="B104" s="30" t="s">
        <v>343</v>
      </c>
      <c r="C104" s="30" t="s">
        <v>316</v>
      </c>
      <c r="D104" s="32" t="s">
        <v>344</v>
      </c>
      <c r="E104" s="31" t="s">
        <v>345</v>
      </c>
      <c r="F104" s="42" t="s">
        <v>342</v>
      </c>
      <c r="G104" s="32" t="str">
        <f t="shared" si="5"/>
        <v>7.46/km</v>
      </c>
      <c r="H104" s="33">
        <f t="shared" si="7"/>
        <v>0.029988425925925925</v>
      </c>
      <c r="I104" s="33">
        <f t="shared" si="6"/>
        <v>0</v>
      </c>
    </row>
    <row r="105" spans="1:9" ht="15" customHeight="1">
      <c r="A105"/>
      <c r="D105"/>
      <c r="E105"/>
      <c r="G105"/>
      <c r="H105"/>
      <c r="I105"/>
    </row>
    <row r="106" spans="1:9" ht="15" customHeight="1">
      <c r="A106"/>
      <c r="D106"/>
      <c r="E106"/>
      <c r="G106"/>
      <c r="H106"/>
      <c r="I106"/>
    </row>
    <row r="107" spans="1:9" ht="15" customHeight="1">
      <c r="A107"/>
      <c r="D107"/>
      <c r="E107"/>
      <c r="G107"/>
      <c r="H107"/>
      <c r="I107"/>
    </row>
    <row r="108" spans="1:9" ht="15" customHeight="1">
      <c r="A108"/>
      <c r="D108"/>
      <c r="E108"/>
      <c r="G108"/>
      <c r="H108"/>
      <c r="I108"/>
    </row>
    <row r="109" spans="1:9" ht="15" customHeight="1">
      <c r="A109"/>
      <c r="D109"/>
      <c r="E109"/>
      <c r="G109"/>
      <c r="H109"/>
      <c r="I109"/>
    </row>
    <row r="110" spans="1:9" ht="15" customHeight="1">
      <c r="A110"/>
      <c r="D110"/>
      <c r="E110"/>
      <c r="G110"/>
      <c r="H110"/>
      <c r="I110"/>
    </row>
    <row r="111" spans="1:9" ht="15" customHeight="1">
      <c r="A111"/>
      <c r="D111"/>
      <c r="E111"/>
      <c r="G111"/>
      <c r="H111"/>
      <c r="I111"/>
    </row>
    <row r="112" spans="1:9" ht="15" customHeight="1">
      <c r="A112"/>
      <c r="D112"/>
      <c r="E112"/>
      <c r="G112"/>
      <c r="H112"/>
      <c r="I112"/>
    </row>
    <row r="113" spans="1:9" ht="15" customHeight="1">
      <c r="A113"/>
      <c r="D113"/>
      <c r="E113"/>
      <c r="G113"/>
      <c r="H113"/>
      <c r="I113"/>
    </row>
    <row r="114" spans="1:9" ht="15" customHeight="1">
      <c r="A114"/>
      <c r="D114"/>
      <c r="E114"/>
      <c r="G114"/>
      <c r="H114"/>
      <c r="I114"/>
    </row>
    <row r="115" spans="1:9" ht="15" customHeight="1">
      <c r="A115"/>
      <c r="D115"/>
      <c r="E115"/>
      <c r="G115"/>
      <c r="H115"/>
      <c r="I115"/>
    </row>
    <row r="116" spans="1:9" ht="15" customHeight="1">
      <c r="A116"/>
      <c r="D116"/>
      <c r="E116"/>
      <c r="G116"/>
      <c r="H116"/>
      <c r="I116"/>
    </row>
    <row r="117" spans="1:9" ht="15" customHeight="1">
      <c r="A117"/>
      <c r="D117"/>
      <c r="E117"/>
      <c r="G117"/>
      <c r="H117"/>
      <c r="I117"/>
    </row>
    <row r="118" spans="1:9" ht="15" customHeight="1">
      <c r="A118"/>
      <c r="D118"/>
      <c r="E118"/>
      <c r="G118"/>
      <c r="H118"/>
      <c r="I118"/>
    </row>
    <row r="119" spans="1:9" ht="15" customHeight="1">
      <c r="A119"/>
      <c r="D119"/>
      <c r="E119"/>
      <c r="G119"/>
      <c r="H119"/>
      <c r="I119"/>
    </row>
    <row r="120" spans="1:9" ht="15" customHeight="1">
      <c r="A120"/>
      <c r="D120"/>
      <c r="E120"/>
      <c r="G120"/>
      <c r="H120"/>
      <c r="I120"/>
    </row>
    <row r="121" spans="1:9" ht="15" customHeight="1">
      <c r="A121"/>
      <c r="D121"/>
      <c r="E121"/>
      <c r="G121"/>
      <c r="H121"/>
      <c r="I121"/>
    </row>
    <row r="122" spans="1:9" ht="15" customHeight="1">
      <c r="A122"/>
      <c r="D122"/>
      <c r="E122"/>
      <c r="G122"/>
      <c r="H122"/>
      <c r="I122"/>
    </row>
    <row r="123" spans="1:9" ht="15" customHeight="1">
      <c r="A123"/>
      <c r="D123"/>
      <c r="E123"/>
      <c r="G123"/>
      <c r="H123"/>
      <c r="I123"/>
    </row>
    <row r="124" spans="1:9" ht="15" customHeight="1">
      <c r="A124"/>
      <c r="D124"/>
      <c r="E124"/>
      <c r="G124"/>
      <c r="H124"/>
      <c r="I124"/>
    </row>
    <row r="125" spans="1:9" ht="15" customHeight="1">
      <c r="A125"/>
      <c r="D125"/>
      <c r="E125"/>
      <c r="G125"/>
      <c r="H125"/>
      <c r="I125"/>
    </row>
    <row r="126" spans="1:9" ht="15" customHeight="1">
      <c r="A126"/>
      <c r="D126"/>
      <c r="E126"/>
      <c r="G126"/>
      <c r="H126"/>
      <c r="I126"/>
    </row>
    <row r="127" spans="1:9" ht="15" customHeight="1">
      <c r="A127"/>
      <c r="D127"/>
      <c r="E127"/>
      <c r="G127"/>
      <c r="H127"/>
      <c r="I127"/>
    </row>
    <row r="128" spans="1:9" ht="15" customHeight="1">
      <c r="A128"/>
      <c r="D128"/>
      <c r="E128"/>
      <c r="G128"/>
      <c r="H128"/>
      <c r="I128"/>
    </row>
    <row r="129" spans="1:9" ht="15" customHeight="1">
      <c r="A129"/>
      <c r="D129"/>
      <c r="E129"/>
      <c r="G129"/>
      <c r="H129"/>
      <c r="I129"/>
    </row>
    <row r="130" spans="1:9" ht="15" customHeight="1">
      <c r="A130"/>
      <c r="D130"/>
      <c r="E130"/>
      <c r="G130"/>
      <c r="H130"/>
      <c r="I130"/>
    </row>
    <row r="131" spans="1:9" ht="15" customHeight="1">
      <c r="A131"/>
      <c r="D131"/>
      <c r="E131"/>
      <c r="G131"/>
      <c r="H131"/>
      <c r="I131"/>
    </row>
    <row r="132" spans="1:9" ht="15" customHeight="1">
      <c r="A132"/>
      <c r="D132"/>
      <c r="E132"/>
      <c r="G132"/>
      <c r="H132"/>
      <c r="I132"/>
    </row>
    <row r="133" spans="1:9" ht="15" customHeight="1">
      <c r="A133"/>
      <c r="D133"/>
      <c r="E133"/>
      <c r="G133"/>
      <c r="H133"/>
      <c r="I133"/>
    </row>
    <row r="134" spans="1:9" ht="15" customHeight="1">
      <c r="A134"/>
      <c r="D134"/>
      <c r="E134"/>
      <c r="G134"/>
      <c r="H134"/>
      <c r="I134"/>
    </row>
    <row r="135" spans="1:9" ht="15" customHeight="1">
      <c r="A135"/>
      <c r="D135"/>
      <c r="E135"/>
      <c r="G135"/>
      <c r="H135"/>
      <c r="I135"/>
    </row>
    <row r="136" spans="1:9" ht="15" customHeight="1">
      <c r="A136"/>
      <c r="D136"/>
      <c r="E136"/>
      <c r="G136"/>
      <c r="H136"/>
      <c r="I136"/>
    </row>
    <row r="137" spans="1:9" ht="15" customHeight="1">
      <c r="A137"/>
      <c r="D137"/>
      <c r="E137"/>
      <c r="G137"/>
      <c r="H137"/>
      <c r="I137"/>
    </row>
    <row r="138" spans="1:9" ht="15" customHeight="1">
      <c r="A138"/>
      <c r="D138"/>
      <c r="E138"/>
      <c r="G138"/>
      <c r="H138"/>
      <c r="I138"/>
    </row>
    <row r="139" spans="1:9" ht="15" customHeight="1">
      <c r="A139"/>
      <c r="D139"/>
      <c r="E139"/>
      <c r="G139"/>
      <c r="H139"/>
      <c r="I139"/>
    </row>
    <row r="140" spans="1:9" ht="15" customHeight="1">
      <c r="A140"/>
      <c r="D140"/>
      <c r="E140"/>
      <c r="G140"/>
      <c r="H140"/>
      <c r="I140"/>
    </row>
    <row r="141" spans="1:9" ht="15" customHeight="1">
      <c r="A141"/>
      <c r="D141"/>
      <c r="E141"/>
      <c r="G141"/>
      <c r="H141"/>
      <c r="I141"/>
    </row>
    <row r="142" spans="1:9" ht="15" customHeight="1">
      <c r="A142"/>
      <c r="D142"/>
      <c r="E142"/>
      <c r="G142"/>
      <c r="H142"/>
      <c r="I142"/>
    </row>
    <row r="143" spans="1:9" ht="15" customHeight="1">
      <c r="A143"/>
      <c r="D143"/>
      <c r="E143"/>
      <c r="G143"/>
      <c r="H143"/>
      <c r="I143"/>
    </row>
    <row r="144" spans="1:9" ht="15" customHeight="1">
      <c r="A144"/>
      <c r="D144"/>
      <c r="E144"/>
      <c r="G144"/>
      <c r="H144"/>
      <c r="I144"/>
    </row>
    <row r="145" spans="1:9" ht="15" customHeight="1">
      <c r="A145"/>
      <c r="D145"/>
      <c r="E145"/>
      <c r="G145"/>
      <c r="H145"/>
      <c r="I145"/>
    </row>
    <row r="146" spans="1:9" ht="15" customHeight="1">
      <c r="A146"/>
      <c r="D146"/>
      <c r="E146"/>
      <c r="G146"/>
      <c r="H146"/>
      <c r="I146"/>
    </row>
    <row r="147" spans="1:9" ht="15" customHeight="1">
      <c r="A147"/>
      <c r="D147"/>
      <c r="E147"/>
      <c r="G147"/>
      <c r="H147"/>
      <c r="I147"/>
    </row>
    <row r="148" spans="1:9" ht="15" customHeight="1">
      <c r="A148"/>
      <c r="D148"/>
      <c r="E148"/>
      <c r="G148"/>
      <c r="H148"/>
      <c r="I148"/>
    </row>
    <row r="149" spans="1:9" ht="15" customHeight="1">
      <c r="A149"/>
      <c r="D149"/>
      <c r="E149"/>
      <c r="G149"/>
      <c r="H149"/>
      <c r="I149"/>
    </row>
    <row r="150" spans="1:9" ht="15" customHeight="1">
      <c r="A150"/>
      <c r="D150"/>
      <c r="E150"/>
      <c r="G150"/>
      <c r="H150"/>
      <c r="I150"/>
    </row>
    <row r="151" spans="1:9" ht="15" customHeight="1">
      <c r="A151"/>
      <c r="D151"/>
      <c r="E151"/>
      <c r="G151"/>
      <c r="H151"/>
      <c r="I151"/>
    </row>
    <row r="152" spans="1:9" ht="15" customHeight="1">
      <c r="A152"/>
      <c r="D152"/>
      <c r="E152"/>
      <c r="G152"/>
      <c r="H152"/>
      <c r="I152"/>
    </row>
    <row r="153" spans="1:9" ht="15" customHeight="1">
      <c r="A153"/>
      <c r="D153"/>
      <c r="E153"/>
      <c r="G153"/>
      <c r="H153"/>
      <c r="I153"/>
    </row>
    <row r="154" spans="1:9" ht="15" customHeight="1">
      <c r="A154"/>
      <c r="D154"/>
      <c r="E154"/>
      <c r="G154"/>
      <c r="H154"/>
      <c r="I154"/>
    </row>
    <row r="155" spans="1:9" ht="15" customHeight="1">
      <c r="A155"/>
      <c r="D155"/>
      <c r="E155"/>
      <c r="G155"/>
      <c r="H155"/>
      <c r="I155"/>
    </row>
    <row r="156" spans="1:9" ht="15" customHeight="1">
      <c r="A156"/>
      <c r="D156"/>
      <c r="E156"/>
      <c r="G156"/>
      <c r="H156"/>
      <c r="I156"/>
    </row>
    <row r="157" spans="1:9" ht="15" customHeight="1">
      <c r="A157"/>
      <c r="D157"/>
      <c r="E157"/>
      <c r="G157"/>
      <c r="H157"/>
      <c r="I157"/>
    </row>
    <row r="158" spans="1:9" ht="15" customHeight="1">
      <c r="A158"/>
      <c r="D158"/>
      <c r="E158"/>
      <c r="G158"/>
      <c r="H158"/>
      <c r="I158"/>
    </row>
    <row r="159" spans="1:9" ht="15" customHeight="1">
      <c r="A159"/>
      <c r="D159"/>
      <c r="E159"/>
      <c r="G159"/>
      <c r="H159"/>
      <c r="I159"/>
    </row>
    <row r="160" spans="1:9" ht="15" customHeight="1">
      <c r="A160"/>
      <c r="D160"/>
      <c r="E160"/>
      <c r="G160"/>
      <c r="H160"/>
      <c r="I160"/>
    </row>
    <row r="161" spans="1:9" ht="15" customHeight="1">
      <c r="A161"/>
      <c r="D161"/>
      <c r="E161"/>
      <c r="G161"/>
      <c r="H161"/>
      <c r="I161"/>
    </row>
    <row r="162" spans="1:9" ht="15" customHeight="1">
      <c r="A162"/>
      <c r="D162"/>
      <c r="E162"/>
      <c r="G162"/>
      <c r="H162"/>
      <c r="I162"/>
    </row>
    <row r="163" spans="1:9" ht="15" customHeight="1">
      <c r="A163"/>
      <c r="D163"/>
      <c r="E163"/>
      <c r="G163"/>
      <c r="H163"/>
      <c r="I163"/>
    </row>
    <row r="164" spans="1:9" ht="15" customHeight="1">
      <c r="A164"/>
      <c r="D164"/>
      <c r="E164"/>
      <c r="G164"/>
      <c r="H164"/>
      <c r="I164"/>
    </row>
    <row r="165" spans="1:9" ht="15" customHeight="1">
      <c r="A165"/>
      <c r="D165"/>
      <c r="E165"/>
      <c r="G165"/>
      <c r="H165"/>
      <c r="I165"/>
    </row>
    <row r="166" spans="1:9" ht="15" customHeight="1">
      <c r="A166"/>
      <c r="D166"/>
      <c r="E166"/>
      <c r="G166"/>
      <c r="H166"/>
      <c r="I166"/>
    </row>
    <row r="167" spans="1:9" ht="15" customHeight="1">
      <c r="A167"/>
      <c r="D167"/>
      <c r="E167"/>
      <c r="G167"/>
      <c r="H167"/>
      <c r="I167"/>
    </row>
    <row r="168" spans="1:9" ht="15" customHeight="1">
      <c r="A168"/>
      <c r="D168"/>
      <c r="E168"/>
      <c r="G168"/>
      <c r="H168"/>
      <c r="I168"/>
    </row>
    <row r="169" spans="1:9" ht="15" customHeight="1">
      <c r="A169"/>
      <c r="D169"/>
      <c r="E169"/>
      <c r="G169"/>
      <c r="H169"/>
      <c r="I169"/>
    </row>
    <row r="170" spans="1:9" ht="15" customHeight="1">
      <c r="A170"/>
      <c r="D170"/>
      <c r="E170"/>
      <c r="G170"/>
      <c r="H170"/>
      <c r="I170"/>
    </row>
    <row r="171" spans="1:9" ht="15" customHeight="1">
      <c r="A171"/>
      <c r="D171"/>
      <c r="E171"/>
      <c r="G171"/>
      <c r="H171"/>
      <c r="I171"/>
    </row>
    <row r="172" spans="1:9" ht="15" customHeight="1">
      <c r="A172"/>
      <c r="D172"/>
      <c r="E172"/>
      <c r="G172"/>
      <c r="H172"/>
      <c r="I172"/>
    </row>
    <row r="173" spans="1:9" ht="15" customHeight="1">
      <c r="A173"/>
      <c r="D173"/>
      <c r="E173"/>
      <c r="G173"/>
      <c r="H173"/>
      <c r="I173"/>
    </row>
    <row r="174" spans="1:9" ht="15" customHeight="1">
      <c r="A174"/>
      <c r="D174"/>
      <c r="E174"/>
      <c r="G174"/>
      <c r="H174"/>
      <c r="I174"/>
    </row>
    <row r="175" spans="1:9" ht="15" customHeight="1">
      <c r="A175"/>
      <c r="D175"/>
      <c r="E175"/>
      <c r="G175"/>
      <c r="H175"/>
      <c r="I175"/>
    </row>
    <row r="176" spans="1:9" ht="15" customHeight="1">
      <c r="A176"/>
      <c r="D176"/>
      <c r="E176"/>
      <c r="G176"/>
      <c r="H176"/>
      <c r="I176"/>
    </row>
    <row r="177" spans="1:9" ht="15" customHeight="1">
      <c r="A177"/>
      <c r="D177"/>
      <c r="E177"/>
      <c r="G177"/>
      <c r="H177"/>
      <c r="I177"/>
    </row>
    <row r="178" spans="1:9" ht="15" customHeight="1">
      <c r="A178"/>
      <c r="D178"/>
      <c r="E178"/>
      <c r="G178"/>
      <c r="H178"/>
      <c r="I178"/>
    </row>
    <row r="179" spans="1:9" ht="15" customHeight="1">
      <c r="A179"/>
      <c r="D179"/>
      <c r="E179"/>
      <c r="G179"/>
      <c r="H179"/>
      <c r="I179"/>
    </row>
    <row r="180" spans="1:9" ht="15" customHeight="1">
      <c r="A180"/>
      <c r="D180"/>
      <c r="E180"/>
      <c r="G180"/>
      <c r="H180"/>
      <c r="I180"/>
    </row>
    <row r="181" spans="1:9" ht="15" customHeight="1">
      <c r="A181"/>
      <c r="D181"/>
      <c r="E181"/>
      <c r="G181"/>
      <c r="H181"/>
      <c r="I181"/>
    </row>
    <row r="182" spans="1:9" ht="15" customHeight="1">
      <c r="A182"/>
      <c r="D182"/>
      <c r="E182"/>
      <c r="G182"/>
      <c r="H182"/>
      <c r="I182"/>
    </row>
    <row r="183" spans="1:9" ht="15" customHeight="1">
      <c r="A183"/>
      <c r="D183"/>
      <c r="E183"/>
      <c r="G183"/>
      <c r="H183"/>
      <c r="I183"/>
    </row>
    <row r="184" spans="1:9" ht="15" customHeight="1">
      <c r="A184"/>
      <c r="D184"/>
      <c r="E184"/>
      <c r="G184"/>
      <c r="H184"/>
      <c r="I184"/>
    </row>
    <row r="185" spans="1:9" ht="15" customHeight="1">
      <c r="A185"/>
      <c r="D185"/>
      <c r="E185"/>
      <c r="G185"/>
      <c r="H185"/>
      <c r="I185"/>
    </row>
    <row r="186" spans="1:9" ht="15" customHeight="1">
      <c r="A186"/>
      <c r="D186"/>
      <c r="E186"/>
      <c r="G186"/>
      <c r="H186"/>
      <c r="I186"/>
    </row>
    <row r="187" spans="1:9" ht="15" customHeight="1">
      <c r="A187"/>
      <c r="D187"/>
      <c r="E187"/>
      <c r="G187"/>
      <c r="H187"/>
      <c r="I187"/>
    </row>
    <row r="188" spans="1:9" ht="15" customHeight="1">
      <c r="A188"/>
      <c r="D188"/>
      <c r="E188"/>
      <c r="G188"/>
      <c r="H188"/>
      <c r="I188"/>
    </row>
    <row r="189" spans="1:9" ht="15" customHeight="1">
      <c r="A189"/>
      <c r="D189"/>
      <c r="E189"/>
      <c r="G189"/>
      <c r="H189"/>
      <c r="I189"/>
    </row>
    <row r="190" spans="1:9" ht="15" customHeight="1">
      <c r="A190"/>
      <c r="D190"/>
      <c r="E190"/>
      <c r="G190"/>
      <c r="H190"/>
      <c r="I190"/>
    </row>
    <row r="191" spans="1:9" ht="15" customHeight="1">
      <c r="A191"/>
      <c r="D191"/>
      <c r="E191"/>
      <c r="G191"/>
      <c r="H191"/>
      <c r="I191"/>
    </row>
    <row r="192" spans="1:9" ht="15" customHeight="1">
      <c r="A192"/>
      <c r="D192"/>
      <c r="E192"/>
      <c r="G192"/>
      <c r="H192"/>
      <c r="I192"/>
    </row>
    <row r="193" spans="1:9" ht="15" customHeight="1">
      <c r="A193"/>
      <c r="D193"/>
      <c r="E193"/>
      <c r="G193"/>
      <c r="H193"/>
      <c r="I193"/>
    </row>
    <row r="194" spans="1:9" ht="15" customHeight="1">
      <c r="A194"/>
      <c r="D194"/>
      <c r="E194"/>
      <c r="G194"/>
      <c r="H194"/>
      <c r="I194"/>
    </row>
    <row r="195" spans="1:9" ht="15" customHeight="1">
      <c r="A195"/>
      <c r="D195"/>
      <c r="E195"/>
      <c r="G195"/>
      <c r="H195"/>
      <c r="I195"/>
    </row>
    <row r="196" spans="1:9" ht="15" customHeight="1">
      <c r="A196"/>
      <c r="D196"/>
      <c r="E196"/>
      <c r="G196"/>
      <c r="H196"/>
      <c r="I196"/>
    </row>
    <row r="197" spans="1:9" ht="15" customHeight="1">
      <c r="A197"/>
      <c r="D197"/>
      <c r="E197"/>
      <c r="G197"/>
      <c r="H197"/>
      <c r="I197"/>
    </row>
    <row r="198" spans="1:9" ht="15" customHeight="1">
      <c r="A198"/>
      <c r="D198"/>
      <c r="E198"/>
      <c r="G198"/>
      <c r="H198"/>
      <c r="I198"/>
    </row>
    <row r="199" spans="1:9" ht="15" customHeight="1">
      <c r="A199"/>
      <c r="D199"/>
      <c r="E199"/>
      <c r="G199"/>
      <c r="H199"/>
      <c r="I199"/>
    </row>
    <row r="200" spans="1:9" ht="15" customHeight="1">
      <c r="A200"/>
      <c r="D200"/>
      <c r="E200"/>
      <c r="G200"/>
      <c r="H200"/>
      <c r="I200"/>
    </row>
    <row r="201" spans="1:9" ht="15" customHeight="1">
      <c r="A201"/>
      <c r="D201"/>
      <c r="E201"/>
      <c r="G201"/>
      <c r="H201"/>
      <c r="I201"/>
    </row>
    <row r="202" spans="1:9" ht="15" customHeight="1">
      <c r="A202"/>
      <c r="D202"/>
      <c r="E202"/>
      <c r="G202"/>
      <c r="H202"/>
      <c r="I202"/>
    </row>
    <row r="203" spans="1:9" ht="15" customHeight="1">
      <c r="A203"/>
      <c r="D203"/>
      <c r="E203"/>
      <c r="G203"/>
      <c r="H203"/>
      <c r="I203"/>
    </row>
    <row r="204" spans="1:9" ht="15" customHeight="1">
      <c r="A204"/>
      <c r="D204"/>
      <c r="E204"/>
      <c r="G204"/>
      <c r="H204"/>
      <c r="I204"/>
    </row>
    <row r="205" spans="1:9" ht="15" customHeight="1">
      <c r="A205"/>
      <c r="D205"/>
      <c r="E205"/>
      <c r="G205"/>
      <c r="H205"/>
      <c r="I205"/>
    </row>
    <row r="206" spans="1:9" ht="15" customHeight="1">
      <c r="A206"/>
      <c r="D206"/>
      <c r="E206"/>
      <c r="G206"/>
      <c r="H206"/>
      <c r="I206"/>
    </row>
    <row r="207" spans="1:9" ht="15" customHeight="1">
      <c r="A207"/>
      <c r="D207"/>
      <c r="E207"/>
      <c r="G207"/>
      <c r="H207"/>
      <c r="I207"/>
    </row>
    <row r="208" spans="1:9" ht="15" customHeight="1">
      <c r="A208"/>
      <c r="D208"/>
      <c r="E208"/>
      <c r="G208"/>
      <c r="H208"/>
      <c r="I208"/>
    </row>
    <row r="209" spans="1:9" ht="15" customHeight="1">
      <c r="A209"/>
      <c r="D209"/>
      <c r="E209"/>
      <c r="G209"/>
      <c r="H209"/>
      <c r="I209"/>
    </row>
    <row r="210" spans="1:9" ht="15" customHeight="1">
      <c r="A210"/>
      <c r="D210"/>
      <c r="E210"/>
      <c r="G210"/>
      <c r="H210"/>
      <c r="I210"/>
    </row>
    <row r="211" spans="1:9" ht="15" customHeight="1">
      <c r="A211"/>
      <c r="D211"/>
      <c r="E211"/>
      <c r="G211"/>
      <c r="H211"/>
      <c r="I211"/>
    </row>
    <row r="212" spans="1:9" ht="15" customHeight="1">
      <c r="A212"/>
      <c r="D212"/>
      <c r="E212"/>
      <c r="G212"/>
      <c r="H212"/>
      <c r="I212"/>
    </row>
    <row r="213" spans="1:9" ht="15" customHeight="1">
      <c r="A213"/>
      <c r="D213"/>
      <c r="E213"/>
      <c r="G213"/>
      <c r="H213"/>
      <c r="I213"/>
    </row>
    <row r="214" spans="1:9" ht="15" customHeight="1">
      <c r="A214"/>
      <c r="D214"/>
      <c r="E214"/>
      <c r="G214"/>
      <c r="H214"/>
      <c r="I214"/>
    </row>
    <row r="215" spans="1:9" ht="15" customHeight="1">
      <c r="A215"/>
      <c r="D215"/>
      <c r="E215"/>
      <c r="G215"/>
      <c r="H215"/>
      <c r="I215"/>
    </row>
    <row r="216" spans="1:9" ht="15" customHeight="1">
      <c r="A216"/>
      <c r="D216"/>
      <c r="E216"/>
      <c r="G216"/>
      <c r="H216"/>
      <c r="I216"/>
    </row>
    <row r="217" spans="1:9" ht="15" customHeight="1">
      <c r="A217"/>
      <c r="D217"/>
      <c r="E217"/>
      <c r="G217"/>
      <c r="H217"/>
      <c r="I217"/>
    </row>
    <row r="218" spans="1:9" ht="15" customHeight="1">
      <c r="A218"/>
      <c r="D218"/>
      <c r="E218"/>
      <c r="G218"/>
      <c r="H218"/>
      <c r="I218"/>
    </row>
    <row r="219" spans="1:9" ht="15" customHeight="1">
      <c r="A219"/>
      <c r="D219"/>
      <c r="E219"/>
      <c r="G219"/>
      <c r="H219"/>
      <c r="I219"/>
    </row>
    <row r="220" spans="1:9" ht="15" customHeight="1">
      <c r="A220"/>
      <c r="D220"/>
      <c r="E220"/>
      <c r="G220"/>
      <c r="H220"/>
      <c r="I220"/>
    </row>
    <row r="221" spans="1:9" ht="15" customHeight="1">
      <c r="A221"/>
      <c r="D221"/>
      <c r="E221"/>
      <c r="G221"/>
      <c r="H221"/>
      <c r="I221"/>
    </row>
    <row r="222" spans="1:9" ht="15" customHeight="1">
      <c r="A222"/>
      <c r="D222"/>
      <c r="E222"/>
      <c r="G222"/>
      <c r="H222"/>
      <c r="I222"/>
    </row>
    <row r="223" spans="1:9" ht="15" customHeight="1">
      <c r="A223"/>
      <c r="D223"/>
      <c r="E223"/>
      <c r="G223"/>
      <c r="H223"/>
      <c r="I223"/>
    </row>
    <row r="224" spans="1:9" ht="15" customHeight="1">
      <c r="A224"/>
      <c r="D224"/>
      <c r="E224"/>
      <c r="G224"/>
      <c r="H224"/>
      <c r="I224"/>
    </row>
    <row r="225" spans="1:9" ht="15" customHeight="1">
      <c r="A225"/>
      <c r="D225"/>
      <c r="E225"/>
      <c r="G225"/>
      <c r="H225"/>
      <c r="I225"/>
    </row>
    <row r="226" spans="1:9" ht="15" customHeight="1">
      <c r="A226"/>
      <c r="D226"/>
      <c r="E226"/>
      <c r="G226"/>
      <c r="H226"/>
      <c r="I226"/>
    </row>
    <row r="227" spans="1:9" ht="15" customHeight="1">
      <c r="A227"/>
      <c r="D227"/>
      <c r="E227"/>
      <c r="G227"/>
      <c r="H227"/>
      <c r="I227"/>
    </row>
    <row r="228" spans="1:9" ht="15" customHeight="1">
      <c r="A228"/>
      <c r="D228"/>
      <c r="E228"/>
      <c r="G228"/>
      <c r="H228"/>
      <c r="I228"/>
    </row>
    <row r="229" spans="1:9" ht="15" customHeight="1">
      <c r="A229"/>
      <c r="D229"/>
      <c r="E229"/>
      <c r="G229"/>
      <c r="H229"/>
      <c r="I229"/>
    </row>
    <row r="230" spans="1:9" ht="15" customHeight="1">
      <c r="A230"/>
      <c r="D230"/>
      <c r="E230"/>
      <c r="G230"/>
      <c r="H230"/>
      <c r="I230"/>
    </row>
    <row r="231" spans="1:9" ht="15" customHeight="1">
      <c r="A231"/>
      <c r="D231"/>
      <c r="E231"/>
      <c r="G231"/>
      <c r="H231"/>
      <c r="I231"/>
    </row>
    <row r="232" spans="1:9" ht="15" customHeight="1">
      <c r="A232"/>
      <c r="D232"/>
      <c r="E232"/>
      <c r="G232"/>
      <c r="H232"/>
      <c r="I232"/>
    </row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</sheetData>
  <autoFilter ref="A3:I242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57" t="str">
        <f>Individuale!A1</f>
        <v>Giro Città di Rieti</v>
      </c>
      <c r="B1" s="57"/>
      <c r="C1" s="57"/>
    </row>
    <row r="2" spans="1:3" ht="33" customHeight="1">
      <c r="A2" s="58" t="str">
        <f>Individuale!A2&amp;" km. "&amp;Individuale!I2</f>
        <v>Rieti (RI) Italia - Domenica 28/11/2010  km. 10</v>
      </c>
      <c r="B2" s="58"/>
      <c r="C2" s="58"/>
    </row>
    <row r="3" spans="1:3" ht="24.75" customHeight="1">
      <c r="A3" s="14" t="s">
        <v>1</v>
      </c>
      <c r="B3" s="9" t="s">
        <v>5</v>
      </c>
      <c r="C3" s="9" t="s">
        <v>40</v>
      </c>
    </row>
    <row r="4" spans="1:3" ht="15" customHeight="1">
      <c r="A4" s="18">
        <v>1</v>
      </c>
      <c r="B4" s="43" t="s">
        <v>75</v>
      </c>
      <c r="C4" s="51">
        <v>9</v>
      </c>
    </row>
    <row r="5" spans="1:3" ht="15" customHeight="1">
      <c r="A5" s="23">
        <v>2</v>
      </c>
      <c r="B5" s="21" t="s">
        <v>56</v>
      </c>
      <c r="C5" s="52">
        <v>9</v>
      </c>
    </row>
    <row r="6" spans="1:3" ht="15" customHeight="1">
      <c r="A6" s="23">
        <v>3</v>
      </c>
      <c r="B6" s="21" t="s">
        <v>300</v>
      </c>
      <c r="C6" s="52">
        <v>7</v>
      </c>
    </row>
    <row r="7" spans="1:3" ht="15" customHeight="1">
      <c r="A7" s="37">
        <v>4</v>
      </c>
      <c r="B7" s="44" t="s">
        <v>41</v>
      </c>
      <c r="C7" s="53">
        <v>4</v>
      </c>
    </row>
    <row r="8" spans="1:3" ht="15" customHeight="1">
      <c r="A8" s="23">
        <v>5</v>
      </c>
      <c r="B8" s="21" t="s">
        <v>149</v>
      </c>
      <c r="C8" s="52">
        <v>4</v>
      </c>
    </row>
    <row r="9" spans="1:3" ht="15" customHeight="1">
      <c r="A9" s="23">
        <v>6</v>
      </c>
      <c r="B9" s="21" t="s">
        <v>196</v>
      </c>
      <c r="C9" s="52">
        <v>3</v>
      </c>
    </row>
    <row r="10" spans="1:3" ht="15" customHeight="1">
      <c r="A10" s="23">
        <v>7</v>
      </c>
      <c r="B10" s="21" t="s">
        <v>252</v>
      </c>
      <c r="C10" s="52">
        <v>3</v>
      </c>
    </row>
    <row r="11" spans="1:3" ht="15" customHeight="1">
      <c r="A11" s="23">
        <v>8</v>
      </c>
      <c r="B11" s="21" t="s">
        <v>72</v>
      </c>
      <c r="C11" s="52">
        <v>3</v>
      </c>
    </row>
    <row r="12" spans="1:3" ht="15" customHeight="1">
      <c r="A12" s="23">
        <v>9</v>
      </c>
      <c r="B12" s="21" t="s">
        <v>165</v>
      </c>
      <c r="C12" s="52">
        <v>3</v>
      </c>
    </row>
    <row r="13" spans="1:3" ht="15" customHeight="1">
      <c r="A13" s="23">
        <v>10</v>
      </c>
      <c r="B13" s="21" t="s">
        <v>93</v>
      </c>
      <c r="C13" s="52">
        <v>3</v>
      </c>
    </row>
    <row r="14" spans="1:3" ht="15" customHeight="1">
      <c r="A14" s="23">
        <v>11</v>
      </c>
      <c r="B14" s="21" t="s">
        <v>144</v>
      </c>
      <c r="C14" s="52">
        <v>3</v>
      </c>
    </row>
    <row r="15" spans="1:3" ht="15" customHeight="1">
      <c r="A15" s="23">
        <v>12</v>
      </c>
      <c r="B15" s="21" t="s">
        <v>139</v>
      </c>
      <c r="C15" s="52">
        <v>3</v>
      </c>
    </row>
    <row r="16" spans="1:3" ht="15" customHeight="1">
      <c r="A16" s="23">
        <v>13</v>
      </c>
      <c r="B16" s="21" t="s">
        <v>200</v>
      </c>
      <c r="C16" s="52">
        <v>3</v>
      </c>
    </row>
    <row r="17" spans="1:3" ht="15" customHeight="1">
      <c r="A17" s="23">
        <v>14</v>
      </c>
      <c r="B17" s="21" t="s">
        <v>130</v>
      </c>
      <c r="C17" s="52">
        <v>2</v>
      </c>
    </row>
    <row r="18" spans="1:3" ht="15" customHeight="1">
      <c r="A18" s="23">
        <v>15</v>
      </c>
      <c r="B18" s="21" t="s">
        <v>339</v>
      </c>
      <c r="C18" s="52">
        <v>2</v>
      </c>
    </row>
    <row r="19" spans="1:3" ht="15" customHeight="1">
      <c r="A19" s="23">
        <v>16</v>
      </c>
      <c r="B19" s="21" t="s">
        <v>60</v>
      </c>
      <c r="C19" s="52">
        <v>2</v>
      </c>
    </row>
    <row r="20" spans="1:3" ht="15" customHeight="1">
      <c r="A20" s="23">
        <v>17</v>
      </c>
      <c r="B20" s="21" t="s">
        <v>208</v>
      </c>
      <c r="C20" s="52">
        <v>2</v>
      </c>
    </row>
    <row r="21" spans="1:3" ht="15" customHeight="1">
      <c r="A21" s="23">
        <v>18</v>
      </c>
      <c r="B21" s="21" t="s">
        <v>184</v>
      </c>
      <c r="C21" s="52">
        <v>2</v>
      </c>
    </row>
    <row r="22" spans="1:3" ht="15" customHeight="1">
      <c r="A22" s="23">
        <v>19</v>
      </c>
      <c r="B22" s="21" t="s">
        <v>161</v>
      </c>
      <c r="C22" s="52">
        <v>2</v>
      </c>
    </row>
    <row r="23" spans="1:3" ht="15" customHeight="1">
      <c r="A23" s="23">
        <v>20</v>
      </c>
      <c r="B23" s="21" t="s">
        <v>114</v>
      </c>
      <c r="C23" s="52">
        <v>2</v>
      </c>
    </row>
    <row r="24" spans="1:3" ht="15" customHeight="1">
      <c r="A24" s="23">
        <v>21</v>
      </c>
      <c r="B24" s="21" t="s">
        <v>239</v>
      </c>
      <c r="C24" s="52">
        <v>2</v>
      </c>
    </row>
    <row r="25" spans="1:3" ht="15" customHeight="1">
      <c r="A25" s="23">
        <v>22</v>
      </c>
      <c r="B25" s="21" t="s">
        <v>42</v>
      </c>
      <c r="C25" s="52">
        <v>2</v>
      </c>
    </row>
    <row r="26" spans="1:3" ht="15" customHeight="1">
      <c r="A26" s="23">
        <v>23</v>
      </c>
      <c r="B26" s="21" t="s">
        <v>273</v>
      </c>
      <c r="C26" s="52">
        <v>2</v>
      </c>
    </row>
    <row r="27" spans="1:3" ht="15" customHeight="1">
      <c r="A27" s="23">
        <v>24</v>
      </c>
      <c r="B27" s="21" t="s">
        <v>173</v>
      </c>
      <c r="C27" s="52">
        <v>2</v>
      </c>
    </row>
    <row r="28" spans="1:3" ht="15" customHeight="1">
      <c r="A28" s="23">
        <v>25</v>
      </c>
      <c r="B28" s="21" t="s">
        <v>104</v>
      </c>
      <c r="C28" s="52">
        <v>2</v>
      </c>
    </row>
    <row r="29" spans="1:3" ht="15" customHeight="1">
      <c r="A29" s="23">
        <v>26</v>
      </c>
      <c r="B29" s="21" t="s">
        <v>248</v>
      </c>
      <c r="C29" s="52">
        <v>1</v>
      </c>
    </row>
    <row r="30" spans="1:3" ht="15" customHeight="1">
      <c r="A30" s="23">
        <v>27</v>
      </c>
      <c r="B30" s="21" t="s">
        <v>86</v>
      </c>
      <c r="C30" s="52">
        <v>1</v>
      </c>
    </row>
    <row r="31" spans="1:3" ht="15" customHeight="1">
      <c r="A31" s="23">
        <v>28</v>
      </c>
      <c r="B31" s="21" t="s">
        <v>188</v>
      </c>
      <c r="C31" s="52">
        <v>1</v>
      </c>
    </row>
    <row r="32" spans="1:3" ht="15" customHeight="1">
      <c r="A32" s="23">
        <v>29</v>
      </c>
      <c r="B32" s="21" t="s">
        <v>63</v>
      </c>
      <c r="C32" s="52">
        <v>1</v>
      </c>
    </row>
    <row r="33" spans="1:3" ht="15" customHeight="1">
      <c r="A33" s="23">
        <v>30</v>
      </c>
      <c r="B33" s="21" t="s">
        <v>278</v>
      </c>
      <c r="C33" s="52">
        <v>1</v>
      </c>
    </row>
    <row r="34" spans="1:3" ht="15" customHeight="1">
      <c r="A34" s="23">
        <v>31</v>
      </c>
      <c r="B34" s="21" t="s">
        <v>294</v>
      </c>
      <c r="C34" s="52">
        <v>1</v>
      </c>
    </row>
    <row r="35" spans="1:3" ht="15" customHeight="1">
      <c r="A35" s="23">
        <v>32</v>
      </c>
      <c r="B35" s="21" t="s">
        <v>214</v>
      </c>
      <c r="C35" s="52">
        <v>1</v>
      </c>
    </row>
    <row r="36" spans="1:3" ht="15" customHeight="1">
      <c r="A36" s="23">
        <v>33</v>
      </c>
      <c r="B36" s="21" t="s">
        <v>345</v>
      </c>
      <c r="C36" s="52">
        <v>1</v>
      </c>
    </row>
    <row r="37" spans="1:3" ht="15" customHeight="1">
      <c r="A37" s="23">
        <v>34</v>
      </c>
      <c r="B37" s="21" t="s">
        <v>179</v>
      </c>
      <c r="C37" s="52">
        <v>1</v>
      </c>
    </row>
    <row r="38" spans="1:3" ht="15" customHeight="1">
      <c r="A38" s="23">
        <v>35</v>
      </c>
      <c r="B38" s="21" t="s">
        <v>47</v>
      </c>
      <c r="C38" s="52">
        <v>1</v>
      </c>
    </row>
    <row r="39" spans="1:3" ht="15" customHeight="1">
      <c r="A39" s="23">
        <v>36</v>
      </c>
      <c r="B39" s="21" t="s">
        <v>228</v>
      </c>
      <c r="C39" s="52">
        <v>1</v>
      </c>
    </row>
    <row r="40" spans="1:3" ht="15" customHeight="1">
      <c r="A40" s="23">
        <v>37</v>
      </c>
      <c r="B40" s="21" t="s">
        <v>159</v>
      </c>
      <c r="C40" s="52">
        <v>1</v>
      </c>
    </row>
    <row r="41" spans="1:3" ht="15" customHeight="1">
      <c r="A41" s="23">
        <v>38</v>
      </c>
      <c r="B41" s="21" t="s">
        <v>191</v>
      </c>
      <c r="C41" s="52">
        <v>1</v>
      </c>
    </row>
    <row r="42" spans="1:3" ht="15" customHeight="1">
      <c r="A42" s="23">
        <v>39</v>
      </c>
      <c r="B42" s="21" t="s">
        <v>82</v>
      </c>
      <c r="C42" s="52">
        <v>1</v>
      </c>
    </row>
    <row r="43" spans="1:3" ht="15" customHeight="1">
      <c r="A43" s="23">
        <v>40</v>
      </c>
      <c r="B43" s="21" t="s">
        <v>52</v>
      </c>
      <c r="C43" s="52">
        <v>1</v>
      </c>
    </row>
    <row r="44" spans="1:3" ht="15" customHeight="1">
      <c r="A44" s="23">
        <v>41</v>
      </c>
      <c r="B44" s="21" t="s">
        <v>126</v>
      </c>
      <c r="C44" s="52">
        <v>1</v>
      </c>
    </row>
    <row r="45" spans="1:3" ht="15" customHeight="1">
      <c r="A45" s="23">
        <v>42</v>
      </c>
      <c r="B45" s="21" t="s">
        <v>69</v>
      </c>
      <c r="C45" s="52">
        <v>1</v>
      </c>
    </row>
    <row r="46" spans="1:3" ht="15" customHeight="1">
      <c r="A46" s="23">
        <v>43</v>
      </c>
      <c r="B46" s="21" t="s">
        <v>136</v>
      </c>
      <c r="C46" s="52">
        <v>1</v>
      </c>
    </row>
    <row r="47" spans="1:3" ht="15" customHeight="1">
      <c r="A47" s="23">
        <v>44</v>
      </c>
      <c r="B47" s="21" t="s">
        <v>111</v>
      </c>
      <c r="C47" s="52">
        <v>1</v>
      </c>
    </row>
    <row r="48" spans="1:3" ht="15" customHeight="1">
      <c r="A48" s="32">
        <v>45</v>
      </c>
      <c r="B48" s="30" t="s">
        <v>100</v>
      </c>
      <c r="C48" s="54">
        <v>1</v>
      </c>
    </row>
    <row r="49" ht="12.75">
      <c r="C49" s="2">
        <f>SUM(C4:C48)</f>
        <v>101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7"/>
  <sheetViews>
    <sheetView workbookViewId="0" topLeftCell="A1">
      <pane ySplit="3" topLeftCell="BM4" activePane="bottomLeft" state="frozen"/>
      <selection pane="topLeft" activeCell="A1" sqref="A1"/>
      <selection pane="bottomLeft" activeCell="A4" sqref="A4:I29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55" t="s">
        <v>43</v>
      </c>
      <c r="B1" s="55"/>
      <c r="C1" s="55"/>
      <c r="D1" s="55"/>
      <c r="E1" s="55"/>
      <c r="F1" s="55"/>
      <c r="G1" s="55"/>
      <c r="H1" s="55"/>
      <c r="I1" s="55"/>
    </row>
    <row r="2" spans="1:9" ht="24.75" customHeight="1">
      <c r="A2" s="56" t="s">
        <v>44</v>
      </c>
      <c r="B2" s="56"/>
      <c r="C2" s="56"/>
      <c r="D2" s="56"/>
      <c r="E2" s="56"/>
      <c r="F2" s="56"/>
      <c r="G2" s="56"/>
      <c r="H2" s="3" t="s">
        <v>0</v>
      </c>
      <c r="I2" s="4">
        <v>4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59">
        <v>1</v>
      </c>
      <c r="B4" s="60" t="s">
        <v>346</v>
      </c>
      <c r="C4" s="60" t="s">
        <v>15</v>
      </c>
      <c r="D4" s="60"/>
      <c r="E4" s="60" t="s">
        <v>345</v>
      </c>
      <c r="F4" s="61">
        <v>0</v>
      </c>
      <c r="G4" s="61">
        <v>0</v>
      </c>
      <c r="H4" s="61">
        <v>0</v>
      </c>
      <c r="I4" s="61">
        <v>0</v>
      </c>
    </row>
    <row r="5" spans="1:9" s="11" customFormat="1" ht="15" customHeight="1">
      <c r="A5" s="62">
        <v>2</v>
      </c>
      <c r="B5" s="63" t="s">
        <v>347</v>
      </c>
      <c r="C5" s="63" t="s">
        <v>368</v>
      </c>
      <c r="D5" s="64"/>
      <c r="E5" s="64" t="s">
        <v>339</v>
      </c>
      <c r="F5" s="65">
        <v>0</v>
      </c>
      <c r="G5" s="65">
        <v>0</v>
      </c>
      <c r="H5" s="65">
        <v>0</v>
      </c>
      <c r="I5" s="65">
        <v>0</v>
      </c>
    </row>
    <row r="6" spans="1:9" s="11" customFormat="1" ht="15" customHeight="1">
      <c r="A6" s="62">
        <v>3</v>
      </c>
      <c r="B6" s="66" t="s">
        <v>348</v>
      </c>
      <c r="C6" s="64" t="s">
        <v>369</v>
      </c>
      <c r="D6" s="66"/>
      <c r="E6" s="64" t="s">
        <v>384</v>
      </c>
      <c r="F6" s="65">
        <v>0</v>
      </c>
      <c r="G6" s="65">
        <v>0</v>
      </c>
      <c r="H6" s="65">
        <v>0</v>
      </c>
      <c r="I6" s="65">
        <v>0</v>
      </c>
    </row>
    <row r="7" spans="1:9" s="11" customFormat="1" ht="15" customHeight="1">
      <c r="A7" s="62">
        <v>4</v>
      </c>
      <c r="B7" s="64" t="s">
        <v>349</v>
      </c>
      <c r="C7" s="64" t="s">
        <v>370</v>
      </c>
      <c r="D7" s="64"/>
      <c r="E7" s="64" t="s">
        <v>384</v>
      </c>
      <c r="F7" s="65">
        <v>0</v>
      </c>
      <c r="G7" s="65">
        <v>0</v>
      </c>
      <c r="H7" s="65">
        <v>0</v>
      </c>
      <c r="I7" s="65">
        <v>0</v>
      </c>
    </row>
    <row r="8" spans="1:9" s="11" customFormat="1" ht="15" customHeight="1">
      <c r="A8" s="62">
        <v>5</v>
      </c>
      <c r="B8" s="64" t="s">
        <v>350</v>
      </c>
      <c r="C8" s="64" t="s">
        <v>371</v>
      </c>
      <c r="D8" s="64"/>
      <c r="E8" s="64" t="s">
        <v>384</v>
      </c>
      <c r="F8" s="65">
        <v>0</v>
      </c>
      <c r="G8" s="65">
        <v>0</v>
      </c>
      <c r="H8" s="65">
        <v>0</v>
      </c>
      <c r="I8" s="65">
        <v>0</v>
      </c>
    </row>
    <row r="9" spans="1:9" s="11" customFormat="1" ht="15" customHeight="1">
      <c r="A9" s="62">
        <v>6</v>
      </c>
      <c r="B9" s="64" t="s">
        <v>351</v>
      </c>
      <c r="C9" s="64" t="s">
        <v>372</v>
      </c>
      <c r="D9" s="66"/>
      <c r="E9" s="64" t="s">
        <v>384</v>
      </c>
      <c r="F9" s="65">
        <v>0</v>
      </c>
      <c r="G9" s="65">
        <v>0</v>
      </c>
      <c r="H9" s="65">
        <v>0</v>
      </c>
      <c r="I9" s="65">
        <v>0</v>
      </c>
    </row>
    <row r="10" spans="1:9" s="11" customFormat="1" ht="15" customHeight="1">
      <c r="A10" s="62">
        <v>7</v>
      </c>
      <c r="B10" s="64" t="s">
        <v>352</v>
      </c>
      <c r="C10" s="64" t="s">
        <v>373</v>
      </c>
      <c r="D10" s="64"/>
      <c r="E10" s="64" t="s">
        <v>384</v>
      </c>
      <c r="F10" s="65">
        <v>0</v>
      </c>
      <c r="G10" s="65">
        <v>0</v>
      </c>
      <c r="H10" s="65">
        <v>0</v>
      </c>
      <c r="I10" s="65">
        <v>0</v>
      </c>
    </row>
    <row r="11" spans="1:9" s="11" customFormat="1" ht="15" customHeight="1">
      <c r="A11" s="62">
        <v>8</v>
      </c>
      <c r="B11" s="64" t="s">
        <v>353</v>
      </c>
      <c r="C11" s="64" t="s">
        <v>374</v>
      </c>
      <c r="D11" s="64"/>
      <c r="E11" s="64" t="s">
        <v>384</v>
      </c>
      <c r="F11" s="65">
        <v>0</v>
      </c>
      <c r="G11" s="65">
        <v>0</v>
      </c>
      <c r="H11" s="65">
        <v>0</v>
      </c>
      <c r="I11" s="65">
        <v>0</v>
      </c>
    </row>
    <row r="12" spans="1:9" s="11" customFormat="1" ht="15" customHeight="1">
      <c r="A12" s="62">
        <v>9</v>
      </c>
      <c r="B12" s="64" t="s">
        <v>354</v>
      </c>
      <c r="C12" s="64" t="s">
        <v>375</v>
      </c>
      <c r="D12" s="66"/>
      <c r="E12" s="64" t="s">
        <v>384</v>
      </c>
      <c r="F12" s="65">
        <v>0</v>
      </c>
      <c r="G12" s="65">
        <v>0</v>
      </c>
      <c r="H12" s="65">
        <v>0</v>
      </c>
      <c r="I12" s="65">
        <v>0</v>
      </c>
    </row>
    <row r="13" spans="1:9" s="11" customFormat="1" ht="15" customHeight="1">
      <c r="A13" s="62">
        <v>10</v>
      </c>
      <c r="B13" s="64" t="s">
        <v>355</v>
      </c>
      <c r="C13" s="64" t="s">
        <v>376</v>
      </c>
      <c r="D13" s="64"/>
      <c r="E13" s="64" t="s">
        <v>384</v>
      </c>
      <c r="F13" s="65">
        <v>0</v>
      </c>
      <c r="G13" s="65">
        <v>0</v>
      </c>
      <c r="H13" s="65">
        <v>0</v>
      </c>
      <c r="I13" s="65">
        <v>0</v>
      </c>
    </row>
    <row r="14" spans="1:9" s="11" customFormat="1" ht="15" customHeight="1">
      <c r="A14" s="62">
        <v>11</v>
      </c>
      <c r="B14" s="64" t="s">
        <v>356</v>
      </c>
      <c r="C14" s="63" t="s">
        <v>377</v>
      </c>
      <c r="D14" s="64"/>
      <c r="E14" s="64" t="s">
        <v>384</v>
      </c>
      <c r="F14" s="65">
        <v>0</v>
      </c>
      <c r="G14" s="65">
        <v>0</v>
      </c>
      <c r="H14" s="65">
        <v>0</v>
      </c>
      <c r="I14" s="65">
        <v>0</v>
      </c>
    </row>
    <row r="15" spans="1:9" s="11" customFormat="1" ht="15" customHeight="1">
      <c r="A15" s="62">
        <v>12</v>
      </c>
      <c r="B15" s="64" t="s">
        <v>357</v>
      </c>
      <c r="C15" s="63" t="s">
        <v>378</v>
      </c>
      <c r="D15" s="66"/>
      <c r="E15" s="63" t="s">
        <v>384</v>
      </c>
      <c r="F15" s="65">
        <v>0</v>
      </c>
      <c r="G15" s="65">
        <v>0</v>
      </c>
      <c r="H15" s="65">
        <v>0</v>
      </c>
      <c r="I15" s="65">
        <v>0</v>
      </c>
    </row>
    <row r="16" spans="1:9" s="11" customFormat="1" ht="15" customHeight="1">
      <c r="A16" s="62">
        <v>13</v>
      </c>
      <c r="B16" s="64" t="s">
        <v>356</v>
      </c>
      <c r="C16" s="63" t="s">
        <v>379</v>
      </c>
      <c r="D16" s="66"/>
      <c r="E16" s="63" t="s">
        <v>384</v>
      </c>
      <c r="F16" s="65">
        <v>0</v>
      </c>
      <c r="G16" s="65">
        <v>0</v>
      </c>
      <c r="H16" s="65">
        <v>0</v>
      </c>
      <c r="I16" s="65">
        <v>0</v>
      </c>
    </row>
    <row r="17" spans="1:9" s="11" customFormat="1" ht="15" customHeight="1">
      <c r="A17" s="62">
        <v>14</v>
      </c>
      <c r="B17" s="64" t="s">
        <v>358</v>
      </c>
      <c r="C17" s="63" t="s">
        <v>380</v>
      </c>
      <c r="D17" s="64"/>
      <c r="E17" s="63" t="s">
        <v>384</v>
      </c>
      <c r="F17" s="65">
        <v>0</v>
      </c>
      <c r="G17" s="65">
        <v>0</v>
      </c>
      <c r="H17" s="65">
        <v>0</v>
      </c>
      <c r="I17" s="65">
        <v>0</v>
      </c>
    </row>
    <row r="18" spans="1:9" s="11" customFormat="1" ht="15" customHeight="1">
      <c r="A18" s="62">
        <v>15</v>
      </c>
      <c r="B18" s="64" t="s">
        <v>359</v>
      </c>
      <c r="C18" s="63" t="s">
        <v>27</v>
      </c>
      <c r="D18" s="64"/>
      <c r="E18" s="63" t="s">
        <v>384</v>
      </c>
      <c r="F18" s="65">
        <v>0</v>
      </c>
      <c r="G18" s="65">
        <v>0</v>
      </c>
      <c r="H18" s="65">
        <v>0</v>
      </c>
      <c r="I18" s="65">
        <v>0</v>
      </c>
    </row>
    <row r="19" spans="1:9" s="11" customFormat="1" ht="15" customHeight="1">
      <c r="A19" s="62">
        <v>16</v>
      </c>
      <c r="B19" s="64" t="s">
        <v>360</v>
      </c>
      <c r="C19" s="63" t="s">
        <v>381</v>
      </c>
      <c r="D19" s="64"/>
      <c r="E19" s="63" t="s">
        <v>42</v>
      </c>
      <c r="F19" s="65">
        <v>0</v>
      </c>
      <c r="G19" s="65">
        <v>0</v>
      </c>
      <c r="H19" s="65">
        <v>0</v>
      </c>
      <c r="I19" s="65">
        <v>0</v>
      </c>
    </row>
    <row r="20" spans="1:9" s="11" customFormat="1" ht="15" customHeight="1">
      <c r="A20" s="62">
        <v>17</v>
      </c>
      <c r="B20" s="63" t="s">
        <v>361</v>
      </c>
      <c r="C20" s="63" t="s">
        <v>382</v>
      </c>
      <c r="D20" s="64"/>
      <c r="E20" s="63" t="s">
        <v>42</v>
      </c>
      <c r="F20" s="65">
        <v>0</v>
      </c>
      <c r="G20" s="65">
        <v>0</v>
      </c>
      <c r="H20" s="65">
        <v>0</v>
      </c>
      <c r="I20" s="65">
        <v>0</v>
      </c>
    </row>
    <row r="21" spans="1:9" s="11" customFormat="1" ht="15" customHeight="1">
      <c r="A21" s="62">
        <v>18</v>
      </c>
      <c r="B21" s="63" t="s">
        <v>362</v>
      </c>
      <c r="C21" s="63" t="s">
        <v>370</v>
      </c>
      <c r="D21" s="66"/>
      <c r="E21" s="63" t="s">
        <v>42</v>
      </c>
      <c r="F21" s="65">
        <v>0</v>
      </c>
      <c r="G21" s="65">
        <v>0</v>
      </c>
      <c r="H21" s="65">
        <v>0</v>
      </c>
      <c r="I21" s="65">
        <v>0</v>
      </c>
    </row>
    <row r="22" spans="1:9" s="11" customFormat="1" ht="15" customHeight="1">
      <c r="A22" s="62">
        <v>19</v>
      </c>
      <c r="B22" s="63" t="s">
        <v>363</v>
      </c>
      <c r="C22" s="63" t="s">
        <v>38</v>
      </c>
      <c r="D22" s="66"/>
      <c r="E22" s="63" t="s">
        <v>42</v>
      </c>
      <c r="F22" s="65">
        <v>0</v>
      </c>
      <c r="G22" s="65">
        <v>0</v>
      </c>
      <c r="H22" s="65">
        <v>0</v>
      </c>
      <c r="I22" s="65">
        <v>0</v>
      </c>
    </row>
    <row r="23" spans="1:9" s="11" customFormat="1" ht="15" customHeight="1">
      <c r="A23" s="62">
        <v>20</v>
      </c>
      <c r="B23" s="64" t="s">
        <v>364</v>
      </c>
      <c r="C23" s="63" t="s">
        <v>11</v>
      </c>
      <c r="D23" s="66"/>
      <c r="E23" s="63" t="s">
        <v>42</v>
      </c>
      <c r="F23" s="65">
        <v>0</v>
      </c>
      <c r="G23" s="65">
        <v>0</v>
      </c>
      <c r="H23" s="65">
        <v>0</v>
      </c>
      <c r="I23" s="65">
        <v>0</v>
      </c>
    </row>
    <row r="24" spans="1:9" s="11" customFormat="1" ht="15" customHeight="1">
      <c r="A24" s="62">
        <v>21</v>
      </c>
      <c r="B24" s="63" t="s">
        <v>363</v>
      </c>
      <c r="C24" s="63" t="s">
        <v>38</v>
      </c>
      <c r="D24" s="64"/>
      <c r="E24" s="63" t="s">
        <v>42</v>
      </c>
      <c r="F24" s="65">
        <v>0</v>
      </c>
      <c r="G24" s="65">
        <v>0</v>
      </c>
      <c r="H24" s="65">
        <v>0</v>
      </c>
      <c r="I24" s="65">
        <v>0</v>
      </c>
    </row>
    <row r="25" spans="1:9" s="11" customFormat="1" ht="15" customHeight="1">
      <c r="A25" s="62">
        <v>22</v>
      </c>
      <c r="B25" s="64" t="s">
        <v>364</v>
      </c>
      <c r="C25" s="63" t="s">
        <v>11</v>
      </c>
      <c r="D25" s="66"/>
      <c r="E25" s="63" t="s">
        <v>42</v>
      </c>
      <c r="F25" s="65">
        <v>0</v>
      </c>
      <c r="G25" s="65">
        <v>0</v>
      </c>
      <c r="H25" s="65">
        <v>0</v>
      </c>
      <c r="I25" s="65">
        <v>0</v>
      </c>
    </row>
    <row r="26" spans="1:9" s="11" customFormat="1" ht="15" customHeight="1">
      <c r="A26" s="62">
        <v>23</v>
      </c>
      <c r="B26" s="66" t="s">
        <v>365</v>
      </c>
      <c r="C26" s="67" t="s">
        <v>10</v>
      </c>
      <c r="D26" s="66"/>
      <c r="E26" s="63" t="s">
        <v>42</v>
      </c>
      <c r="F26" s="65">
        <v>0</v>
      </c>
      <c r="G26" s="65">
        <v>0</v>
      </c>
      <c r="H26" s="65">
        <v>0</v>
      </c>
      <c r="I26" s="65">
        <v>0</v>
      </c>
    </row>
    <row r="27" spans="1:9" s="12" customFormat="1" ht="15" customHeight="1">
      <c r="A27" s="62">
        <v>24</v>
      </c>
      <c r="B27" s="66" t="s">
        <v>366</v>
      </c>
      <c r="C27" s="67" t="s">
        <v>14</v>
      </c>
      <c r="D27" s="66"/>
      <c r="E27" s="63" t="s">
        <v>42</v>
      </c>
      <c r="F27" s="65">
        <v>0</v>
      </c>
      <c r="G27" s="65">
        <v>0</v>
      </c>
      <c r="H27" s="65">
        <v>0</v>
      </c>
      <c r="I27" s="65">
        <v>0</v>
      </c>
    </row>
    <row r="28" spans="1:9" s="11" customFormat="1" ht="15" customHeight="1">
      <c r="A28" s="62">
        <v>25</v>
      </c>
      <c r="B28" s="66" t="s">
        <v>366</v>
      </c>
      <c r="C28" s="67" t="s">
        <v>22</v>
      </c>
      <c r="D28" s="66"/>
      <c r="E28" s="63" t="s">
        <v>42</v>
      </c>
      <c r="F28" s="65">
        <v>0</v>
      </c>
      <c r="G28" s="65">
        <v>0</v>
      </c>
      <c r="H28" s="65">
        <v>0</v>
      </c>
      <c r="I28" s="65">
        <v>0</v>
      </c>
    </row>
    <row r="29" spans="1:9" s="11" customFormat="1" ht="15" customHeight="1">
      <c r="A29" s="68">
        <v>26</v>
      </c>
      <c r="B29" s="69" t="s">
        <v>367</v>
      </c>
      <c r="C29" s="69" t="s">
        <v>383</v>
      </c>
      <c r="D29" s="70"/>
      <c r="E29" s="71" t="s">
        <v>42</v>
      </c>
      <c r="F29" s="72">
        <v>0</v>
      </c>
      <c r="G29" s="72">
        <v>0</v>
      </c>
      <c r="H29" s="72">
        <v>0</v>
      </c>
      <c r="I29" s="72">
        <v>0</v>
      </c>
    </row>
    <row r="30" spans="1:9" ht="15" customHeight="1">
      <c r="A30"/>
      <c r="D30"/>
      <c r="E30"/>
      <c r="G30"/>
      <c r="H30"/>
      <c r="I30"/>
    </row>
    <row r="31" spans="1:9" ht="15" customHeight="1">
      <c r="A31"/>
      <c r="D31"/>
      <c r="E31"/>
      <c r="G31"/>
      <c r="H31"/>
      <c r="I31"/>
    </row>
    <row r="32" spans="1:9" ht="15" customHeight="1">
      <c r="A32"/>
      <c r="D32"/>
      <c r="E32"/>
      <c r="G32"/>
      <c r="H32"/>
      <c r="I32"/>
    </row>
    <row r="33" spans="1:9" ht="15" customHeight="1">
      <c r="A33"/>
      <c r="D33"/>
      <c r="E33"/>
      <c r="G33"/>
      <c r="H33"/>
      <c r="I33"/>
    </row>
    <row r="34" spans="1:9" ht="15" customHeight="1">
      <c r="A34"/>
      <c r="D34"/>
      <c r="E34"/>
      <c r="G34"/>
      <c r="H34"/>
      <c r="I34"/>
    </row>
    <row r="35" spans="1:9" ht="15" customHeight="1">
      <c r="A35"/>
      <c r="D35"/>
      <c r="E35"/>
      <c r="G35"/>
      <c r="H35"/>
      <c r="I35"/>
    </row>
    <row r="36" spans="1:9" ht="15" customHeight="1">
      <c r="A36"/>
      <c r="D36"/>
      <c r="E36"/>
      <c r="G36"/>
      <c r="H36"/>
      <c r="I36"/>
    </row>
    <row r="37" spans="1:9" ht="15" customHeight="1">
      <c r="A37"/>
      <c r="D37"/>
      <c r="E37"/>
      <c r="G37"/>
      <c r="H37"/>
      <c r="I37"/>
    </row>
    <row r="38" spans="1:9" ht="15" customHeight="1">
      <c r="A38"/>
      <c r="D38"/>
      <c r="E38"/>
      <c r="G38"/>
      <c r="H38"/>
      <c r="I38"/>
    </row>
    <row r="39" spans="1:9" ht="15" customHeight="1">
      <c r="A39"/>
      <c r="D39"/>
      <c r="E39"/>
      <c r="G39"/>
      <c r="H39"/>
      <c r="I39"/>
    </row>
    <row r="40" spans="1:9" ht="15" customHeight="1">
      <c r="A40"/>
      <c r="D40"/>
      <c r="E40"/>
      <c r="G40"/>
      <c r="H40"/>
      <c r="I40"/>
    </row>
    <row r="41" spans="1:9" ht="15" customHeight="1">
      <c r="A41"/>
      <c r="D41"/>
      <c r="E41"/>
      <c r="G41"/>
      <c r="H41"/>
      <c r="I41"/>
    </row>
    <row r="42" spans="1:9" ht="15" customHeight="1">
      <c r="A42"/>
      <c r="D42"/>
      <c r="E42"/>
      <c r="G42"/>
      <c r="H42"/>
      <c r="I42"/>
    </row>
    <row r="43" spans="1:9" ht="15" customHeight="1">
      <c r="A43"/>
      <c r="D43"/>
      <c r="E43"/>
      <c r="G43"/>
      <c r="H43"/>
      <c r="I43"/>
    </row>
    <row r="44" spans="1:9" ht="15" customHeight="1">
      <c r="A44"/>
      <c r="D44"/>
      <c r="E44"/>
      <c r="G44"/>
      <c r="H44"/>
      <c r="I44"/>
    </row>
    <row r="45" spans="1:9" ht="15" customHeight="1">
      <c r="A45"/>
      <c r="D45"/>
      <c r="E45"/>
      <c r="G45"/>
      <c r="H45"/>
      <c r="I45"/>
    </row>
    <row r="46" spans="1:9" ht="15" customHeight="1">
      <c r="A46"/>
      <c r="D46"/>
      <c r="E46"/>
      <c r="G46"/>
      <c r="H46"/>
      <c r="I46"/>
    </row>
    <row r="47" spans="1:9" ht="15" customHeight="1">
      <c r="A47"/>
      <c r="D47"/>
      <c r="E47"/>
      <c r="G47"/>
      <c r="H47"/>
      <c r="I47"/>
    </row>
    <row r="48" spans="1:9" ht="15" customHeight="1">
      <c r="A48"/>
      <c r="D48"/>
      <c r="E48"/>
      <c r="G48"/>
      <c r="H48"/>
      <c r="I48"/>
    </row>
    <row r="49" spans="1:9" ht="15" customHeight="1">
      <c r="A49"/>
      <c r="D49"/>
      <c r="E49"/>
      <c r="G49"/>
      <c r="H49"/>
      <c r="I49"/>
    </row>
    <row r="50" spans="1:9" ht="15" customHeight="1">
      <c r="A50"/>
      <c r="D50"/>
      <c r="E50"/>
      <c r="G50"/>
      <c r="H50"/>
      <c r="I50"/>
    </row>
    <row r="51" spans="1:9" ht="15" customHeight="1">
      <c r="A51"/>
      <c r="D51"/>
      <c r="E51"/>
      <c r="G51"/>
      <c r="H51"/>
      <c r="I51"/>
    </row>
    <row r="52" spans="1:9" ht="15" customHeight="1">
      <c r="A52"/>
      <c r="D52"/>
      <c r="E52"/>
      <c r="G52"/>
      <c r="H52"/>
      <c r="I52"/>
    </row>
    <row r="53" spans="1:9" ht="15" customHeight="1">
      <c r="A53"/>
      <c r="D53"/>
      <c r="E53"/>
      <c r="G53"/>
      <c r="H53"/>
      <c r="I53"/>
    </row>
    <row r="54" spans="1:9" ht="15" customHeight="1">
      <c r="A54"/>
      <c r="D54"/>
      <c r="E54"/>
      <c r="G54"/>
      <c r="H54"/>
      <c r="I54"/>
    </row>
    <row r="55" spans="1:9" ht="15" customHeight="1">
      <c r="A55"/>
      <c r="D55"/>
      <c r="E55"/>
      <c r="G55"/>
      <c r="H55"/>
      <c r="I55"/>
    </row>
    <row r="56" spans="1:9" ht="15" customHeight="1">
      <c r="A56"/>
      <c r="D56"/>
      <c r="E56"/>
      <c r="G56"/>
      <c r="H56"/>
      <c r="I56"/>
    </row>
    <row r="57" spans="1:9" ht="15" customHeight="1">
      <c r="A57"/>
      <c r="D57"/>
      <c r="E57"/>
      <c r="G57"/>
      <c r="H57"/>
      <c r="I57"/>
    </row>
    <row r="58" spans="1:9" ht="15" customHeight="1">
      <c r="A58"/>
      <c r="D58"/>
      <c r="E58"/>
      <c r="G58"/>
      <c r="H58"/>
      <c r="I58"/>
    </row>
    <row r="59" spans="1:9" ht="15" customHeight="1">
      <c r="A59"/>
      <c r="D59"/>
      <c r="E59"/>
      <c r="G59"/>
      <c r="H59"/>
      <c r="I59"/>
    </row>
    <row r="60" spans="1:9" ht="15" customHeight="1">
      <c r="A60"/>
      <c r="D60"/>
      <c r="E60"/>
      <c r="G60"/>
      <c r="H60"/>
      <c r="I60"/>
    </row>
    <row r="61" spans="1:9" ht="15" customHeight="1">
      <c r="A61"/>
      <c r="D61"/>
      <c r="E61"/>
      <c r="G61"/>
      <c r="H61"/>
      <c r="I61"/>
    </row>
    <row r="62" spans="1:9" ht="15" customHeight="1">
      <c r="A62"/>
      <c r="D62"/>
      <c r="E62"/>
      <c r="G62"/>
      <c r="H62"/>
      <c r="I62"/>
    </row>
    <row r="63" spans="1:9" ht="15" customHeight="1">
      <c r="A63"/>
      <c r="D63"/>
      <c r="E63"/>
      <c r="G63"/>
      <c r="H63"/>
      <c r="I63"/>
    </row>
    <row r="64" spans="1:9" ht="15" customHeight="1">
      <c r="A64"/>
      <c r="D64"/>
      <c r="E64"/>
      <c r="G64"/>
      <c r="H64"/>
      <c r="I64"/>
    </row>
    <row r="65" spans="1:9" ht="15" customHeight="1">
      <c r="A65"/>
      <c r="D65"/>
      <c r="E65"/>
      <c r="G65"/>
      <c r="H65"/>
      <c r="I65"/>
    </row>
    <row r="66" spans="1:9" ht="15" customHeight="1">
      <c r="A66"/>
      <c r="D66"/>
      <c r="E66"/>
      <c r="G66"/>
      <c r="H66"/>
      <c r="I66"/>
    </row>
    <row r="67" spans="1:9" ht="15" customHeight="1">
      <c r="A67"/>
      <c r="D67"/>
      <c r="E67"/>
      <c r="G67"/>
      <c r="H67"/>
      <c r="I67"/>
    </row>
    <row r="68" spans="1:9" ht="15" customHeight="1">
      <c r="A68"/>
      <c r="D68"/>
      <c r="E68"/>
      <c r="G68"/>
      <c r="H68"/>
      <c r="I68"/>
    </row>
    <row r="69" spans="1:9" ht="15" customHeight="1">
      <c r="A69"/>
      <c r="D69"/>
      <c r="E69"/>
      <c r="G69"/>
      <c r="H69"/>
      <c r="I69"/>
    </row>
    <row r="70" spans="1:9" ht="15" customHeight="1">
      <c r="A70"/>
      <c r="D70"/>
      <c r="E70"/>
      <c r="G70"/>
      <c r="H70"/>
      <c r="I70"/>
    </row>
    <row r="71" spans="1:9" ht="15" customHeight="1">
      <c r="A71"/>
      <c r="D71"/>
      <c r="E71"/>
      <c r="G71"/>
      <c r="H71"/>
      <c r="I71"/>
    </row>
    <row r="72" spans="1:9" ht="15" customHeight="1">
      <c r="A72"/>
      <c r="D72"/>
      <c r="E72"/>
      <c r="G72"/>
      <c r="H72"/>
      <c r="I72"/>
    </row>
    <row r="73" spans="1:9" ht="15" customHeight="1">
      <c r="A73"/>
      <c r="D73"/>
      <c r="E73"/>
      <c r="G73"/>
      <c r="H73"/>
      <c r="I73"/>
    </row>
    <row r="74" spans="1:9" ht="15" customHeight="1">
      <c r="A74"/>
      <c r="D74"/>
      <c r="E74"/>
      <c r="G74"/>
      <c r="H74"/>
      <c r="I74"/>
    </row>
    <row r="75" spans="1:9" ht="15" customHeight="1">
      <c r="A75"/>
      <c r="D75"/>
      <c r="E75"/>
      <c r="G75"/>
      <c r="H75"/>
      <c r="I75"/>
    </row>
    <row r="76" spans="1:9" ht="15" customHeight="1">
      <c r="A76"/>
      <c r="D76"/>
      <c r="E76"/>
      <c r="G76"/>
      <c r="H76"/>
      <c r="I76"/>
    </row>
    <row r="77" spans="1:9" ht="15" customHeight="1">
      <c r="A77"/>
      <c r="D77"/>
      <c r="E77"/>
      <c r="G77"/>
      <c r="H77"/>
      <c r="I77"/>
    </row>
    <row r="78" spans="1:9" ht="15" customHeight="1">
      <c r="A78"/>
      <c r="D78"/>
      <c r="E78"/>
      <c r="G78"/>
      <c r="H78"/>
      <c r="I78"/>
    </row>
    <row r="79" spans="1:9" ht="15" customHeight="1">
      <c r="A79"/>
      <c r="D79"/>
      <c r="E79"/>
      <c r="G79"/>
      <c r="H79"/>
      <c r="I79"/>
    </row>
    <row r="80" spans="1:9" ht="15" customHeight="1">
      <c r="A80"/>
      <c r="D80"/>
      <c r="E80"/>
      <c r="G80"/>
      <c r="H80"/>
      <c r="I80"/>
    </row>
    <row r="81" spans="1:9" ht="15" customHeight="1">
      <c r="A81"/>
      <c r="D81"/>
      <c r="E81"/>
      <c r="G81"/>
      <c r="H81"/>
      <c r="I81"/>
    </row>
    <row r="82" spans="1:9" ht="15" customHeight="1">
      <c r="A82"/>
      <c r="D82"/>
      <c r="E82"/>
      <c r="G82"/>
      <c r="H82"/>
      <c r="I82"/>
    </row>
    <row r="83" spans="1:9" ht="15" customHeight="1">
      <c r="A83"/>
      <c r="D83"/>
      <c r="E83"/>
      <c r="G83"/>
      <c r="H83"/>
      <c r="I83"/>
    </row>
    <row r="84" spans="1:9" ht="15" customHeight="1">
      <c r="A84"/>
      <c r="D84"/>
      <c r="E84"/>
      <c r="G84"/>
      <c r="H84"/>
      <c r="I84"/>
    </row>
    <row r="85" spans="1:9" ht="15" customHeight="1">
      <c r="A85"/>
      <c r="D85"/>
      <c r="E85"/>
      <c r="G85"/>
      <c r="H85"/>
      <c r="I85"/>
    </row>
    <row r="86" spans="1:9" ht="15" customHeight="1">
      <c r="A86"/>
      <c r="D86"/>
      <c r="E86"/>
      <c r="G86"/>
      <c r="H86"/>
      <c r="I86"/>
    </row>
    <row r="87" spans="1:9" ht="15" customHeight="1">
      <c r="A87"/>
      <c r="D87"/>
      <c r="E87"/>
      <c r="G87"/>
      <c r="H87"/>
      <c r="I87"/>
    </row>
    <row r="88" spans="1:9" ht="15" customHeight="1">
      <c r="A88"/>
      <c r="D88"/>
      <c r="E88"/>
      <c r="G88"/>
      <c r="H88"/>
      <c r="I88"/>
    </row>
    <row r="89" spans="1:9" ht="15" customHeight="1">
      <c r="A89"/>
      <c r="D89"/>
      <c r="E89"/>
      <c r="G89"/>
      <c r="H89"/>
      <c r="I89"/>
    </row>
    <row r="90" spans="1:9" ht="15" customHeight="1">
      <c r="A90"/>
      <c r="D90"/>
      <c r="E90"/>
      <c r="G90"/>
      <c r="H90"/>
      <c r="I90"/>
    </row>
    <row r="91" spans="1:9" ht="15" customHeight="1">
      <c r="A91"/>
      <c r="D91"/>
      <c r="E91"/>
      <c r="G91"/>
      <c r="H91"/>
      <c r="I91"/>
    </row>
    <row r="92" spans="1:9" ht="15" customHeight="1">
      <c r="A92"/>
      <c r="D92"/>
      <c r="E92"/>
      <c r="G92"/>
      <c r="H92"/>
      <c r="I92"/>
    </row>
    <row r="93" spans="1:9" ht="15" customHeight="1">
      <c r="A93"/>
      <c r="D93"/>
      <c r="E93"/>
      <c r="G93"/>
      <c r="H93"/>
      <c r="I93"/>
    </row>
    <row r="94" spans="1:9" ht="15" customHeight="1">
      <c r="A94"/>
      <c r="D94"/>
      <c r="E94"/>
      <c r="G94"/>
      <c r="H94"/>
      <c r="I94"/>
    </row>
    <row r="95" spans="1:9" ht="15" customHeight="1">
      <c r="A95"/>
      <c r="D95"/>
      <c r="E95"/>
      <c r="G95"/>
      <c r="H95"/>
      <c r="I95"/>
    </row>
    <row r="96" spans="1:9" ht="15" customHeight="1">
      <c r="A96"/>
      <c r="D96"/>
      <c r="E96"/>
      <c r="G96"/>
      <c r="H96"/>
      <c r="I96"/>
    </row>
    <row r="97" spans="1:9" ht="15" customHeight="1">
      <c r="A97"/>
      <c r="D97"/>
      <c r="E97"/>
      <c r="G97"/>
      <c r="H97"/>
      <c r="I97"/>
    </row>
    <row r="98" spans="1:9" ht="15" customHeight="1">
      <c r="A98"/>
      <c r="D98"/>
      <c r="E98"/>
      <c r="G98"/>
      <c r="H98"/>
      <c r="I98"/>
    </row>
    <row r="99" spans="1:9" ht="15" customHeight="1">
      <c r="A99"/>
      <c r="D99"/>
      <c r="E99"/>
      <c r="G99"/>
      <c r="H99"/>
      <c r="I99"/>
    </row>
    <row r="100" spans="1:9" ht="15" customHeight="1">
      <c r="A100"/>
      <c r="D100"/>
      <c r="E100"/>
      <c r="G100"/>
      <c r="H100"/>
      <c r="I100"/>
    </row>
    <row r="101" spans="1:9" ht="15" customHeight="1">
      <c r="A101"/>
      <c r="D101"/>
      <c r="E101"/>
      <c r="G101"/>
      <c r="H101"/>
      <c r="I101"/>
    </row>
    <row r="102" spans="1:9" ht="15" customHeight="1">
      <c r="A102"/>
      <c r="D102"/>
      <c r="E102"/>
      <c r="G102"/>
      <c r="H102"/>
      <c r="I102"/>
    </row>
    <row r="103" spans="1:9" ht="15" customHeight="1">
      <c r="A103"/>
      <c r="D103"/>
      <c r="E103"/>
      <c r="G103"/>
      <c r="H103"/>
      <c r="I103"/>
    </row>
    <row r="104" spans="1:9" ht="15" customHeight="1">
      <c r="A104"/>
      <c r="D104"/>
      <c r="E104"/>
      <c r="G104"/>
      <c r="H104"/>
      <c r="I104"/>
    </row>
    <row r="105" spans="1:9" ht="15" customHeight="1">
      <c r="A105"/>
      <c r="D105"/>
      <c r="E105"/>
      <c r="G105"/>
      <c r="H105"/>
      <c r="I105"/>
    </row>
    <row r="106" spans="1:9" ht="15" customHeight="1">
      <c r="A106"/>
      <c r="D106"/>
      <c r="E106"/>
      <c r="G106"/>
      <c r="H106"/>
      <c r="I106"/>
    </row>
    <row r="107" spans="1:9" ht="15" customHeight="1">
      <c r="A107"/>
      <c r="D107"/>
      <c r="E107"/>
      <c r="G107"/>
      <c r="H107"/>
      <c r="I107"/>
    </row>
    <row r="108" spans="1:9" ht="15" customHeight="1">
      <c r="A108"/>
      <c r="D108"/>
      <c r="E108"/>
      <c r="G108"/>
      <c r="H108"/>
      <c r="I108"/>
    </row>
    <row r="109" spans="1:9" ht="15" customHeight="1">
      <c r="A109"/>
      <c r="D109"/>
      <c r="E109"/>
      <c r="G109"/>
      <c r="H109"/>
      <c r="I109"/>
    </row>
    <row r="110" spans="1:9" ht="15" customHeight="1">
      <c r="A110"/>
      <c r="D110"/>
      <c r="E110"/>
      <c r="G110"/>
      <c r="H110"/>
      <c r="I110"/>
    </row>
    <row r="111" spans="1:9" ht="15" customHeight="1">
      <c r="A111"/>
      <c r="D111"/>
      <c r="E111"/>
      <c r="G111"/>
      <c r="H111"/>
      <c r="I111"/>
    </row>
    <row r="112" spans="1:9" ht="15" customHeight="1">
      <c r="A112"/>
      <c r="D112"/>
      <c r="E112"/>
      <c r="G112"/>
      <c r="H112"/>
      <c r="I112"/>
    </row>
    <row r="113" spans="1:9" ht="15" customHeight="1">
      <c r="A113"/>
      <c r="D113"/>
      <c r="E113"/>
      <c r="G113"/>
      <c r="H113"/>
      <c r="I113"/>
    </row>
    <row r="114" spans="1:9" ht="15" customHeight="1">
      <c r="A114"/>
      <c r="D114"/>
      <c r="E114"/>
      <c r="G114"/>
      <c r="H114"/>
      <c r="I114"/>
    </row>
    <row r="115" spans="1:9" ht="15" customHeight="1">
      <c r="A115"/>
      <c r="D115"/>
      <c r="E115"/>
      <c r="G115"/>
      <c r="H115"/>
      <c r="I115"/>
    </row>
    <row r="116" spans="1:9" ht="15" customHeight="1">
      <c r="A116"/>
      <c r="D116"/>
      <c r="E116"/>
      <c r="G116"/>
      <c r="H116"/>
      <c r="I116"/>
    </row>
    <row r="117" spans="1:9" ht="15" customHeight="1">
      <c r="A117"/>
      <c r="D117"/>
      <c r="E117"/>
      <c r="G117"/>
      <c r="H117"/>
      <c r="I117"/>
    </row>
    <row r="118" spans="1:9" ht="15" customHeight="1">
      <c r="A118"/>
      <c r="D118"/>
      <c r="E118"/>
      <c r="G118"/>
      <c r="H118"/>
      <c r="I118"/>
    </row>
    <row r="119" spans="1:9" ht="15" customHeight="1">
      <c r="A119"/>
      <c r="D119"/>
      <c r="E119"/>
      <c r="G119"/>
      <c r="H119"/>
      <c r="I119"/>
    </row>
    <row r="120" spans="1:9" ht="15" customHeight="1">
      <c r="A120"/>
      <c r="D120"/>
      <c r="E120"/>
      <c r="G120"/>
      <c r="H120"/>
      <c r="I120"/>
    </row>
    <row r="121" spans="1:9" ht="15" customHeight="1">
      <c r="A121"/>
      <c r="D121"/>
      <c r="E121"/>
      <c r="G121"/>
      <c r="H121"/>
      <c r="I121"/>
    </row>
    <row r="122" spans="1:9" ht="15" customHeight="1">
      <c r="A122"/>
      <c r="D122"/>
      <c r="E122"/>
      <c r="G122"/>
      <c r="H122"/>
      <c r="I122"/>
    </row>
    <row r="123" spans="1:9" ht="15" customHeight="1">
      <c r="A123"/>
      <c r="D123"/>
      <c r="E123"/>
      <c r="G123"/>
      <c r="H123"/>
      <c r="I123"/>
    </row>
    <row r="124" spans="1:9" ht="15" customHeight="1">
      <c r="A124"/>
      <c r="D124"/>
      <c r="E124"/>
      <c r="G124"/>
      <c r="H124"/>
      <c r="I124"/>
    </row>
    <row r="125" spans="1:9" ht="15" customHeight="1">
      <c r="A125"/>
      <c r="D125"/>
      <c r="E125"/>
      <c r="G125"/>
      <c r="H125"/>
      <c r="I125"/>
    </row>
    <row r="126" spans="1:9" ht="15" customHeight="1">
      <c r="A126"/>
      <c r="D126"/>
      <c r="E126"/>
      <c r="G126"/>
      <c r="H126"/>
      <c r="I126"/>
    </row>
    <row r="127" spans="1:9" ht="15" customHeight="1">
      <c r="A127"/>
      <c r="D127"/>
      <c r="E127"/>
      <c r="G127"/>
      <c r="H127"/>
      <c r="I127"/>
    </row>
    <row r="128" spans="1:9" ht="15" customHeight="1">
      <c r="A128"/>
      <c r="D128"/>
      <c r="E128"/>
      <c r="G128"/>
      <c r="H128"/>
      <c r="I128"/>
    </row>
    <row r="129" spans="1:9" ht="15" customHeight="1">
      <c r="A129"/>
      <c r="D129"/>
      <c r="E129"/>
      <c r="G129"/>
      <c r="H129"/>
      <c r="I129"/>
    </row>
    <row r="130" spans="1:9" ht="15" customHeight="1">
      <c r="A130"/>
      <c r="D130"/>
      <c r="E130"/>
      <c r="G130"/>
      <c r="H130"/>
      <c r="I130"/>
    </row>
    <row r="131" spans="1:9" ht="15" customHeight="1">
      <c r="A131"/>
      <c r="D131"/>
      <c r="E131"/>
      <c r="G131"/>
      <c r="H131"/>
      <c r="I131"/>
    </row>
    <row r="132" spans="1:9" ht="15" customHeight="1">
      <c r="A132"/>
      <c r="D132"/>
      <c r="E132"/>
      <c r="G132"/>
      <c r="H132"/>
      <c r="I132"/>
    </row>
    <row r="133" spans="1:9" ht="15" customHeight="1">
      <c r="A133"/>
      <c r="D133"/>
      <c r="E133"/>
      <c r="G133"/>
      <c r="H133"/>
      <c r="I133"/>
    </row>
    <row r="134" spans="1:9" ht="15" customHeight="1">
      <c r="A134"/>
      <c r="D134"/>
      <c r="E134"/>
      <c r="G134"/>
      <c r="H134"/>
      <c r="I134"/>
    </row>
    <row r="135" spans="1:9" ht="15" customHeight="1">
      <c r="A135"/>
      <c r="D135"/>
      <c r="E135"/>
      <c r="G135"/>
      <c r="H135"/>
      <c r="I135"/>
    </row>
    <row r="136" spans="1:9" ht="15" customHeight="1">
      <c r="A136"/>
      <c r="D136"/>
      <c r="E136"/>
      <c r="G136"/>
      <c r="H136"/>
      <c r="I136"/>
    </row>
    <row r="137" spans="1:9" ht="15" customHeight="1">
      <c r="A137"/>
      <c r="D137"/>
      <c r="E137"/>
      <c r="G137"/>
      <c r="H137"/>
      <c r="I137"/>
    </row>
    <row r="138" spans="1:9" ht="15" customHeight="1">
      <c r="A138"/>
      <c r="D138"/>
      <c r="E138"/>
      <c r="G138"/>
      <c r="H138"/>
      <c r="I138"/>
    </row>
    <row r="139" spans="1:9" ht="15" customHeight="1">
      <c r="A139"/>
      <c r="D139"/>
      <c r="E139"/>
      <c r="G139"/>
      <c r="H139"/>
      <c r="I139"/>
    </row>
    <row r="140" spans="1:9" ht="15" customHeight="1">
      <c r="A140"/>
      <c r="D140"/>
      <c r="E140"/>
      <c r="G140"/>
      <c r="H140"/>
      <c r="I140"/>
    </row>
    <row r="141" spans="1:9" ht="15" customHeight="1">
      <c r="A141"/>
      <c r="D141"/>
      <c r="E141"/>
      <c r="G141"/>
      <c r="H141"/>
      <c r="I141"/>
    </row>
    <row r="142" spans="1:9" ht="15" customHeight="1">
      <c r="A142"/>
      <c r="D142"/>
      <c r="E142"/>
      <c r="G142"/>
      <c r="H142"/>
      <c r="I142"/>
    </row>
    <row r="143" spans="1:9" ht="15" customHeight="1">
      <c r="A143"/>
      <c r="D143"/>
      <c r="E143"/>
      <c r="G143"/>
      <c r="H143"/>
      <c r="I143"/>
    </row>
    <row r="144" spans="1:9" ht="15" customHeight="1">
      <c r="A144"/>
      <c r="D144"/>
      <c r="E144"/>
      <c r="G144"/>
      <c r="H144"/>
      <c r="I144"/>
    </row>
    <row r="145" spans="1:9" ht="15" customHeight="1">
      <c r="A145"/>
      <c r="D145"/>
      <c r="E145"/>
      <c r="G145"/>
      <c r="H145"/>
      <c r="I145"/>
    </row>
    <row r="146" spans="1:9" ht="15" customHeight="1">
      <c r="A146"/>
      <c r="D146"/>
      <c r="E146"/>
      <c r="G146"/>
      <c r="H146"/>
      <c r="I146"/>
    </row>
    <row r="147" spans="1:9" ht="15" customHeight="1">
      <c r="A147"/>
      <c r="D147"/>
      <c r="E147"/>
      <c r="G147"/>
      <c r="H147"/>
      <c r="I147"/>
    </row>
    <row r="148" spans="1:9" ht="15" customHeight="1">
      <c r="A148"/>
      <c r="D148"/>
      <c r="E148"/>
      <c r="G148"/>
      <c r="H148"/>
      <c r="I148"/>
    </row>
    <row r="149" spans="1:9" ht="15" customHeight="1">
      <c r="A149"/>
      <c r="D149"/>
      <c r="E149"/>
      <c r="G149"/>
      <c r="H149"/>
      <c r="I149"/>
    </row>
    <row r="150" spans="1:9" ht="15" customHeight="1">
      <c r="A150"/>
      <c r="D150"/>
      <c r="E150"/>
      <c r="G150"/>
      <c r="H150"/>
      <c r="I150"/>
    </row>
    <row r="151" spans="1:9" ht="15" customHeight="1">
      <c r="A151"/>
      <c r="D151"/>
      <c r="E151"/>
      <c r="G151"/>
      <c r="H151"/>
      <c r="I151"/>
    </row>
    <row r="152" spans="1:9" ht="15" customHeight="1">
      <c r="A152"/>
      <c r="D152"/>
      <c r="E152"/>
      <c r="G152"/>
      <c r="H152"/>
      <c r="I152"/>
    </row>
    <row r="153" spans="1:9" ht="15" customHeight="1">
      <c r="A153"/>
      <c r="D153"/>
      <c r="E153"/>
      <c r="G153"/>
      <c r="H153"/>
      <c r="I153"/>
    </row>
    <row r="154" spans="1:9" ht="15" customHeight="1">
      <c r="A154"/>
      <c r="D154"/>
      <c r="E154"/>
      <c r="G154"/>
      <c r="H154"/>
      <c r="I154"/>
    </row>
    <row r="155" spans="1:9" ht="15" customHeight="1">
      <c r="A155"/>
      <c r="D155"/>
      <c r="E155"/>
      <c r="G155"/>
      <c r="H155"/>
      <c r="I155"/>
    </row>
    <row r="156" spans="1:9" ht="15" customHeight="1">
      <c r="A156"/>
      <c r="D156"/>
      <c r="E156"/>
      <c r="G156"/>
      <c r="H156"/>
      <c r="I156"/>
    </row>
    <row r="157" spans="1:9" ht="15" customHeight="1">
      <c r="A157"/>
      <c r="D157"/>
      <c r="E157"/>
      <c r="G157"/>
      <c r="H157"/>
      <c r="I157"/>
    </row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</sheetData>
  <autoFilter ref="A3:I16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2010-11-30T22:01:10Z</dcterms:modified>
  <cp:category/>
  <cp:version/>
  <cp:contentType/>
  <cp:contentStatus/>
</cp:coreProperties>
</file>