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Villa Adriana" sheetId="1" r:id="rId1"/>
  </sheets>
  <definedNames>
    <definedName name="_xlnm.Print_Titles" localSheetId="0">'Villa Adriana'!$3:$3</definedName>
    <definedName name="_xlnm._FilterDatabase" localSheetId="0" hidden="1">'Villa Adriana'!$A$3:$J$3</definedName>
    <definedName name="Excel_BuiltIn_Print_Titles_1">'Villa Adriana'!$4:$4</definedName>
    <definedName name="km">'Villa Adriana'!#REF!</definedName>
    <definedName name="Excel_BuiltIn_Print_Titles_11">'Villa Adriana'!#REF!</definedName>
  </definedNames>
  <calcPr fullCalcOnLoad="1"/>
</workbook>
</file>

<file path=xl/sharedStrings.xml><?xml version="1.0" encoding="utf-8"?>
<sst xmlns="http://schemas.openxmlformats.org/spreadsheetml/2006/main" count="2964" uniqueCount="960">
  <si>
    <t xml:space="preserve"> Maratonina di Villa Adriana 8ª edizione</t>
  </si>
  <si>
    <t>Tivoli (RM) - Domenica 25/05/2008 ore 09.30</t>
  </si>
  <si>
    <t>km.</t>
  </si>
  <si>
    <t>Pos</t>
  </si>
  <si>
    <t>Cognome</t>
  </si>
  <si>
    <t>Nome</t>
  </si>
  <si>
    <t>Cat.</t>
  </si>
  <si>
    <t>Pos. Cat.</t>
  </si>
  <si>
    <t>Società</t>
  </si>
  <si>
    <t>Tempo ufficiale</t>
  </si>
  <si>
    <t>Velocità</t>
  </si>
  <si>
    <t>Distanza uff. dal 1° classificato</t>
  </si>
  <si>
    <t>Distanza uff. dal 1° di categoria</t>
  </si>
  <si>
    <t>CAPOTOSTI</t>
  </si>
  <si>
    <t>MARCELLO</t>
  </si>
  <si>
    <t>MM40</t>
  </si>
  <si>
    <t>1</t>
  </si>
  <si>
    <t>ATLETICA AMLETO MONTI</t>
  </si>
  <si>
    <t>BONANNI</t>
  </si>
  <si>
    <t>GIANLUCA</t>
  </si>
  <si>
    <t>MM35</t>
  </si>
  <si>
    <t>COLLEFERO ATLETICA</t>
  </si>
  <si>
    <t>IVANYUK</t>
  </si>
  <si>
    <t>OLEH</t>
  </si>
  <si>
    <t>AM23</t>
  </si>
  <si>
    <t>FASHION SPORTING TEAM</t>
  </si>
  <si>
    <t>LA SPIA</t>
  </si>
  <si>
    <t>ALESSIO</t>
  </si>
  <si>
    <t>2</t>
  </si>
  <si>
    <t>RUNNING CLUB FUTURA</t>
  </si>
  <si>
    <t>D'ANTONE</t>
  </si>
  <si>
    <t>GIUSEPPE</t>
  </si>
  <si>
    <t>MM50</t>
  </si>
  <si>
    <t>A.S.D. PALESTRINA RUNNING</t>
  </si>
  <si>
    <t>MOCCIA</t>
  </si>
  <si>
    <t>ANDREA</t>
  </si>
  <si>
    <t>MM45</t>
  </si>
  <si>
    <t>G.S. BANCARI ROMANI</t>
  </si>
  <si>
    <t>MANCINI</t>
  </si>
  <si>
    <t>SENM</t>
  </si>
  <si>
    <t>ROSSI</t>
  </si>
  <si>
    <t>3</t>
  </si>
  <si>
    <t>S.M.S. SIMBRUINI</t>
  </si>
  <si>
    <t>RENCRICCA</t>
  </si>
  <si>
    <t>MARCO</t>
  </si>
  <si>
    <t>ELEUTERI</t>
  </si>
  <si>
    <t>ALESSANDRO</t>
  </si>
  <si>
    <t>MESCHINI</t>
  </si>
  <si>
    <t>GIORGIO</t>
  </si>
  <si>
    <t>4</t>
  </si>
  <si>
    <t>A.S.D. PODISTICA SOLIDARIETA'</t>
  </si>
  <si>
    <t>TRABUCCO</t>
  </si>
  <si>
    <t>ANTONIO</t>
  </si>
  <si>
    <t>MM60</t>
  </si>
  <si>
    <t>MIRTI</t>
  </si>
  <si>
    <t>QUINTO</t>
  </si>
  <si>
    <t>SIMMEL COLLEFERRO</t>
  </si>
  <si>
    <t>DE LUCA</t>
  </si>
  <si>
    <t>FRANCESCO</t>
  </si>
  <si>
    <t>DOMINICI</t>
  </si>
  <si>
    <t>S.S. LAZIO ATLETICA</t>
  </si>
  <si>
    <t>GALBANI</t>
  </si>
  <si>
    <t>RICCARDO</t>
  </si>
  <si>
    <t>5</t>
  </si>
  <si>
    <t>NARANZI</t>
  </si>
  <si>
    <t>ROBERTO</t>
  </si>
  <si>
    <t>DI LORENZO</t>
  </si>
  <si>
    <t>CIVITELLA</t>
  </si>
  <si>
    <t>GUGLIELMO</t>
  </si>
  <si>
    <t>AICS C. ATL. CENTRALE MARATHON</t>
  </si>
  <si>
    <t>D'ERRIGO</t>
  </si>
  <si>
    <t>MAURO</t>
  </si>
  <si>
    <t>APETREI</t>
  </si>
  <si>
    <t>TIBERIU</t>
  </si>
  <si>
    <t>6</t>
  </si>
  <si>
    <t>TIVOLI MARATHON</t>
  </si>
  <si>
    <t>GRILLO</t>
  </si>
  <si>
    <t>LUCIANO</t>
  </si>
  <si>
    <t>7</t>
  </si>
  <si>
    <t>CIRELLI</t>
  </si>
  <si>
    <t>MILANA</t>
  </si>
  <si>
    <t>CHRISTIAN</t>
  </si>
  <si>
    <t>8</t>
  </si>
  <si>
    <t>CICCONE</t>
  </si>
  <si>
    <t>LBM SPORT TEAM</t>
  </si>
  <si>
    <t>STELLA</t>
  </si>
  <si>
    <t>GIACOMO</t>
  </si>
  <si>
    <t>ATLETICO UISP MONTEROTONDO</t>
  </si>
  <si>
    <t>LONZI</t>
  </si>
  <si>
    <t>CLAUDIO</t>
  </si>
  <si>
    <t>ATLETICA TUSCULUM</t>
  </si>
  <si>
    <t>PAGLIONE</t>
  </si>
  <si>
    <t>SCARPA</t>
  </si>
  <si>
    <t>LUCA</t>
  </si>
  <si>
    <t>COMUNITA</t>
  </si>
  <si>
    <t>PAOLO</t>
  </si>
  <si>
    <t>CERVETERI RUNNING</t>
  </si>
  <si>
    <t>TAGLIERI</t>
  </si>
  <si>
    <t>LIBERATO</t>
  </si>
  <si>
    <t>9</t>
  </si>
  <si>
    <t>OPOA TRASACCO</t>
  </si>
  <si>
    <t>NOCELLA</t>
  </si>
  <si>
    <t>G.S. CAT SPORT</t>
  </si>
  <si>
    <t>FIORAVANTI</t>
  </si>
  <si>
    <t>ELIO</t>
  </si>
  <si>
    <t>A.S. VILLA AURELIA</t>
  </si>
  <si>
    <t>HIDALGO</t>
  </si>
  <si>
    <t>ENRIQUE</t>
  </si>
  <si>
    <t>MARINA MILITARE ECUADOR</t>
  </si>
  <si>
    <t>TARQUINI</t>
  </si>
  <si>
    <t>CSI RIETI</t>
  </si>
  <si>
    <t>CICCHETTI</t>
  </si>
  <si>
    <t>RENATO</t>
  </si>
  <si>
    <t>SCAVO 2000</t>
  </si>
  <si>
    <t>BELLEGGIA</t>
  </si>
  <si>
    <t>FABRIZIO</t>
  </si>
  <si>
    <t>ATLETICA MONTE MARIO</t>
  </si>
  <si>
    <t>CASALE</t>
  </si>
  <si>
    <t>10</t>
  </si>
  <si>
    <t>WOJCIESZEK</t>
  </si>
  <si>
    <t>EWA</t>
  </si>
  <si>
    <t>MF35</t>
  </si>
  <si>
    <t>ANGELO</t>
  </si>
  <si>
    <t>ATLETICA PALOMBARA</t>
  </si>
  <si>
    <t>SAVINA</t>
  </si>
  <si>
    <t>FABIO</t>
  </si>
  <si>
    <t>LEPROTTI VILLA ADA</t>
  </si>
  <si>
    <t>DOLCINI</t>
  </si>
  <si>
    <t>11</t>
  </si>
  <si>
    <t>TESORO</t>
  </si>
  <si>
    <t>MANGOLINI</t>
  </si>
  <si>
    <t>12</t>
  </si>
  <si>
    <t>LAZIO RUNNERS TEAM</t>
  </si>
  <si>
    <t>BATTISTONI</t>
  </si>
  <si>
    <t>MAURIZIO</t>
  </si>
  <si>
    <t>U.S. ROMA 83</t>
  </si>
  <si>
    <t>ROSMARINO</t>
  </si>
  <si>
    <t>13</t>
  </si>
  <si>
    <t>BRAMOSI</t>
  </si>
  <si>
    <t>14</t>
  </si>
  <si>
    <t>MUSCIO</t>
  </si>
  <si>
    <t>15</t>
  </si>
  <si>
    <t>PODISTICA OSTIA</t>
  </si>
  <si>
    <t>VALERIO</t>
  </si>
  <si>
    <t>SEGNALINI</t>
  </si>
  <si>
    <t>REMO</t>
  </si>
  <si>
    <t>CIPRESSINI</t>
  </si>
  <si>
    <t>16</t>
  </si>
  <si>
    <t>KEPA</t>
  </si>
  <si>
    <t>EVA</t>
  </si>
  <si>
    <t>MF45</t>
  </si>
  <si>
    <t>DONATUCCI</t>
  </si>
  <si>
    <t>ALFREDO</t>
  </si>
  <si>
    <t>17</t>
  </si>
  <si>
    <t>ASTORRE</t>
  </si>
  <si>
    <t>FUBELLI</t>
  </si>
  <si>
    <t>STEFANO</t>
  </si>
  <si>
    <t>TOPPI</t>
  </si>
  <si>
    <t>IGOR</t>
  </si>
  <si>
    <t>MICARELLI</t>
  </si>
  <si>
    <t>ALESSANDRO JUN</t>
  </si>
  <si>
    <t>SACCHETTI</t>
  </si>
  <si>
    <t>SERGIO</t>
  </si>
  <si>
    <t>FARINA</t>
  </si>
  <si>
    <t>MASSIMO</t>
  </si>
  <si>
    <t>18</t>
  </si>
  <si>
    <t>TOCCI</t>
  </si>
  <si>
    <t>BIAGIO</t>
  </si>
  <si>
    <t>TERRINONI</t>
  </si>
  <si>
    <t>19</t>
  </si>
  <si>
    <t>VERRI</t>
  </si>
  <si>
    <t>CINI</t>
  </si>
  <si>
    <t>PATRIZIA</t>
  </si>
  <si>
    <t>MF40</t>
  </si>
  <si>
    <t>TURINO</t>
  </si>
  <si>
    <t>ATLETICA VILLA DE SANTICTIS</t>
  </si>
  <si>
    <t>SILVI</t>
  </si>
  <si>
    <t>PIETRO</t>
  </si>
  <si>
    <t>MM55</t>
  </si>
  <si>
    <t>RUNNING EVOLUTION COLL. ROMANE</t>
  </si>
  <si>
    <t>PETRUCCI</t>
  </si>
  <si>
    <t>CRAL POLIGRAFICO DELLO STATO</t>
  </si>
  <si>
    <t>CHESSA</t>
  </si>
  <si>
    <t>20</t>
  </si>
  <si>
    <t>GOMES BRITO</t>
  </si>
  <si>
    <t>ANTONIA</t>
  </si>
  <si>
    <t>AF23</t>
  </si>
  <si>
    <t>COLALUCA</t>
  </si>
  <si>
    <t>GIORGI</t>
  </si>
  <si>
    <t>21</t>
  </si>
  <si>
    <t>POCETTA</t>
  </si>
  <si>
    <t>OLIRIO</t>
  </si>
  <si>
    <t>CURZI</t>
  </si>
  <si>
    <t>22</t>
  </si>
  <si>
    <t>CARA</t>
  </si>
  <si>
    <t>GRAZIANI</t>
  </si>
  <si>
    <t>23</t>
  </si>
  <si>
    <t>ARCA ENEL ROMA</t>
  </si>
  <si>
    <t>DE ANGELIS</t>
  </si>
  <si>
    <t>ADRIANO</t>
  </si>
  <si>
    <t>MAIOZZI</t>
  </si>
  <si>
    <t>TIMI</t>
  </si>
  <si>
    <t>ASPA BASTIA</t>
  </si>
  <si>
    <t>CERQUA</t>
  </si>
  <si>
    <t>D'AMBROSIO</t>
  </si>
  <si>
    <t>ZYCH</t>
  </si>
  <si>
    <t>RAFAL</t>
  </si>
  <si>
    <t>24</t>
  </si>
  <si>
    <t>DI DIONISIO</t>
  </si>
  <si>
    <t>ROSSELLA</t>
  </si>
  <si>
    <t>DECEMBRINI</t>
  </si>
  <si>
    <t>MELLINI</t>
  </si>
  <si>
    <t>RUGGERO</t>
  </si>
  <si>
    <t>ODORISI</t>
  </si>
  <si>
    <t>UGO</t>
  </si>
  <si>
    <t>CERAMI</t>
  </si>
  <si>
    <t>MONACO</t>
  </si>
  <si>
    <t>MASSIMILIANO</t>
  </si>
  <si>
    <t>25</t>
  </si>
  <si>
    <t>MASTROPIETRO</t>
  </si>
  <si>
    <t>GRUPPO MILLEPIEDI LADISPOLI</t>
  </si>
  <si>
    <t>CARRADORI</t>
  </si>
  <si>
    <t>BRUNO</t>
  </si>
  <si>
    <t>DANIELI</t>
  </si>
  <si>
    <t>EMANUELE</t>
  </si>
  <si>
    <t>TREBBI</t>
  </si>
  <si>
    <t>MORICI</t>
  </si>
  <si>
    <t>26</t>
  </si>
  <si>
    <t>LA FERRARA</t>
  </si>
  <si>
    <t>NUNZIO</t>
  </si>
  <si>
    <t>MARTELLA</t>
  </si>
  <si>
    <t>27</t>
  </si>
  <si>
    <t>DI SILVESTRO</t>
  </si>
  <si>
    <t>28</t>
  </si>
  <si>
    <t>TENTI</t>
  </si>
  <si>
    <t>MAFFEI</t>
  </si>
  <si>
    <t>IGNAZIO</t>
  </si>
  <si>
    <t>29</t>
  </si>
  <si>
    <t>ALESSANDRO SEN</t>
  </si>
  <si>
    <t>SERAFINI</t>
  </si>
  <si>
    <t>GIOVANNI</t>
  </si>
  <si>
    <t>PAONE</t>
  </si>
  <si>
    <t>GIANNI</t>
  </si>
  <si>
    <t>FIORANI</t>
  </si>
  <si>
    <t>AS ROMA ROAD R CLUB</t>
  </si>
  <si>
    <t>SABIA</t>
  </si>
  <si>
    <t>30</t>
  </si>
  <si>
    <t>MASTRACCO</t>
  </si>
  <si>
    <t>ATLETICA ALATRI 2001 I CICLOPI</t>
  </si>
  <si>
    <t>LEONCINI</t>
  </si>
  <si>
    <t>ROSCIOLI</t>
  </si>
  <si>
    <t>31</t>
  </si>
  <si>
    <t>DELL'ORSO</t>
  </si>
  <si>
    <t>FIAMME GIALLE G. SIMONI</t>
  </si>
  <si>
    <t>TONZA</t>
  </si>
  <si>
    <t>BARBARA</t>
  </si>
  <si>
    <t>D'ORTENZI</t>
  </si>
  <si>
    <t>32</t>
  </si>
  <si>
    <t>BREGA</t>
  </si>
  <si>
    <t>FAVUZZI</t>
  </si>
  <si>
    <t>GIAMPIERO</t>
  </si>
  <si>
    <t>COCCIA</t>
  </si>
  <si>
    <t>GIOVAMBATTISTA</t>
  </si>
  <si>
    <t>MARINI</t>
  </si>
  <si>
    <t>33</t>
  </si>
  <si>
    <t>STABILE</t>
  </si>
  <si>
    <t>34</t>
  </si>
  <si>
    <t>PASCUCCI</t>
  </si>
  <si>
    <t>LUCCI</t>
  </si>
  <si>
    <t>ANNA BABY RUNNING</t>
  </si>
  <si>
    <t>HUAMAN</t>
  </si>
  <si>
    <t>TEODOSIO</t>
  </si>
  <si>
    <t>MOSCA</t>
  </si>
  <si>
    <t>PATTA</t>
  </si>
  <si>
    <t>PAOLA</t>
  </si>
  <si>
    <t>ASICS CAMPIDOGLIO</t>
  </si>
  <si>
    <t>CARBONI</t>
  </si>
  <si>
    <t>RAPETTI</t>
  </si>
  <si>
    <t>TIRELLI</t>
  </si>
  <si>
    <t>FEDERICI</t>
  </si>
  <si>
    <t>PINO</t>
  </si>
  <si>
    <t>CASTELLUCCIO</t>
  </si>
  <si>
    <t>FEUDALE</t>
  </si>
  <si>
    <t>MARZIALE</t>
  </si>
  <si>
    <t>CARLETTI</t>
  </si>
  <si>
    <t>SINICCO</t>
  </si>
  <si>
    <t>A.S.WORLD MARATHON CLUB</t>
  </si>
  <si>
    <t>PAGANO</t>
  </si>
  <si>
    <t>MARINO</t>
  </si>
  <si>
    <t>GIACINTI</t>
  </si>
  <si>
    <t>SEGATORI</t>
  </si>
  <si>
    <t>BORIN</t>
  </si>
  <si>
    <t>DAVIDE</t>
  </si>
  <si>
    <t>35</t>
  </si>
  <si>
    <t>DI CLAVIO</t>
  </si>
  <si>
    <t>ALFIO</t>
  </si>
  <si>
    <t>MULAS</t>
  </si>
  <si>
    <t>36</t>
  </si>
  <si>
    <t>GELLI</t>
  </si>
  <si>
    <t>37</t>
  </si>
  <si>
    <t>ALTAMURA</t>
  </si>
  <si>
    <t>VILLA ADA GREEN RUNNER</t>
  </si>
  <si>
    <t>GOLVELLI</t>
  </si>
  <si>
    <t>PECERE</t>
  </si>
  <si>
    <t>38</t>
  </si>
  <si>
    <t>FIORENTINO</t>
  </si>
  <si>
    <t>RUGGERI</t>
  </si>
  <si>
    <t>SALVATORE</t>
  </si>
  <si>
    <t>LUZI</t>
  </si>
  <si>
    <t>ESPOSITO</t>
  </si>
  <si>
    <t>PACE</t>
  </si>
  <si>
    <t>NUCCITELLI</t>
  </si>
  <si>
    <t>TULLIO</t>
  </si>
  <si>
    <t>ELVIRETTI</t>
  </si>
  <si>
    <t>MARABELLI</t>
  </si>
  <si>
    <t>CARLO</t>
  </si>
  <si>
    <t>BOCCHINI</t>
  </si>
  <si>
    <t>FLORIDIA</t>
  </si>
  <si>
    <t>CORRADO ANTONIO</t>
  </si>
  <si>
    <t>CONTE</t>
  </si>
  <si>
    <t>MARIO</t>
  </si>
  <si>
    <t>39</t>
  </si>
  <si>
    <t>GORI</t>
  </si>
  <si>
    <t>DECIO</t>
  </si>
  <si>
    <t>MAGINI</t>
  </si>
  <si>
    <t>COSTANZO</t>
  </si>
  <si>
    <t>40</t>
  </si>
  <si>
    <t>DI ANTONIO</t>
  </si>
  <si>
    <t>PATRIZIO</t>
  </si>
  <si>
    <t>PODISTICA 2007</t>
  </si>
  <si>
    <t>TAVELLA</t>
  </si>
  <si>
    <t>41</t>
  </si>
  <si>
    <t>SOLUSTRI</t>
  </si>
  <si>
    <t>CITEREI</t>
  </si>
  <si>
    <t>D'EGIDIO</t>
  </si>
  <si>
    <t>GIUSEPPINO</t>
  </si>
  <si>
    <t>PELLICCIOTTA</t>
  </si>
  <si>
    <t>DOMENICO</t>
  </si>
  <si>
    <t>MM65</t>
  </si>
  <si>
    <t>DELLE FONTANE</t>
  </si>
  <si>
    <t>G.S. LITAL</t>
  </si>
  <si>
    <t>SCALA</t>
  </si>
  <si>
    <t>PIERPAOLO</t>
  </si>
  <si>
    <t>42</t>
  </si>
  <si>
    <t>DE FILIPPIS</t>
  </si>
  <si>
    <t>LUIGI</t>
  </si>
  <si>
    <t>CAPPUCCINI</t>
  </si>
  <si>
    <t>DANIELE</t>
  </si>
  <si>
    <t>LAURENTI</t>
  </si>
  <si>
    <t>GAETANO</t>
  </si>
  <si>
    <t>VERDIGLIONE</t>
  </si>
  <si>
    <t>MARISA</t>
  </si>
  <si>
    <t>TROCCHI</t>
  </si>
  <si>
    <t>FRANCO</t>
  </si>
  <si>
    <t>43</t>
  </si>
  <si>
    <t>GIAMPIETRO</t>
  </si>
  <si>
    <t>MICHELANGELO</t>
  </si>
  <si>
    <t>ARCI</t>
  </si>
  <si>
    <t>44</t>
  </si>
  <si>
    <t>CHERUBINI</t>
  </si>
  <si>
    <t>45</t>
  </si>
  <si>
    <t>G.S. PODISTICA PRENESTE</t>
  </si>
  <si>
    <t>MARINELLI</t>
  </si>
  <si>
    <t>DE ANGEKIS</t>
  </si>
  <si>
    <t>DI GENNARO</t>
  </si>
  <si>
    <t>CASTELLANO</t>
  </si>
  <si>
    <t>VINCENZO</t>
  </si>
  <si>
    <t>SIMONELLI</t>
  </si>
  <si>
    <t>GIULIANO</t>
  </si>
  <si>
    <t>D'ETTORRE</t>
  </si>
  <si>
    <t>VITALI</t>
  </si>
  <si>
    <t>DI TOMMASO</t>
  </si>
  <si>
    <t>FABROCINI</t>
  </si>
  <si>
    <t>ENRICO</t>
  </si>
  <si>
    <t>AMATORI VILLA PAMPHILI</t>
  </si>
  <si>
    <t>DI FRANCESCANTONIO</t>
  </si>
  <si>
    <t>SALVIONI</t>
  </si>
  <si>
    <t>SIMONA</t>
  </si>
  <si>
    <t>PODISTICA CASALOTTI</t>
  </si>
  <si>
    <t>TIMPERI</t>
  </si>
  <si>
    <t>FERDINANDO</t>
  </si>
  <si>
    <t>D'ONOFRIO</t>
  </si>
  <si>
    <t>FAUSTO</t>
  </si>
  <si>
    <t>CUS CHIETI</t>
  </si>
  <si>
    <t>PRINCIPE</t>
  </si>
  <si>
    <t>TRIVELLONI</t>
  </si>
  <si>
    <t>ASD AMATORI POMEZIA</t>
  </si>
  <si>
    <t>OLIVIERI</t>
  </si>
  <si>
    <t>ROSARIO</t>
  </si>
  <si>
    <t>FOCARACCI</t>
  </si>
  <si>
    <t>EZIO</t>
  </si>
  <si>
    <t>ATLETICA NEPI</t>
  </si>
  <si>
    <t>SCOTTOLI</t>
  </si>
  <si>
    <t>D'ANNA</t>
  </si>
  <si>
    <t>GAMBADORI</t>
  </si>
  <si>
    <t>ALITALIA RUNNERS</t>
  </si>
  <si>
    <t>LOLLOBRIGIDA</t>
  </si>
  <si>
    <t>46</t>
  </si>
  <si>
    <t>LANCELLOTTI</t>
  </si>
  <si>
    <t>FELICE</t>
  </si>
  <si>
    <t>BORZINI</t>
  </si>
  <si>
    <t>ROUDANOVSKI</t>
  </si>
  <si>
    <t>DIMITRI</t>
  </si>
  <si>
    <t>GROSSI</t>
  </si>
  <si>
    <t>47</t>
  </si>
  <si>
    <t>PERRONE CAPANO</t>
  </si>
  <si>
    <t>IPPOLITI</t>
  </si>
  <si>
    <t>FINI</t>
  </si>
  <si>
    <t>MIRELLA</t>
  </si>
  <si>
    <t>ATLETICA ENI</t>
  </si>
  <si>
    <t>VIOTTI</t>
  </si>
  <si>
    <t>ANNARITA</t>
  </si>
  <si>
    <t>SANNA</t>
  </si>
  <si>
    <t>MATRIGNANI</t>
  </si>
  <si>
    <t>MORELLI</t>
  </si>
  <si>
    <t>DE VITO</t>
  </si>
  <si>
    <t>UISP</t>
  </si>
  <si>
    <t>CECCHETTI</t>
  </si>
  <si>
    <t>GUERRA</t>
  </si>
  <si>
    <t>GIGLI</t>
  </si>
  <si>
    <t>CARPENTIERI</t>
  </si>
  <si>
    <t>48</t>
  </si>
  <si>
    <t>BUZZI</t>
  </si>
  <si>
    <t>ADEMO</t>
  </si>
  <si>
    <t>49</t>
  </si>
  <si>
    <t>ARDITO</t>
  </si>
  <si>
    <t>SCIOSCI</t>
  </si>
  <si>
    <t>LABATE</t>
  </si>
  <si>
    <t>50</t>
  </si>
  <si>
    <t>CONSARINI</t>
  </si>
  <si>
    <t>UMBERTO</t>
  </si>
  <si>
    <t>MOSCATO</t>
  </si>
  <si>
    <t>FILOMENA</t>
  </si>
  <si>
    <t>BALZANO</t>
  </si>
  <si>
    <t>GIANFRANCO</t>
  </si>
  <si>
    <t>MATTIELLI</t>
  </si>
  <si>
    <t>FULVIO</t>
  </si>
  <si>
    <t>BATTISTA</t>
  </si>
  <si>
    <t>DE FELICI</t>
  </si>
  <si>
    <t>MARZELLA</t>
  </si>
  <si>
    <t>SAVO</t>
  </si>
  <si>
    <t>CONSIGLIO</t>
  </si>
  <si>
    <t>51</t>
  </si>
  <si>
    <t>FORCINA</t>
  </si>
  <si>
    <t>AMATORI ROCCA DI PAPA</t>
  </si>
  <si>
    <t>FELICI</t>
  </si>
  <si>
    <t>ANCELETTI</t>
  </si>
  <si>
    <t>CICCARIELLO</t>
  </si>
  <si>
    <t>ALPARONE</t>
  </si>
  <si>
    <t>52</t>
  </si>
  <si>
    <t>BERNASCHI</t>
  </si>
  <si>
    <t>MASCHERUCCI</t>
  </si>
  <si>
    <t>53</t>
  </si>
  <si>
    <t>54</t>
  </si>
  <si>
    <t>ATLETICA DEL PARCO</t>
  </si>
  <si>
    <t>DEMELAS</t>
  </si>
  <si>
    <t>GARNDE</t>
  </si>
  <si>
    <t>PFIZER ITALIA RUNNING TEAM</t>
  </si>
  <si>
    <t>PICCOLELLI</t>
  </si>
  <si>
    <t>CORRADINI</t>
  </si>
  <si>
    <t>55</t>
  </si>
  <si>
    <t>COPPOLA</t>
  </si>
  <si>
    <t>56</t>
  </si>
  <si>
    <t>MARANO</t>
  </si>
  <si>
    <t>57</t>
  </si>
  <si>
    <t>PROCACCI</t>
  </si>
  <si>
    <t>DANILI</t>
  </si>
  <si>
    <t>58</t>
  </si>
  <si>
    <t>DI GIORGIO</t>
  </si>
  <si>
    <t>59</t>
  </si>
  <si>
    <t>SPAVENTA</t>
  </si>
  <si>
    <t>SANDRO</t>
  </si>
  <si>
    <t>SIMONE</t>
  </si>
  <si>
    <t>60</t>
  </si>
  <si>
    <t>GIULIANI</t>
  </si>
  <si>
    <t>PILOCA</t>
  </si>
  <si>
    <t>TOMMASO</t>
  </si>
  <si>
    <t>RANNERS CIAMPINO</t>
  </si>
  <si>
    <t>BATTISTI</t>
  </si>
  <si>
    <t>SANTONI</t>
  </si>
  <si>
    <t>VALTER</t>
  </si>
  <si>
    <t>COCO</t>
  </si>
  <si>
    <t>61</t>
  </si>
  <si>
    <t>FIENILI</t>
  </si>
  <si>
    <t>TORRESI</t>
  </si>
  <si>
    <t>ZAINO</t>
  </si>
  <si>
    <t>62</t>
  </si>
  <si>
    <t>PAOLESSI</t>
  </si>
  <si>
    <t>RIF.PODISTICA</t>
  </si>
  <si>
    <t>CAPRARO</t>
  </si>
  <si>
    <t>PODISTI MARATONA DI ROMA</t>
  </si>
  <si>
    <t>CORIA</t>
  </si>
  <si>
    <t>MARINANGELI</t>
  </si>
  <si>
    <t>ALBERTO</t>
  </si>
  <si>
    <t>FERRANTE</t>
  </si>
  <si>
    <t>CARRARA</t>
  </si>
  <si>
    <t>63</t>
  </si>
  <si>
    <t>BEVILACQUA</t>
  </si>
  <si>
    <t>64</t>
  </si>
  <si>
    <t>MINARDI</t>
  </si>
  <si>
    <t>DI BRIZZI</t>
  </si>
  <si>
    <t>PIERLUIGI</t>
  </si>
  <si>
    <t>TIRILLO'</t>
  </si>
  <si>
    <t>LANFRANCO</t>
  </si>
  <si>
    <t>PARIS</t>
  </si>
  <si>
    <t>65</t>
  </si>
  <si>
    <t>AUDINO</t>
  </si>
  <si>
    <t>66</t>
  </si>
  <si>
    <t>DI PILLA</t>
  </si>
  <si>
    <t>CRISTIANO</t>
  </si>
  <si>
    <t>MARGHERITA</t>
  </si>
  <si>
    <t>DI MARZO</t>
  </si>
  <si>
    <t>ANIELLO</t>
  </si>
  <si>
    <t>CALELLO</t>
  </si>
  <si>
    <t>NICOLA</t>
  </si>
  <si>
    <t>LEONARDI</t>
  </si>
  <si>
    <t>MAURICE</t>
  </si>
  <si>
    <t>PIANURA</t>
  </si>
  <si>
    <t>MM70</t>
  </si>
  <si>
    <t>MARTURANO</t>
  </si>
  <si>
    <t>LABOZZETTA</t>
  </si>
  <si>
    <t>CHIERIELETTI</t>
  </si>
  <si>
    <t>BONDI</t>
  </si>
  <si>
    <t>67</t>
  </si>
  <si>
    <t>ANSELMI</t>
  </si>
  <si>
    <t>PIZZICANELLA</t>
  </si>
  <si>
    <t>GLOBE RUNNER</t>
  </si>
  <si>
    <t>MARIANI</t>
  </si>
  <si>
    <t>LORENZO</t>
  </si>
  <si>
    <t>D'ALESSANDRO</t>
  </si>
  <si>
    <t>CURATELLA</t>
  </si>
  <si>
    <t>LIVIO</t>
  </si>
  <si>
    <t>68</t>
  </si>
  <si>
    <t>VONA</t>
  </si>
  <si>
    <t>BATTISTELLI</t>
  </si>
  <si>
    <t>CAPANNELLI</t>
  </si>
  <si>
    <t>ANTONELLO</t>
  </si>
  <si>
    <t>POSSENTI</t>
  </si>
  <si>
    <t>GIAMBARTOLOMEI</t>
  </si>
  <si>
    <t>DE VITA</t>
  </si>
  <si>
    <t>CLAUDIA</t>
  </si>
  <si>
    <t>MELONI</t>
  </si>
  <si>
    <t>MONTI</t>
  </si>
  <si>
    <t>BONINSEGNI</t>
  </si>
  <si>
    <t>MAGNAGO</t>
  </si>
  <si>
    <t>LISA</t>
  </si>
  <si>
    <t>PUCCI</t>
  </si>
  <si>
    <t>ANNA</t>
  </si>
  <si>
    <t>MF55</t>
  </si>
  <si>
    <t>VALENTINO</t>
  </si>
  <si>
    <t>CECCOTTI</t>
  </si>
  <si>
    <t>RINALDO</t>
  </si>
  <si>
    <t>PANEBIANCO</t>
  </si>
  <si>
    <t>RAFFAELE</t>
  </si>
  <si>
    <t>TOGNALINI</t>
  </si>
  <si>
    <t>BORDONI</t>
  </si>
  <si>
    <t>MONTALDO</t>
  </si>
  <si>
    <t>SERENA</t>
  </si>
  <si>
    <t>ZUENA</t>
  </si>
  <si>
    <t>ROSSELLINI</t>
  </si>
  <si>
    <t>ALDO</t>
  </si>
  <si>
    <t>CAPPIELLO</t>
  </si>
  <si>
    <t>SAVERIO</t>
  </si>
  <si>
    <t>TROMBOLINI</t>
  </si>
  <si>
    <t>MINNUCCI</t>
  </si>
  <si>
    <t>PEDICONI</t>
  </si>
  <si>
    <t>FERRARI</t>
  </si>
  <si>
    <t>69</t>
  </si>
  <si>
    <t>70</t>
  </si>
  <si>
    <t>BANCARI ROMANI</t>
  </si>
  <si>
    <t>GASBARRI</t>
  </si>
  <si>
    <t>HENRY</t>
  </si>
  <si>
    <t>IAN WILLIAM</t>
  </si>
  <si>
    <t>DETTORI</t>
  </si>
  <si>
    <t>71</t>
  </si>
  <si>
    <t>DE DONNO</t>
  </si>
  <si>
    <t>TOZZI</t>
  </si>
  <si>
    <t>72</t>
  </si>
  <si>
    <t>MENEGHETTI</t>
  </si>
  <si>
    <t>BALLINI</t>
  </si>
  <si>
    <t>73</t>
  </si>
  <si>
    <t>MIRANDI</t>
  </si>
  <si>
    <t>OLIVASTRINI</t>
  </si>
  <si>
    <t>DARIO</t>
  </si>
  <si>
    <t>AMICI PARCO DEI CASTELLI ROMAN</t>
  </si>
  <si>
    <t>LEONE</t>
  </si>
  <si>
    <t>TOTONELLI</t>
  </si>
  <si>
    <t>VITTORIO</t>
  </si>
  <si>
    <t>DI CARLO</t>
  </si>
  <si>
    <t>LAURIA</t>
  </si>
  <si>
    <t>DE PIETRI</t>
  </si>
  <si>
    <t>ASD VILLA GORDIANI</t>
  </si>
  <si>
    <t>CONIDI</t>
  </si>
  <si>
    <t>VITO</t>
  </si>
  <si>
    <t>74</t>
  </si>
  <si>
    <t>PERRONE</t>
  </si>
  <si>
    <t>COSIMO</t>
  </si>
  <si>
    <t>75</t>
  </si>
  <si>
    <t>BORTOLONI</t>
  </si>
  <si>
    <t>VALACCHI</t>
  </si>
  <si>
    <t>76</t>
  </si>
  <si>
    <t>VICARI</t>
  </si>
  <si>
    <t>VOLPI</t>
  </si>
  <si>
    <t>CIRILLI</t>
  </si>
  <si>
    <t>CANNUCCIA</t>
  </si>
  <si>
    <t>MARIA TERESA</t>
  </si>
  <si>
    <t>TARATUFOLO</t>
  </si>
  <si>
    <t>TESTA</t>
  </si>
  <si>
    <t>COMANDO SCUOLE ESERCITO</t>
  </si>
  <si>
    <t>FASANO</t>
  </si>
  <si>
    <t>ALTERO</t>
  </si>
  <si>
    <t>PETRINI</t>
  </si>
  <si>
    <t>ELENA</t>
  </si>
  <si>
    <t>FACCIOLO</t>
  </si>
  <si>
    <t>GIANCARLO</t>
  </si>
  <si>
    <t>CONTARINI</t>
  </si>
  <si>
    <t>ENNIO</t>
  </si>
  <si>
    <t>VERACINI</t>
  </si>
  <si>
    <t>77</t>
  </si>
  <si>
    <t>DE CHICCHIS</t>
  </si>
  <si>
    <t>MF50</t>
  </si>
  <si>
    <t>PERCUOCO</t>
  </si>
  <si>
    <t>AZZALI</t>
  </si>
  <si>
    <t>RAMPINI</t>
  </si>
  <si>
    <t>ARCANGELO</t>
  </si>
  <si>
    <t>FORTUNATI</t>
  </si>
  <si>
    <t>DI GIAMMARTINO</t>
  </si>
  <si>
    <t>78</t>
  </si>
  <si>
    <t>PEDONE</t>
  </si>
  <si>
    <t>BRETTI</t>
  </si>
  <si>
    <t>STRIPPOLI</t>
  </si>
  <si>
    <t>BIAFORA</t>
  </si>
  <si>
    <t>FIORUCCI</t>
  </si>
  <si>
    <t>STEFANIA</t>
  </si>
  <si>
    <t>MOZZETTA</t>
  </si>
  <si>
    <t>TERRIBILI</t>
  </si>
  <si>
    <t>MORETTI</t>
  </si>
  <si>
    <t>FRANCESCA</t>
  </si>
  <si>
    <t>MF60</t>
  </si>
  <si>
    <t>MOSTI</t>
  </si>
  <si>
    <t>SIMILDA</t>
  </si>
  <si>
    <t>ALESSIA</t>
  </si>
  <si>
    <t>MARCELLI</t>
  </si>
  <si>
    <t>79</t>
  </si>
  <si>
    <t>CECCANGELI</t>
  </si>
  <si>
    <t>VIRONE</t>
  </si>
  <si>
    <t>LONDI</t>
  </si>
  <si>
    <t>DINO</t>
  </si>
  <si>
    <t>ERAMO</t>
  </si>
  <si>
    <t>REMIGIO</t>
  </si>
  <si>
    <t>CUSANO</t>
  </si>
  <si>
    <t>MUSILLI</t>
  </si>
  <si>
    <t>80</t>
  </si>
  <si>
    <t>ZELA</t>
  </si>
  <si>
    <t>ANTONIO MARCO</t>
  </si>
  <si>
    <t>PINTUS</t>
  </si>
  <si>
    <t>CUPPOLONI</t>
  </si>
  <si>
    <t>GRASSO</t>
  </si>
  <si>
    <t>COLECCHIA</t>
  </si>
  <si>
    <t>AURELI</t>
  </si>
  <si>
    <t>81</t>
  </si>
  <si>
    <t>MAZZETTA</t>
  </si>
  <si>
    <t>MICHELE</t>
  </si>
  <si>
    <t>SULPIZI</t>
  </si>
  <si>
    <t>ZEPPA</t>
  </si>
  <si>
    <t>MONTAGNA</t>
  </si>
  <si>
    <t>IUAN CARLOS</t>
  </si>
  <si>
    <t>ANTONUZI</t>
  </si>
  <si>
    <t>PIERO</t>
  </si>
  <si>
    <t>FERRANTINI</t>
  </si>
  <si>
    <t>SEVERINA</t>
  </si>
  <si>
    <t>BERNABEI</t>
  </si>
  <si>
    <t>ANGIOLILLO</t>
  </si>
  <si>
    <t>ULPIANI</t>
  </si>
  <si>
    <t>BUGLIELLI</t>
  </si>
  <si>
    <t>BONANNO</t>
  </si>
  <si>
    <t>DI SALLE</t>
  </si>
  <si>
    <t>EDMONDO</t>
  </si>
  <si>
    <t>DI CARMINE</t>
  </si>
  <si>
    <t>82</t>
  </si>
  <si>
    <t>83</t>
  </si>
  <si>
    <t>FERITO</t>
  </si>
  <si>
    <t>MOLINARI</t>
  </si>
  <si>
    <t>BENEDETTI</t>
  </si>
  <si>
    <t>CAPITANO</t>
  </si>
  <si>
    <t>FATTORINI</t>
  </si>
  <si>
    <t>FLUMERI</t>
  </si>
  <si>
    <t>POPONESSI</t>
  </si>
  <si>
    <t>84</t>
  </si>
  <si>
    <t>CAPRIA</t>
  </si>
  <si>
    <t>SFORNA</t>
  </si>
  <si>
    <t>BELLISI</t>
  </si>
  <si>
    <t>DURANTINI</t>
  </si>
  <si>
    <t>BACCARI</t>
  </si>
  <si>
    <t>STRACCAMORE</t>
  </si>
  <si>
    <t>AMEDEO</t>
  </si>
  <si>
    <t>CAROCCI</t>
  </si>
  <si>
    <t>ZERULLO</t>
  </si>
  <si>
    <t>LEONARDO</t>
  </si>
  <si>
    <t>SINIBALDI</t>
  </si>
  <si>
    <t>MERICO</t>
  </si>
  <si>
    <t>DI CAMILLO</t>
  </si>
  <si>
    <t>RICONI</t>
  </si>
  <si>
    <t>RAPONI</t>
  </si>
  <si>
    <t>ROBERTA</t>
  </si>
  <si>
    <t>DI TOMA</t>
  </si>
  <si>
    <t>CECIARELLI</t>
  </si>
  <si>
    <t>85</t>
  </si>
  <si>
    <t>DIMA</t>
  </si>
  <si>
    <t>DEIDDA</t>
  </si>
  <si>
    <t>ALTOBELLI</t>
  </si>
  <si>
    <t>MICAELA</t>
  </si>
  <si>
    <t>ROLLANDO</t>
  </si>
  <si>
    <t>VANNA</t>
  </si>
  <si>
    <t>DEL NEGRO</t>
  </si>
  <si>
    <t>ATLETICA VITINIA</t>
  </si>
  <si>
    <t>SICA</t>
  </si>
  <si>
    <t>CARMINE</t>
  </si>
  <si>
    <t>LABBOZZETTA</t>
  </si>
  <si>
    <t>CANESTRELLA</t>
  </si>
  <si>
    <t>SESTILIO</t>
  </si>
  <si>
    <t>CRISCIONE</t>
  </si>
  <si>
    <t>RITA</t>
  </si>
  <si>
    <t>86</t>
  </si>
  <si>
    <t>PISCOPIELLO</t>
  </si>
  <si>
    <t>PETRELLI</t>
  </si>
  <si>
    <t>MARCELLA</t>
  </si>
  <si>
    <t>ANTONANGELO</t>
  </si>
  <si>
    <t>87</t>
  </si>
  <si>
    <t>RONCADIN</t>
  </si>
  <si>
    <t>BARONI</t>
  </si>
  <si>
    <t>SILVIA</t>
  </si>
  <si>
    <t>ANNIBALLI</t>
  </si>
  <si>
    <t>LAURA</t>
  </si>
  <si>
    <t>GIORDANO</t>
  </si>
  <si>
    <t>MINCHELLA</t>
  </si>
  <si>
    <t>BOTTI</t>
  </si>
  <si>
    <t>CARNVALI</t>
  </si>
  <si>
    <t>PERNA</t>
  </si>
  <si>
    <t>DANILA</t>
  </si>
  <si>
    <t>RESTANTE</t>
  </si>
  <si>
    <t>D'ADAMO</t>
  </si>
  <si>
    <t>MARCONI</t>
  </si>
  <si>
    <t>ANDREINI</t>
  </si>
  <si>
    <t>RAIMONDO</t>
  </si>
  <si>
    <t>VERZILLI</t>
  </si>
  <si>
    <t>AVANTAGGIATO</t>
  </si>
  <si>
    <t>GRANITO</t>
  </si>
  <si>
    <t>GRIECO</t>
  </si>
  <si>
    <t>GERARDO</t>
  </si>
  <si>
    <t>CARLINO</t>
  </si>
  <si>
    <t>88</t>
  </si>
  <si>
    <t>CALDARERA</t>
  </si>
  <si>
    <t>ANTONIO MARIO</t>
  </si>
  <si>
    <t>89</t>
  </si>
  <si>
    <t>LAROSA</t>
  </si>
  <si>
    <t>90</t>
  </si>
  <si>
    <t>CESARE</t>
  </si>
  <si>
    <t>91</t>
  </si>
  <si>
    <t>VAN KAMPEN</t>
  </si>
  <si>
    <t>CARLA</t>
  </si>
  <si>
    <t>MALGRANDE</t>
  </si>
  <si>
    <t>ANTONELLA</t>
  </si>
  <si>
    <t>VALLE CASTILLO</t>
  </si>
  <si>
    <t>KOKIM</t>
  </si>
  <si>
    <t>ASCHBACHER</t>
  </si>
  <si>
    <t>ANGELIKA</t>
  </si>
  <si>
    <t>MAGGIOLI</t>
  </si>
  <si>
    <t>LIBERO</t>
  </si>
  <si>
    <t>LAMA</t>
  </si>
  <si>
    <t>SABBATUCCI</t>
  </si>
  <si>
    <t>ROCCIA</t>
  </si>
  <si>
    <t>GAY</t>
  </si>
  <si>
    <t>92</t>
  </si>
  <si>
    <t>BOUDEN</t>
  </si>
  <si>
    <t>FATHIA</t>
  </si>
  <si>
    <t>FATELLO</t>
  </si>
  <si>
    <t>CENNI</t>
  </si>
  <si>
    <t>BETTIOLO</t>
  </si>
  <si>
    <t>SERMONETA</t>
  </si>
  <si>
    <t>ALESSANDRA</t>
  </si>
  <si>
    <t>D'ANNIBALE</t>
  </si>
  <si>
    <t>CAMPOLONGO</t>
  </si>
  <si>
    <t>EMILIO</t>
  </si>
  <si>
    <t>SERAO</t>
  </si>
  <si>
    <t>93</t>
  </si>
  <si>
    <t>CESARINI</t>
  </si>
  <si>
    <t>NICOLETTA</t>
  </si>
  <si>
    <t>MOTTOLA</t>
  </si>
  <si>
    <t>G.S. AMA</t>
  </si>
  <si>
    <t>LO CONSOLO</t>
  </si>
  <si>
    <t>ROLANDO</t>
  </si>
  <si>
    <t>NICOLUCCI</t>
  </si>
  <si>
    <t>AUGUSTO</t>
  </si>
  <si>
    <t>CALABRINI</t>
  </si>
  <si>
    <t>FERNANDO</t>
  </si>
  <si>
    <t>PANTALEONE</t>
  </si>
  <si>
    <t>POD. SETTE CAMINI ROMA</t>
  </si>
  <si>
    <t>GIULIANA</t>
  </si>
  <si>
    <t>CUOCHI</t>
  </si>
  <si>
    <t>MINOTTI</t>
  </si>
  <si>
    <t>DI FELICE</t>
  </si>
  <si>
    <t>MARTINI</t>
  </si>
  <si>
    <t>LA NAVE</t>
  </si>
  <si>
    <t>TIZIANA</t>
  </si>
  <si>
    <t>PARIZZI</t>
  </si>
  <si>
    <t>94</t>
  </si>
  <si>
    <t>RAMACCIA</t>
  </si>
  <si>
    <t>MANTOVANI</t>
  </si>
  <si>
    <t>NAZZARENO</t>
  </si>
  <si>
    <t>GRAZIOLA</t>
  </si>
  <si>
    <t>95</t>
  </si>
  <si>
    <t>CERA</t>
  </si>
  <si>
    <t>LOREDANA</t>
  </si>
  <si>
    <t>FIORONI</t>
  </si>
  <si>
    <t>TONINO</t>
  </si>
  <si>
    <t>CARNEVALI</t>
  </si>
  <si>
    <t>NANDO</t>
  </si>
  <si>
    <t>FORTE</t>
  </si>
  <si>
    <t>EUGENIO</t>
  </si>
  <si>
    <t>LUCATELLO</t>
  </si>
  <si>
    <t>96</t>
  </si>
  <si>
    <t>MARTIGNANO</t>
  </si>
  <si>
    <t>BARLOZZINI</t>
  </si>
  <si>
    <t>97</t>
  </si>
  <si>
    <t>DANIELA</t>
  </si>
  <si>
    <t>PUNIELLO</t>
  </si>
  <si>
    <t>FUCILI</t>
  </si>
  <si>
    <t>98</t>
  </si>
  <si>
    <t>SILVANO</t>
  </si>
  <si>
    <t>LINGUANTI</t>
  </si>
  <si>
    <t>TADDEO</t>
  </si>
  <si>
    <t>BONFIGLIO</t>
  </si>
  <si>
    <t>FUNARI</t>
  </si>
  <si>
    <t>UISP POL. TRIGORIA</t>
  </si>
  <si>
    <t>BUSTO</t>
  </si>
  <si>
    <t>MINNECI</t>
  </si>
  <si>
    <t>REFRIGERI</t>
  </si>
  <si>
    <t>BORTOLATO</t>
  </si>
  <si>
    <t>MARIA REGINA</t>
  </si>
  <si>
    <t>INSONNIA</t>
  </si>
  <si>
    <t>SILVERIO</t>
  </si>
  <si>
    <t>COLONNA</t>
  </si>
  <si>
    <t>MM75</t>
  </si>
  <si>
    <t>RAGOZZINO</t>
  </si>
  <si>
    <t>MISTRETTA</t>
  </si>
  <si>
    <t>DURANTE</t>
  </si>
  <si>
    <t>ARATA</t>
  </si>
  <si>
    <t>GABRIELE</t>
  </si>
  <si>
    <t>SCHIAVO</t>
  </si>
  <si>
    <t>GUIDO</t>
  </si>
  <si>
    <t>ALBANESE</t>
  </si>
  <si>
    <t>GORGONI</t>
  </si>
  <si>
    <t>AMICIZIA</t>
  </si>
  <si>
    <t>ORIETTA</t>
  </si>
  <si>
    <t>MF65</t>
  </si>
  <si>
    <t>DI GIUSEPPE</t>
  </si>
  <si>
    <t>GALLO</t>
  </si>
  <si>
    <t>BENTIVOGLIO</t>
  </si>
  <si>
    <t>99</t>
  </si>
  <si>
    <t>BALDI</t>
  </si>
  <si>
    <t>DE PASQUALIS</t>
  </si>
  <si>
    <t>NICASTRO</t>
  </si>
  <si>
    <t>AMBRA</t>
  </si>
  <si>
    <t>BORZACCHIELLO</t>
  </si>
  <si>
    <t>DI DONNA</t>
  </si>
  <si>
    <t>CIRO LUIGI</t>
  </si>
  <si>
    <t>SUSANNA</t>
  </si>
  <si>
    <t>LATTANZI</t>
  </si>
  <si>
    <t>ROCCAMO</t>
  </si>
  <si>
    <t>MASTROBATTISTA</t>
  </si>
  <si>
    <t>100</t>
  </si>
  <si>
    <t>CACCESE</t>
  </si>
  <si>
    <t>MARTORELLI</t>
  </si>
  <si>
    <t>MARIA</t>
  </si>
  <si>
    <t>FILESI</t>
  </si>
  <si>
    <t>MARTUCCI</t>
  </si>
  <si>
    <t>GOFFREDO</t>
  </si>
  <si>
    <t>CANNAVO'</t>
  </si>
  <si>
    <t>DE CASTRO</t>
  </si>
  <si>
    <t>CAPUANI</t>
  </si>
  <si>
    <t>ELISABETTA</t>
  </si>
  <si>
    <t>ROSIGNOLI</t>
  </si>
  <si>
    <t>IODICE</t>
  </si>
  <si>
    <t>BERNARDO</t>
  </si>
  <si>
    <t>ZANNINI</t>
  </si>
  <si>
    <t>BRUNI</t>
  </si>
  <si>
    <t>LEOPOLDO</t>
  </si>
  <si>
    <t>CARNALI</t>
  </si>
  <si>
    <t>MARIA SILVIA</t>
  </si>
  <si>
    <t>FALERNO</t>
  </si>
  <si>
    <t>APOLLONI</t>
  </si>
  <si>
    <t>RICCI</t>
  </si>
  <si>
    <t>101</t>
  </si>
  <si>
    <t>BOGDZINSKI</t>
  </si>
  <si>
    <t>ARGENZIANO</t>
  </si>
  <si>
    <t>GIOACCHINO</t>
  </si>
  <si>
    <t>OSTIA ANTICA ATHLETAE</t>
  </si>
  <si>
    <t>DI DONATO</t>
  </si>
  <si>
    <t>ATTILIO</t>
  </si>
  <si>
    <t>BASTIANELLI</t>
  </si>
  <si>
    <t>DORIANA</t>
  </si>
  <si>
    <t>DI NICOLA</t>
  </si>
  <si>
    <t>102</t>
  </si>
  <si>
    <t>GUADAGNO</t>
  </si>
  <si>
    <t>SALVATORI</t>
  </si>
  <si>
    <t>103</t>
  </si>
  <si>
    <t>OLDANI</t>
  </si>
  <si>
    <t>IVANA</t>
  </si>
  <si>
    <t>BELLONI</t>
  </si>
  <si>
    <t>GOVERNATORI</t>
  </si>
  <si>
    <t>DE MARTIS</t>
  </si>
  <si>
    <t>BOCCI</t>
  </si>
  <si>
    <t>FORNELLI</t>
  </si>
  <si>
    <t>CIANCHI</t>
  </si>
  <si>
    <t>FABIANI</t>
  </si>
  <si>
    <t>MUGNOLI</t>
  </si>
  <si>
    <t>RENZI</t>
  </si>
  <si>
    <t>MONCADA</t>
  </si>
  <si>
    <t>COLONO</t>
  </si>
  <si>
    <t>104</t>
  </si>
  <si>
    <t>DONATI</t>
  </si>
  <si>
    <t>GABRIELLA</t>
  </si>
  <si>
    <t>SASSO</t>
  </si>
  <si>
    <t>MARIA LUCIA</t>
  </si>
  <si>
    <t>BANNETTA</t>
  </si>
  <si>
    <t>PIO</t>
  </si>
  <si>
    <t>MAZZALUPI</t>
  </si>
  <si>
    <t>FRATTARI</t>
  </si>
  <si>
    <t>RENZO</t>
  </si>
  <si>
    <t>MALATESTA</t>
  </si>
  <si>
    <t>ADIROSI</t>
  </si>
  <si>
    <t>DOROTEO</t>
  </si>
  <si>
    <t>DA RE</t>
  </si>
  <si>
    <t>TERESA</t>
  </si>
  <si>
    <t>ROTOLO</t>
  </si>
  <si>
    <t>MARGUTTI</t>
  </si>
  <si>
    <t>JOLE</t>
  </si>
  <si>
    <t>BETTINI</t>
  </si>
  <si>
    <t>RAMIRO</t>
  </si>
  <si>
    <t>PAOLUCCI</t>
  </si>
  <si>
    <t>GIUSTINO</t>
  </si>
  <si>
    <t>MOLLICA</t>
  </si>
  <si>
    <t>ABBIATI</t>
  </si>
  <si>
    <t>GIOVANNA</t>
  </si>
  <si>
    <t>DI IANNI</t>
  </si>
  <si>
    <t>MATTEO</t>
  </si>
  <si>
    <t>PROGETTO FILIPPIDE</t>
  </si>
  <si>
    <t>ZUPPELLO</t>
  </si>
  <si>
    <t>PERA</t>
  </si>
  <si>
    <t>DESSI'</t>
  </si>
  <si>
    <t>ROMANO</t>
  </si>
  <si>
    <t>PAPALUCA</t>
  </si>
  <si>
    <t>GIZZI</t>
  </si>
  <si>
    <t>NAPOLEONE</t>
  </si>
  <si>
    <t>FRANCA</t>
  </si>
  <si>
    <t>CONDO'</t>
  </si>
  <si>
    <t>ANTONINO</t>
  </si>
  <si>
    <t>MM80</t>
  </si>
  <si>
    <t>BRESCHI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</si>
</sst>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H:MM:SS"/>
  </numFmts>
  <fonts count="2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11" borderId="1" applyNumberFormat="0" applyAlignment="0" applyProtection="0"/>
    <xf numFmtId="164" fontId="5" fillId="0" borderId="2" applyNumberFormat="0" applyFill="0" applyAlignment="0" applyProtection="0"/>
    <xf numFmtId="164" fontId="6" fillId="12" borderId="3" applyNumberFormat="0" applyAlignment="0" applyProtection="0"/>
    <xf numFmtId="164" fontId="3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7" fillId="7" borderId="1" applyNumberFormat="0" applyAlignment="0" applyProtection="0"/>
    <xf numFmtId="164" fontId="8" fillId="7" borderId="0" applyNumberFormat="0" applyBorder="0" applyAlignment="0" applyProtection="0"/>
    <xf numFmtId="164" fontId="0" fillId="4" borderId="4" applyNumberFormat="0" applyAlignment="0" applyProtection="0"/>
    <xf numFmtId="164" fontId="9" fillId="11" borderId="5" applyNumberFormat="0" applyAlignment="0" applyProtection="0"/>
    <xf numFmtId="164" fontId="5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6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9" fillId="19" borderId="11" xfId="0" applyFont="1" applyFill="1" applyBorder="1" applyAlignment="1">
      <alignment horizontal="center"/>
    </xf>
    <xf numFmtId="164" fontId="19" fillId="19" borderId="12" xfId="0" applyFont="1" applyFill="1" applyBorder="1" applyAlignment="1">
      <alignment horizontal="center"/>
    </xf>
    <xf numFmtId="165" fontId="19" fillId="19" borderId="13" xfId="0" applyNumberFormat="1" applyFont="1" applyFill="1" applyBorder="1" applyAlignment="1">
      <alignment horizontal="center"/>
    </xf>
    <xf numFmtId="166" fontId="20" fillId="18" borderId="14" xfId="0" applyNumberFormat="1" applyFont="1" applyFill="1" applyBorder="1" applyAlignment="1">
      <alignment horizontal="center" vertical="center" wrapText="1"/>
    </xf>
    <xf numFmtId="166" fontId="20" fillId="18" borderId="14" xfId="0" applyNumberFormat="1" applyFont="1" applyFill="1" applyBorder="1" applyAlignment="1">
      <alignment vertical="center" wrapText="1"/>
    </xf>
    <xf numFmtId="164" fontId="20" fillId="18" borderId="14" xfId="0" applyFont="1" applyFill="1" applyBorder="1" applyAlignment="1">
      <alignment vertical="center" wrapText="1"/>
    </xf>
    <xf numFmtId="164" fontId="20" fillId="18" borderId="14" xfId="0" applyFont="1" applyFill="1" applyBorder="1" applyAlignment="1">
      <alignment horizontal="center" vertical="center" wrapText="1"/>
    </xf>
    <xf numFmtId="164" fontId="20" fillId="18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7" fontId="0" fillId="0" borderId="16" xfId="0" applyNumberFormat="1" applyFont="1" applyFill="1" applyBorder="1" applyAlignment="1">
      <alignment horizontal="center"/>
    </xf>
    <xf numFmtId="164" fontId="1" fillId="0" borderId="17" xfId="0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7" fontId="0" fillId="0" borderId="15" xfId="0" applyNumberFormat="1" applyFont="1" applyFill="1" applyBorder="1" applyAlignment="1">
      <alignment horizontal="center"/>
    </xf>
    <xf numFmtId="164" fontId="0" fillId="0" borderId="15" xfId="0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4" fontId="21" fillId="0" borderId="15" xfId="0" applyFont="1" applyFill="1" applyBorder="1" applyAlignment="1">
      <alignment horizontal="center"/>
    </xf>
    <xf numFmtId="164" fontId="21" fillId="0" borderId="19" xfId="0" applyFont="1" applyFill="1" applyBorder="1" applyAlignment="1">
      <alignment/>
    </xf>
    <xf numFmtId="164" fontId="21" fillId="0" borderId="20" xfId="0" applyFont="1" applyFill="1" applyBorder="1" applyAlignment="1">
      <alignment/>
    </xf>
    <xf numFmtId="164" fontId="21" fillId="0" borderId="15" xfId="0" applyFont="1" applyFill="1" applyBorder="1" applyAlignment="1">
      <alignment/>
    </xf>
    <xf numFmtId="167" fontId="21" fillId="0" borderId="15" xfId="0" applyNumberFormat="1" applyFont="1" applyFill="1" applyBorder="1" applyAlignment="1">
      <alignment horizontal="center"/>
    </xf>
    <xf numFmtId="164" fontId="21" fillId="0" borderId="15" xfId="0" applyFont="1" applyBorder="1" applyAlignment="1">
      <alignment horizontal="center"/>
    </xf>
    <xf numFmtId="167" fontId="21" fillId="0" borderId="15" xfId="0" applyNumberFormat="1" applyFont="1" applyBorder="1" applyAlignment="1">
      <alignment horizontal="center"/>
    </xf>
    <xf numFmtId="164" fontId="21" fillId="0" borderId="14" xfId="0" applyFont="1" applyFill="1" applyBorder="1" applyAlignment="1">
      <alignment horizontal="center"/>
    </xf>
    <xf numFmtId="164" fontId="21" fillId="0" borderId="21" xfId="0" applyFont="1" applyFill="1" applyBorder="1" applyAlignment="1">
      <alignment/>
    </xf>
    <xf numFmtId="164" fontId="21" fillId="0" borderId="22" xfId="0" applyFont="1" applyFill="1" applyBorder="1" applyAlignment="1">
      <alignment/>
    </xf>
    <xf numFmtId="164" fontId="21" fillId="0" borderId="14" xfId="0" applyFont="1" applyFill="1" applyBorder="1" applyAlignment="1">
      <alignment/>
    </xf>
    <xf numFmtId="167" fontId="21" fillId="0" borderId="14" xfId="0" applyNumberFormat="1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7" fontId="21" fillId="0" borderId="14" xfId="0" applyNumberFormat="1" applyFont="1" applyBorder="1" applyAlignment="1">
      <alignment horizontal="center"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2"/>
  <sheetViews>
    <sheetView tabSelected="1" workbookViewId="0" topLeftCell="A1">
      <pane ySplit="3" topLeftCell="A4" activePane="bottomLeft" state="frozen"/>
      <selection pane="topLeft" activeCell="A1" sqref="A1"/>
      <selection pane="bottomLeft" activeCell="F392" sqref="F392"/>
    </sheetView>
  </sheetViews>
  <sheetFormatPr defaultColWidth="9.140625" defaultRowHeight="12.75"/>
  <cols>
    <col min="1" max="1" width="7.7109375" style="1" customWidth="1"/>
    <col min="2" max="2" width="22.00390625" style="2" customWidth="1"/>
    <col min="3" max="3" width="19.28125" style="2" customWidth="1"/>
    <col min="4" max="4" width="9.8515625" style="1" customWidth="1"/>
    <col min="5" max="5" width="7.7109375" style="1" customWidth="1"/>
    <col min="6" max="6" width="35.7109375" style="2" customWidth="1"/>
    <col min="7" max="7" width="10.140625" style="1" customWidth="1"/>
    <col min="8" max="8" width="10.140625" style="2" customWidth="1"/>
    <col min="9" max="10" width="10.140625" style="1" customWidth="1"/>
    <col min="11" max="255" width="9.140625" style="2" customWidth="1"/>
  </cols>
  <sheetData>
    <row r="1" spans="1:1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 customHeight="1">
      <c r="A2" s="4" t="s">
        <v>1</v>
      </c>
      <c r="B2" s="4"/>
      <c r="C2" s="4"/>
      <c r="D2" s="4"/>
      <c r="E2" s="4"/>
      <c r="F2" s="4"/>
      <c r="G2" s="4"/>
      <c r="H2" s="4"/>
      <c r="I2" s="5" t="s">
        <v>2</v>
      </c>
      <c r="J2" s="6">
        <v>10</v>
      </c>
    </row>
    <row r="3" spans="1:10" ht="24" customHeight="1">
      <c r="A3" s="7" t="s">
        <v>3</v>
      </c>
      <c r="B3" s="8" t="s">
        <v>4</v>
      </c>
      <c r="C3" s="9" t="s">
        <v>5</v>
      </c>
      <c r="D3" s="10" t="s">
        <v>6</v>
      </c>
      <c r="E3" s="7" t="s">
        <v>7</v>
      </c>
      <c r="F3" s="10" t="s">
        <v>8</v>
      </c>
      <c r="G3" s="10" t="s">
        <v>9</v>
      </c>
      <c r="H3" s="10" t="s">
        <v>10</v>
      </c>
      <c r="I3" s="11" t="s">
        <v>11</v>
      </c>
      <c r="J3" s="11" t="s">
        <v>12</v>
      </c>
    </row>
    <row r="4" spans="1:10" ht="13.5" customHeight="1">
      <c r="A4" s="12">
        <v>1</v>
      </c>
      <c r="B4" s="13" t="s">
        <v>13</v>
      </c>
      <c r="C4" s="14" t="s">
        <v>14</v>
      </c>
      <c r="D4" s="12" t="s">
        <v>15</v>
      </c>
      <c r="E4" s="12" t="s">
        <v>16</v>
      </c>
      <c r="F4" s="15" t="s">
        <v>17</v>
      </c>
      <c r="G4" s="16">
        <v>0.02271990740740741</v>
      </c>
      <c r="H4" s="17" t="str">
        <f>TEXT(INT((HOUR(G4)*3600+MINUTE(G4)*60+SECOND(G4))/$J$2/60),"0")&amp;"."&amp;TEXT(MOD((HOUR(G4)*3600+MINUTE(G4)*60+SECOND(G4))/$J$2,60),"00")&amp;"/km"</f>
        <v>3.16/km</v>
      </c>
      <c r="I4" s="18">
        <f>G4-$G$4</f>
        <v>0</v>
      </c>
      <c r="J4" s="18">
        <f>G4-INDEX($G$4:$G$594,MATCH(D4,$D$4:$D$594,0))</f>
        <v>0</v>
      </c>
    </row>
    <row r="5" spans="1:10" ht="13.5" customHeight="1">
      <c r="A5" s="19">
        <v>2</v>
      </c>
      <c r="B5" s="20" t="s">
        <v>18</v>
      </c>
      <c r="C5" s="21" t="s">
        <v>19</v>
      </c>
      <c r="D5" s="19" t="s">
        <v>20</v>
      </c>
      <c r="E5" s="19" t="s">
        <v>16</v>
      </c>
      <c r="F5" s="22" t="s">
        <v>21</v>
      </c>
      <c r="G5" s="23">
        <v>0.02287037037037037</v>
      </c>
      <c r="H5" s="24" t="str">
        <f>TEXT(INT((HOUR(G5)*3600+MINUTE(G5)*60+SECOND(G5))/$J$2/60),"0")&amp;"."&amp;TEXT(MOD((HOUR(G5)*3600+MINUTE(G5)*60+SECOND(G5))/$J$2,60),"00")&amp;"/km"</f>
        <v>3.18/km</v>
      </c>
      <c r="I5" s="25">
        <f>G5-$G$4</f>
        <v>0.00015046296296295988</v>
      </c>
      <c r="J5" s="25">
        <f>G5-INDEX($G$4:$G$594,MATCH(D5,$D$4:$D$594,0))</f>
        <v>0</v>
      </c>
    </row>
    <row r="6" spans="1:10" ht="13.5" customHeight="1">
      <c r="A6" s="19">
        <v>3</v>
      </c>
      <c r="B6" s="20" t="s">
        <v>22</v>
      </c>
      <c r="C6" s="21" t="s">
        <v>23</v>
      </c>
      <c r="D6" s="19" t="s">
        <v>24</v>
      </c>
      <c r="E6" s="19" t="s">
        <v>16</v>
      </c>
      <c r="F6" s="22" t="s">
        <v>25</v>
      </c>
      <c r="G6" s="23">
        <v>0.023171296296296297</v>
      </c>
      <c r="H6" s="24" t="str">
        <f>TEXT(INT((HOUR(G6)*3600+MINUTE(G6)*60+SECOND(G6))/$J$2/60),"0")&amp;"."&amp;TEXT(MOD((HOUR(G6)*3600+MINUTE(G6)*60+SECOND(G6))/$J$2,60),"00")&amp;"/km"</f>
        <v>3.20/km</v>
      </c>
      <c r="I6" s="25">
        <f>G6-$G$4</f>
        <v>0.0004513888888888866</v>
      </c>
      <c r="J6" s="25">
        <f>G6-INDEX($G$4:$G$594,MATCH(D6,$D$4:$D$594,0))</f>
        <v>0</v>
      </c>
    </row>
    <row r="7" spans="1:10" ht="13.5" customHeight="1">
      <c r="A7" s="19">
        <v>4</v>
      </c>
      <c r="B7" s="20" t="s">
        <v>26</v>
      </c>
      <c r="C7" s="21" t="s">
        <v>27</v>
      </c>
      <c r="D7" s="19" t="s">
        <v>24</v>
      </c>
      <c r="E7" s="19" t="s">
        <v>28</v>
      </c>
      <c r="F7" s="22" t="s">
        <v>29</v>
      </c>
      <c r="G7" s="23">
        <v>0.024548611111111115</v>
      </c>
      <c r="H7" s="24" t="str">
        <f>TEXT(INT((HOUR(G7)*3600+MINUTE(G7)*60+SECOND(G7))/$J$2/60),"0")&amp;"."&amp;TEXT(MOD((HOUR(G7)*3600+MINUTE(G7)*60+SECOND(G7))/$J$2,60),"00")&amp;"/km"</f>
        <v>3.32/km</v>
      </c>
      <c r="I7" s="25">
        <f>G7-$G$4</f>
        <v>0.001828703703703704</v>
      </c>
      <c r="J7" s="25">
        <f>G7-INDEX($G$4:$G$594,MATCH(D7,$D$4:$D$594,0))</f>
        <v>0.0013773148148148173</v>
      </c>
    </row>
    <row r="8" spans="1:10" ht="13.5" customHeight="1">
      <c r="A8" s="19">
        <v>5</v>
      </c>
      <c r="B8" s="20" t="s">
        <v>30</v>
      </c>
      <c r="C8" s="21" t="s">
        <v>31</v>
      </c>
      <c r="D8" s="19" t="s">
        <v>32</v>
      </c>
      <c r="E8" s="19" t="s">
        <v>16</v>
      </c>
      <c r="F8" s="22" t="s">
        <v>33</v>
      </c>
      <c r="G8" s="23">
        <v>0.024641203703703703</v>
      </c>
      <c r="H8" s="24" t="str">
        <f>TEXT(INT((HOUR(G8)*3600+MINUTE(G8)*60+SECOND(G8))/$J$2/60),"0")&amp;"."&amp;TEXT(MOD((HOUR(G8)*3600+MINUTE(G8)*60+SECOND(G8))/$J$2,60),"00")&amp;"/km"</f>
        <v>3.33/km</v>
      </c>
      <c r="I8" s="25">
        <f>G8-$G$4</f>
        <v>0.0019212962962962925</v>
      </c>
      <c r="J8" s="25">
        <f>G8-INDEX($G$4:$G$594,MATCH(D8,$D$4:$D$594,0))</f>
        <v>0</v>
      </c>
    </row>
    <row r="9" spans="1:10" ht="13.5" customHeight="1">
      <c r="A9" s="19">
        <v>6</v>
      </c>
      <c r="B9" s="20" t="s">
        <v>34</v>
      </c>
      <c r="C9" s="21" t="s">
        <v>35</v>
      </c>
      <c r="D9" s="19" t="s">
        <v>36</v>
      </c>
      <c r="E9" s="19" t="s">
        <v>16</v>
      </c>
      <c r="F9" s="22" t="s">
        <v>37</v>
      </c>
      <c r="G9" s="23">
        <v>0.024652777777777777</v>
      </c>
      <c r="H9" s="24" t="str">
        <f>TEXT(INT((HOUR(G9)*3600+MINUTE(G9)*60+SECOND(G9))/$J$2/60),"0")&amp;"."&amp;TEXT(MOD((HOUR(G9)*3600+MINUTE(G9)*60+SECOND(G9))/$J$2,60),"00")&amp;"/km"</f>
        <v>3.33/km</v>
      </c>
      <c r="I9" s="25">
        <f>G9-$G$4</f>
        <v>0.001932870370370366</v>
      </c>
      <c r="J9" s="25">
        <f>G9-INDEX($G$4:$G$594,MATCH(D9,$D$4:$D$594,0))</f>
        <v>0</v>
      </c>
    </row>
    <row r="10" spans="1:10" ht="13.5" customHeight="1">
      <c r="A10" s="19">
        <v>7</v>
      </c>
      <c r="B10" s="20" t="s">
        <v>38</v>
      </c>
      <c r="C10" s="21" t="s">
        <v>35</v>
      </c>
      <c r="D10" s="19" t="s">
        <v>39</v>
      </c>
      <c r="E10" s="19" t="s">
        <v>16</v>
      </c>
      <c r="F10" s="22" t="s">
        <v>33</v>
      </c>
      <c r="G10" s="23">
        <v>0.024675925925925924</v>
      </c>
      <c r="H10" s="24" t="str">
        <f>TEXT(INT((HOUR(G10)*3600+MINUTE(G10)*60+SECOND(G10))/$J$2/60),"0")&amp;"."&amp;TEXT(MOD((HOUR(G10)*3600+MINUTE(G10)*60+SECOND(G10))/$J$2,60),"00")&amp;"/km"</f>
        <v>3.33/km</v>
      </c>
      <c r="I10" s="25">
        <f>G10-$G$4</f>
        <v>0.001956018518518513</v>
      </c>
      <c r="J10" s="25">
        <f>G10-INDEX($G$4:$G$594,MATCH(D10,$D$4:$D$594,0))</f>
        <v>0</v>
      </c>
    </row>
    <row r="11" spans="1:10" ht="13.5" customHeight="1">
      <c r="A11" s="19">
        <v>8</v>
      </c>
      <c r="B11" s="20" t="s">
        <v>40</v>
      </c>
      <c r="C11" s="21" t="s">
        <v>35</v>
      </c>
      <c r="D11" s="19" t="s">
        <v>24</v>
      </c>
      <c r="E11" s="19" t="s">
        <v>41</v>
      </c>
      <c r="F11" s="22" t="s">
        <v>42</v>
      </c>
      <c r="G11" s="23">
        <v>0.024814814814814817</v>
      </c>
      <c r="H11" s="24" t="str">
        <f>TEXT(INT((HOUR(G11)*3600+MINUTE(G11)*60+SECOND(G11))/$J$2/60),"0")&amp;"."&amp;TEXT(MOD((HOUR(G11)*3600+MINUTE(G11)*60+SECOND(G11))/$J$2,60),"00")&amp;"/km"</f>
        <v>3.34/km</v>
      </c>
      <c r="I11" s="25">
        <f>G11-$G$4</f>
        <v>0.0020949074074074064</v>
      </c>
      <c r="J11" s="25">
        <f>G11-INDEX($G$4:$G$594,MATCH(D11,$D$4:$D$594,0))</f>
        <v>0.0016435185185185198</v>
      </c>
    </row>
    <row r="12" spans="1:10" ht="13.5" customHeight="1">
      <c r="A12" s="19">
        <v>9</v>
      </c>
      <c r="B12" s="20" t="s">
        <v>43</v>
      </c>
      <c r="C12" s="21" t="s">
        <v>44</v>
      </c>
      <c r="D12" s="19" t="s">
        <v>20</v>
      </c>
      <c r="E12" s="19" t="s">
        <v>28</v>
      </c>
      <c r="F12" s="22" t="s">
        <v>33</v>
      </c>
      <c r="G12" s="23">
        <v>0.025358796296296296</v>
      </c>
      <c r="H12" s="24" t="str">
        <f>TEXT(INT((HOUR(G12)*3600+MINUTE(G12)*60+SECOND(G12))/$J$2/60),"0")&amp;"."&amp;TEXT(MOD((HOUR(G12)*3600+MINUTE(G12)*60+SECOND(G12))/$J$2,60),"00")&amp;"/km"</f>
        <v>3.39/km</v>
      </c>
      <c r="I12" s="25">
        <f>G12-$G$4</f>
        <v>0.002638888888888885</v>
      </c>
      <c r="J12" s="25">
        <f>G12-INDEX($G$4:$G$594,MATCH(D12,$D$4:$D$594,0))</f>
        <v>0.002488425925925925</v>
      </c>
    </row>
    <row r="13" spans="1:10" ht="13.5" customHeight="1">
      <c r="A13" s="19">
        <v>10</v>
      </c>
      <c r="B13" s="20" t="s">
        <v>45</v>
      </c>
      <c r="C13" s="21" t="s">
        <v>46</v>
      </c>
      <c r="D13" s="19" t="s">
        <v>20</v>
      </c>
      <c r="E13" s="19" t="s">
        <v>41</v>
      </c>
      <c r="F13" s="22" t="s">
        <v>29</v>
      </c>
      <c r="G13" s="23">
        <v>0.025358796296296296</v>
      </c>
      <c r="H13" s="24" t="str">
        <f>TEXT(INT((HOUR(G13)*3600+MINUTE(G13)*60+SECOND(G13))/$J$2/60),"0")&amp;"."&amp;TEXT(MOD((HOUR(G13)*3600+MINUTE(G13)*60+SECOND(G13))/$J$2,60),"00")&amp;"/km"</f>
        <v>3.39/km</v>
      </c>
      <c r="I13" s="25">
        <f>G13-$G$4</f>
        <v>0.002638888888888885</v>
      </c>
      <c r="J13" s="25">
        <f>G13-INDEX($G$4:$G$594,MATCH(D13,$D$4:$D$594,0))</f>
        <v>0.002488425925925925</v>
      </c>
    </row>
    <row r="14" spans="1:10" ht="13.5" customHeight="1">
      <c r="A14" s="26">
        <v>11</v>
      </c>
      <c r="B14" s="27" t="s">
        <v>47</v>
      </c>
      <c r="C14" s="28" t="s">
        <v>48</v>
      </c>
      <c r="D14" s="26" t="s">
        <v>24</v>
      </c>
      <c r="E14" s="26" t="s">
        <v>49</v>
      </c>
      <c r="F14" s="29" t="s">
        <v>50</v>
      </c>
      <c r="G14" s="30">
        <v>0.025520833333333336</v>
      </c>
      <c r="H14" s="31" t="str">
        <f>TEXT(INT((HOUR(G14)*3600+MINUTE(G14)*60+SECOND(G14))/$J$2/60),"0")&amp;"."&amp;TEXT(MOD((HOUR(G14)*3600+MINUTE(G14)*60+SECOND(G14))/$J$2,60),"00")&amp;"/km"</f>
        <v>3.41/km</v>
      </c>
      <c r="I14" s="32">
        <f>G14-$G$4</f>
        <v>0.0028009259259259255</v>
      </c>
      <c r="J14" s="32">
        <f>G14-INDEX($G$4:$G$594,MATCH(D14,$D$4:$D$594,0))</f>
        <v>0.002349537037037039</v>
      </c>
    </row>
    <row r="15" spans="1:10" ht="13.5" customHeight="1">
      <c r="A15" s="19">
        <v>12</v>
      </c>
      <c r="B15" s="20" t="s">
        <v>51</v>
      </c>
      <c r="C15" s="21" t="s">
        <v>52</v>
      </c>
      <c r="D15" s="19" t="s">
        <v>53</v>
      </c>
      <c r="E15" s="19" t="s">
        <v>16</v>
      </c>
      <c r="F15" s="22" t="s">
        <v>29</v>
      </c>
      <c r="G15" s="23">
        <v>0.0256712962962963</v>
      </c>
      <c r="H15" s="24" t="str">
        <f>TEXT(INT((HOUR(G15)*3600+MINUTE(G15)*60+SECOND(G15))/$J$2/60),"0")&amp;"."&amp;TEXT(MOD((HOUR(G15)*3600+MINUTE(G15)*60+SECOND(G15))/$J$2,60),"00")&amp;"/km"</f>
        <v>3.42/km</v>
      </c>
      <c r="I15" s="25">
        <f>G15-$G$4</f>
        <v>0.002951388888888889</v>
      </c>
      <c r="J15" s="25">
        <f>G15-INDEX($G$4:$G$594,MATCH(D15,$D$4:$D$594,0))</f>
        <v>0</v>
      </c>
    </row>
    <row r="16" spans="1:10" ht="13.5" customHeight="1">
      <c r="A16" s="19">
        <v>13</v>
      </c>
      <c r="B16" s="20" t="s">
        <v>38</v>
      </c>
      <c r="C16" s="21" t="s">
        <v>44</v>
      </c>
      <c r="D16" s="19" t="s">
        <v>15</v>
      </c>
      <c r="E16" s="19" t="s">
        <v>28</v>
      </c>
      <c r="F16" s="22" t="s">
        <v>42</v>
      </c>
      <c r="G16" s="23">
        <v>0.02585648148148148</v>
      </c>
      <c r="H16" s="24" t="str">
        <f>TEXT(INT((HOUR(G16)*3600+MINUTE(G16)*60+SECOND(G16))/$J$2/60),"0")&amp;"."&amp;TEXT(MOD((HOUR(G16)*3600+MINUTE(G16)*60+SECOND(G16))/$J$2,60),"00")&amp;"/km"</f>
        <v>3.43/km</v>
      </c>
      <c r="I16" s="25">
        <f>G16-$G$4</f>
        <v>0.0031365740740740694</v>
      </c>
      <c r="J16" s="25">
        <f>G16-INDEX($G$4:$G$594,MATCH(D16,$D$4:$D$594,0))</f>
        <v>0.0031365740740740694</v>
      </c>
    </row>
    <row r="17" spans="1:10" ht="13.5" customHeight="1">
      <c r="A17" s="19">
        <v>14</v>
      </c>
      <c r="B17" s="20" t="s">
        <v>54</v>
      </c>
      <c r="C17" s="21" t="s">
        <v>55</v>
      </c>
      <c r="D17" s="19" t="s">
        <v>15</v>
      </c>
      <c r="E17" s="19" t="s">
        <v>41</v>
      </c>
      <c r="F17" s="22" t="s">
        <v>56</v>
      </c>
      <c r="G17" s="23">
        <v>0.025914351851851855</v>
      </c>
      <c r="H17" s="24" t="str">
        <f>TEXT(INT((HOUR(G17)*3600+MINUTE(G17)*60+SECOND(G17))/$J$2/60),"0")&amp;"."&amp;TEXT(MOD((HOUR(G17)*3600+MINUTE(G17)*60+SECOND(G17))/$J$2,60),"00")&amp;"/km"</f>
        <v>3.44/km</v>
      </c>
      <c r="I17" s="25">
        <f>G17-$G$4</f>
        <v>0.003194444444444444</v>
      </c>
      <c r="J17" s="25">
        <f>G17-INDEX($G$4:$G$594,MATCH(D17,$D$4:$D$594,0))</f>
        <v>0.003194444444444444</v>
      </c>
    </row>
    <row r="18" spans="1:10" ht="13.5" customHeight="1">
      <c r="A18" s="26">
        <v>15</v>
      </c>
      <c r="B18" s="27" t="s">
        <v>57</v>
      </c>
      <c r="C18" s="28" t="s">
        <v>58</v>
      </c>
      <c r="D18" s="26" t="s">
        <v>15</v>
      </c>
      <c r="E18" s="26" t="s">
        <v>49</v>
      </c>
      <c r="F18" s="29" t="s">
        <v>50</v>
      </c>
      <c r="G18" s="30">
        <v>0.025949074074074072</v>
      </c>
      <c r="H18" s="31" t="str">
        <f>TEXT(INT((HOUR(G18)*3600+MINUTE(G18)*60+SECOND(G18))/$J$2/60),"0")&amp;"."&amp;TEXT(MOD((HOUR(G18)*3600+MINUTE(G18)*60+SECOND(G18))/$J$2,60),"00")&amp;"/km"</f>
        <v>3.44/km</v>
      </c>
      <c r="I18" s="32">
        <f>G18-$G$4</f>
        <v>0.0032291666666666614</v>
      </c>
      <c r="J18" s="32">
        <f>G18-INDEX($G$4:$G$594,MATCH(D18,$D$4:$D$594,0))</f>
        <v>0.0032291666666666614</v>
      </c>
    </row>
    <row r="19" spans="1:10" ht="13.5" customHeight="1">
      <c r="A19" s="19">
        <v>16</v>
      </c>
      <c r="B19" s="20" t="s">
        <v>59</v>
      </c>
      <c r="C19" s="21" t="s">
        <v>31</v>
      </c>
      <c r="D19" s="19" t="s">
        <v>32</v>
      </c>
      <c r="E19" s="19" t="s">
        <v>28</v>
      </c>
      <c r="F19" s="22" t="s">
        <v>60</v>
      </c>
      <c r="G19" s="23">
        <v>0.026006944444444447</v>
      </c>
      <c r="H19" s="24" t="str">
        <f>TEXT(INT((HOUR(G19)*3600+MINUTE(G19)*60+SECOND(G19))/$J$2/60),"0")&amp;"."&amp;TEXT(MOD((HOUR(G19)*3600+MINUTE(G19)*60+SECOND(G19))/$J$2,60),"00")&amp;"/km"</f>
        <v>3.45/km</v>
      </c>
      <c r="I19" s="25">
        <f>G19-$G$4</f>
        <v>0.0032870370370370362</v>
      </c>
      <c r="J19" s="25">
        <f>G19-INDEX($G$4:$G$594,MATCH(D19,$D$4:$D$594,0))</f>
        <v>0.0013657407407407438</v>
      </c>
    </row>
    <row r="20" spans="1:10" ht="13.5" customHeight="1">
      <c r="A20" s="19">
        <v>17</v>
      </c>
      <c r="B20" s="20" t="s">
        <v>61</v>
      </c>
      <c r="C20" s="21" t="s">
        <v>62</v>
      </c>
      <c r="D20" s="19" t="s">
        <v>24</v>
      </c>
      <c r="E20" s="19" t="s">
        <v>63</v>
      </c>
      <c r="F20" s="22" t="s">
        <v>37</v>
      </c>
      <c r="G20" s="23">
        <v>0.026087962962962966</v>
      </c>
      <c r="H20" s="24" t="str">
        <f>TEXT(INT((HOUR(G20)*3600+MINUTE(G20)*60+SECOND(G20))/$J$2/60),"0")&amp;"."&amp;TEXT(MOD((HOUR(G20)*3600+MINUTE(G20)*60+SECOND(G20))/$J$2,60),"00")&amp;"/km"</f>
        <v>3.45/km</v>
      </c>
      <c r="I20" s="25">
        <f>G20-$G$4</f>
        <v>0.0033680555555555547</v>
      </c>
      <c r="J20" s="25">
        <f>G20-INDEX($G$4:$G$594,MATCH(D20,$D$4:$D$594,0))</f>
        <v>0.002916666666666668</v>
      </c>
    </row>
    <row r="21" spans="1:10" ht="13.5" customHeight="1">
      <c r="A21" s="26">
        <v>18</v>
      </c>
      <c r="B21" s="27" t="s">
        <v>64</v>
      </c>
      <c r="C21" s="28" t="s">
        <v>65</v>
      </c>
      <c r="D21" s="26" t="s">
        <v>20</v>
      </c>
      <c r="E21" s="26" t="s">
        <v>49</v>
      </c>
      <c r="F21" s="29" t="s">
        <v>50</v>
      </c>
      <c r="G21" s="30">
        <v>0.02630787037037037</v>
      </c>
      <c r="H21" s="31" t="str">
        <f>TEXT(INT((HOUR(G21)*3600+MINUTE(G21)*60+SECOND(G21))/$J$2/60),"0")&amp;"."&amp;TEXT(MOD((HOUR(G21)*3600+MINUTE(G21)*60+SECOND(G21))/$J$2,60),"00")&amp;"/km"</f>
        <v>3.47/km</v>
      </c>
      <c r="I21" s="32">
        <f>G21-$G$4</f>
        <v>0.0035879629629629595</v>
      </c>
      <c r="J21" s="32">
        <f>G21-INDEX($G$4:$G$594,MATCH(D21,$D$4:$D$594,0))</f>
        <v>0.0034374999999999996</v>
      </c>
    </row>
    <row r="22" spans="1:10" ht="13.5" customHeight="1">
      <c r="A22" s="19">
        <v>19</v>
      </c>
      <c r="B22" s="20" t="s">
        <v>66</v>
      </c>
      <c r="C22" s="21" t="s">
        <v>31</v>
      </c>
      <c r="D22" s="19" t="s">
        <v>36</v>
      </c>
      <c r="E22" s="19" t="s">
        <v>28</v>
      </c>
      <c r="F22" s="22" t="s">
        <v>60</v>
      </c>
      <c r="G22" s="23">
        <v>0.02636574074074074</v>
      </c>
      <c r="H22" s="24" t="str">
        <f>TEXT(INT((HOUR(G22)*3600+MINUTE(G22)*60+SECOND(G22))/$J$2/60),"0")&amp;"."&amp;TEXT(MOD((HOUR(G22)*3600+MINUTE(G22)*60+SECOND(G22))/$J$2,60),"00")&amp;"/km"</f>
        <v>3.48/km</v>
      </c>
      <c r="I22" s="25">
        <f>G22-$G$4</f>
        <v>0.003645833333333331</v>
      </c>
      <c r="J22" s="25">
        <f>G22-INDEX($G$4:$G$594,MATCH(D22,$D$4:$D$594,0))</f>
        <v>0.0017129629629629647</v>
      </c>
    </row>
    <row r="23" spans="1:10" ht="13.5" customHeight="1">
      <c r="A23" s="19">
        <v>20</v>
      </c>
      <c r="B23" s="20" t="s">
        <v>67</v>
      </c>
      <c r="C23" s="21" t="s">
        <v>68</v>
      </c>
      <c r="D23" s="19" t="s">
        <v>36</v>
      </c>
      <c r="E23" s="19" t="s">
        <v>41</v>
      </c>
      <c r="F23" s="22" t="s">
        <v>69</v>
      </c>
      <c r="G23" s="23">
        <v>0.026446759259259264</v>
      </c>
      <c r="H23" s="24" t="str">
        <f>TEXT(INT((HOUR(G23)*3600+MINUTE(G23)*60+SECOND(G23))/$J$2/60),"0")&amp;"."&amp;TEXT(MOD((HOUR(G23)*3600+MINUTE(G23)*60+SECOND(G23))/$J$2,60),"00")&amp;"/km"</f>
        <v>3.49/km</v>
      </c>
      <c r="I23" s="25">
        <f>G23-$G$4</f>
        <v>0.0037268518518518527</v>
      </c>
      <c r="J23" s="25">
        <f>G23-INDEX($G$4:$G$594,MATCH(D23,$D$4:$D$594,0))</f>
        <v>0.0017939814814814867</v>
      </c>
    </row>
    <row r="24" spans="1:10" ht="13.5" customHeight="1">
      <c r="A24" s="26">
        <v>21</v>
      </c>
      <c r="B24" s="27" t="s">
        <v>70</v>
      </c>
      <c r="C24" s="28" t="s">
        <v>71</v>
      </c>
      <c r="D24" s="26" t="s">
        <v>20</v>
      </c>
      <c r="E24" s="26" t="s">
        <v>63</v>
      </c>
      <c r="F24" s="29" t="s">
        <v>50</v>
      </c>
      <c r="G24" s="30">
        <v>0.02646990740740741</v>
      </c>
      <c r="H24" s="31" t="str">
        <f>TEXT(INT((HOUR(G24)*3600+MINUTE(G24)*60+SECOND(G24))/$J$2/60),"0")&amp;"."&amp;TEXT(MOD((HOUR(G24)*3600+MINUTE(G24)*60+SECOND(G24))/$J$2,60),"00")&amp;"/km"</f>
        <v>3.49/km</v>
      </c>
      <c r="I24" s="32">
        <f>G24-$G$4</f>
        <v>0.00375</v>
      </c>
      <c r="J24" s="32">
        <f>G24-INDEX($G$4:$G$594,MATCH(D24,$D$4:$D$594,0))</f>
        <v>0.00359953703703704</v>
      </c>
    </row>
    <row r="25" spans="1:10" ht="13.5" customHeight="1">
      <c r="A25" s="19">
        <v>22</v>
      </c>
      <c r="B25" s="20" t="s">
        <v>72</v>
      </c>
      <c r="C25" s="21" t="s">
        <v>73</v>
      </c>
      <c r="D25" s="19" t="s">
        <v>24</v>
      </c>
      <c r="E25" s="19" t="s">
        <v>74</v>
      </c>
      <c r="F25" s="22" t="s">
        <v>75</v>
      </c>
      <c r="G25" s="23">
        <v>0.026493055555555558</v>
      </c>
      <c r="H25" s="24" t="str">
        <f>TEXT(INT((HOUR(G25)*3600+MINUTE(G25)*60+SECOND(G25))/$J$2/60),"0")&amp;"."&amp;TEXT(MOD((HOUR(G25)*3600+MINUTE(G25)*60+SECOND(G25))/$J$2,60),"00")&amp;"/km"</f>
        <v>3.49/km</v>
      </c>
      <c r="I25" s="25">
        <f>G25-$G$4</f>
        <v>0.003773148148148147</v>
      </c>
      <c r="J25" s="25">
        <f>G25-INDEX($G$4:$G$594,MATCH(D25,$D$4:$D$594,0))</f>
        <v>0.0033217592592592604</v>
      </c>
    </row>
    <row r="26" spans="1:10" ht="13.5" customHeight="1">
      <c r="A26" s="19">
        <v>23</v>
      </c>
      <c r="B26" s="20" t="s">
        <v>76</v>
      </c>
      <c r="C26" s="21" t="s">
        <v>77</v>
      </c>
      <c r="D26" s="19" t="s">
        <v>24</v>
      </c>
      <c r="E26" s="19" t="s">
        <v>78</v>
      </c>
      <c r="F26" s="22" t="s">
        <v>69</v>
      </c>
      <c r="G26" s="23">
        <v>0.02652777777777778</v>
      </c>
      <c r="H26" s="24" t="str">
        <f>TEXT(INT((HOUR(G26)*3600+MINUTE(G26)*60+SECOND(G26))/$J$2/60),"0")&amp;"."&amp;TEXT(MOD((HOUR(G26)*3600+MINUTE(G26)*60+SECOND(G26))/$J$2,60),"00")&amp;"/km"</f>
        <v>3.49/km</v>
      </c>
      <c r="I26" s="25">
        <f>G26-$G$4</f>
        <v>0.0038078703703703677</v>
      </c>
      <c r="J26" s="25">
        <f>G26-INDEX($G$4:$G$594,MATCH(D26,$D$4:$D$594,0))</f>
        <v>0.003356481481481481</v>
      </c>
    </row>
    <row r="27" spans="1:10" ht="13.5" customHeight="1">
      <c r="A27" s="19">
        <v>24</v>
      </c>
      <c r="B27" s="20" t="s">
        <v>79</v>
      </c>
      <c r="C27" s="21" t="s">
        <v>31</v>
      </c>
      <c r="D27" s="19" t="s">
        <v>20</v>
      </c>
      <c r="E27" s="19" t="s">
        <v>74</v>
      </c>
      <c r="F27" s="22" t="s">
        <v>69</v>
      </c>
      <c r="G27" s="23">
        <v>0.026550925925925926</v>
      </c>
      <c r="H27" s="24" t="str">
        <f>TEXT(INT((HOUR(G27)*3600+MINUTE(G27)*60+SECOND(G27))/$J$2/60),"0")&amp;"."&amp;TEXT(MOD((HOUR(G27)*3600+MINUTE(G27)*60+SECOND(G27))/$J$2,60),"00")&amp;"/km"</f>
        <v>3.49/km</v>
      </c>
      <c r="I27" s="25">
        <f>G27-$G$4</f>
        <v>0.003831018518518515</v>
      </c>
      <c r="J27" s="25">
        <f>G27-INDEX($G$4:$G$594,MATCH(D27,$D$4:$D$594,0))</f>
        <v>0.003680555555555555</v>
      </c>
    </row>
    <row r="28" spans="1:10" ht="13.5" customHeight="1">
      <c r="A28" s="19">
        <v>25</v>
      </c>
      <c r="B28" s="20" t="s">
        <v>80</v>
      </c>
      <c r="C28" s="21" t="s">
        <v>81</v>
      </c>
      <c r="D28" s="19" t="s">
        <v>24</v>
      </c>
      <c r="E28" s="19" t="s">
        <v>82</v>
      </c>
      <c r="F28" s="22" t="s">
        <v>56</v>
      </c>
      <c r="G28" s="23">
        <v>0.026585648148148146</v>
      </c>
      <c r="H28" s="24" t="str">
        <f>TEXT(INT((HOUR(G28)*3600+MINUTE(G28)*60+SECOND(G28))/$J$2/60),"0")&amp;"."&amp;TEXT(MOD((HOUR(G28)*3600+MINUTE(G28)*60+SECOND(G28))/$J$2,60),"00")&amp;"/km"</f>
        <v>3.50/km</v>
      </c>
      <c r="I28" s="25">
        <f>G28-$G$4</f>
        <v>0.0038657407407407356</v>
      </c>
      <c r="J28" s="25">
        <f>G28-INDEX($G$4:$G$594,MATCH(D28,$D$4:$D$594,0))</f>
        <v>0.003414351851851849</v>
      </c>
    </row>
    <row r="29" spans="1:10" ht="13.5" customHeight="1">
      <c r="A29" s="19">
        <v>26</v>
      </c>
      <c r="B29" s="20" t="s">
        <v>83</v>
      </c>
      <c r="C29" s="21" t="s">
        <v>77</v>
      </c>
      <c r="D29" s="19" t="s">
        <v>15</v>
      </c>
      <c r="E29" s="19" t="s">
        <v>63</v>
      </c>
      <c r="F29" s="22" t="s">
        <v>84</v>
      </c>
      <c r="G29" s="23">
        <v>0.02664351851851852</v>
      </c>
      <c r="H29" s="24" t="str">
        <f>TEXT(INT((HOUR(G29)*3600+MINUTE(G29)*60+SECOND(G29))/$J$2/60),"0")&amp;"."&amp;TEXT(MOD((HOUR(G29)*3600+MINUTE(G29)*60+SECOND(G29))/$J$2,60),"00")&amp;"/km"</f>
        <v>3.50/km</v>
      </c>
      <c r="I29" s="25">
        <f>G29-$G$4</f>
        <v>0.00392361111111111</v>
      </c>
      <c r="J29" s="25">
        <f>G29-INDEX($G$4:$G$594,MATCH(D29,$D$4:$D$594,0))</f>
        <v>0.00392361111111111</v>
      </c>
    </row>
    <row r="30" spans="1:10" ht="13.5" customHeight="1">
      <c r="A30" s="19">
        <v>27</v>
      </c>
      <c r="B30" s="20" t="s">
        <v>85</v>
      </c>
      <c r="C30" s="21" t="s">
        <v>86</v>
      </c>
      <c r="D30" s="19" t="s">
        <v>15</v>
      </c>
      <c r="E30" s="19" t="s">
        <v>74</v>
      </c>
      <c r="F30" s="22" t="s">
        <v>87</v>
      </c>
      <c r="G30" s="23">
        <v>0.02666666666666667</v>
      </c>
      <c r="H30" s="24" t="str">
        <f>TEXT(INT((HOUR(G30)*3600+MINUTE(G30)*60+SECOND(G30))/$J$2/60),"0")&amp;"."&amp;TEXT(MOD((HOUR(G30)*3600+MINUTE(G30)*60+SECOND(G30))/$J$2,60),"00")&amp;"/km"</f>
        <v>3.50/km</v>
      </c>
      <c r="I30" s="25">
        <f>G30-$G$4</f>
        <v>0.0039467592592592575</v>
      </c>
      <c r="J30" s="25">
        <f>G30-INDEX($G$4:$G$594,MATCH(D30,$D$4:$D$594,0))</f>
        <v>0.0039467592592592575</v>
      </c>
    </row>
    <row r="31" spans="1:10" ht="13.5" customHeight="1">
      <c r="A31" s="19">
        <v>28</v>
      </c>
      <c r="B31" s="20" t="s">
        <v>88</v>
      </c>
      <c r="C31" s="21" t="s">
        <v>89</v>
      </c>
      <c r="D31" s="19" t="s">
        <v>20</v>
      </c>
      <c r="E31" s="19" t="s">
        <v>78</v>
      </c>
      <c r="F31" s="22" t="s">
        <v>90</v>
      </c>
      <c r="G31" s="23">
        <v>0.026736111111111113</v>
      </c>
      <c r="H31" s="24" t="str">
        <f>TEXT(INT((HOUR(G31)*3600+MINUTE(G31)*60+SECOND(G31))/$J$2/60),"0")&amp;"."&amp;TEXT(MOD((HOUR(G31)*3600+MINUTE(G31)*60+SECOND(G31))/$J$2,60),"00")&amp;"/km"</f>
        <v>3.51/km</v>
      </c>
      <c r="I31" s="25">
        <f>G31-$G$4</f>
        <v>0.004016203703703702</v>
      </c>
      <c r="J31" s="25">
        <f>G31-INDEX($G$4:$G$594,MATCH(D31,$D$4:$D$594,0))</f>
        <v>0.0038657407407407425</v>
      </c>
    </row>
    <row r="32" spans="1:10" ht="13.5" customHeight="1">
      <c r="A32" s="19">
        <v>29</v>
      </c>
      <c r="B32" s="20" t="s">
        <v>91</v>
      </c>
      <c r="C32" s="21" t="s">
        <v>89</v>
      </c>
      <c r="D32" s="19" t="s">
        <v>36</v>
      </c>
      <c r="E32" s="19" t="s">
        <v>49</v>
      </c>
      <c r="F32" s="22" t="s">
        <v>60</v>
      </c>
      <c r="G32" s="23">
        <v>0.026736111111111113</v>
      </c>
      <c r="H32" s="24" t="str">
        <f>TEXT(INT((HOUR(G32)*3600+MINUTE(G32)*60+SECOND(G32))/$J$2/60),"0")&amp;"."&amp;TEXT(MOD((HOUR(G32)*3600+MINUTE(G32)*60+SECOND(G32))/$J$2,60),"00")&amp;"/km"</f>
        <v>3.51/km</v>
      </c>
      <c r="I32" s="25">
        <f>G32-$G$4</f>
        <v>0.004016203703703702</v>
      </c>
      <c r="J32" s="25">
        <f>G32-INDEX($G$4:$G$594,MATCH(D32,$D$4:$D$594,0))</f>
        <v>0.0020833333333333363</v>
      </c>
    </row>
    <row r="33" spans="1:10" ht="13.5" customHeight="1">
      <c r="A33" s="19">
        <v>30</v>
      </c>
      <c r="B33" s="20" t="s">
        <v>92</v>
      </c>
      <c r="C33" s="21" t="s">
        <v>93</v>
      </c>
      <c r="D33" s="19" t="s">
        <v>15</v>
      </c>
      <c r="E33" s="19" t="s">
        <v>78</v>
      </c>
      <c r="F33" s="22" t="s">
        <v>29</v>
      </c>
      <c r="G33" s="23">
        <v>0.026747685185185183</v>
      </c>
      <c r="H33" s="24" t="str">
        <f>TEXT(INT((HOUR(G33)*3600+MINUTE(G33)*60+SECOND(G33))/$J$2/60),"0")&amp;"."&amp;TEXT(MOD((HOUR(G33)*3600+MINUTE(G33)*60+SECOND(G33))/$J$2,60),"00")&amp;"/km"</f>
        <v>3.51/km</v>
      </c>
      <c r="I33" s="25">
        <f>G33-$G$4</f>
        <v>0.0040277777777777725</v>
      </c>
      <c r="J33" s="25">
        <f>G33-INDEX($G$4:$G$594,MATCH(D33,$D$4:$D$594,0))</f>
        <v>0.0040277777777777725</v>
      </c>
    </row>
    <row r="34" spans="1:10" ht="13.5" customHeight="1">
      <c r="A34" s="19">
        <v>31</v>
      </c>
      <c r="B34" s="20" t="s">
        <v>94</v>
      </c>
      <c r="C34" s="21" t="s">
        <v>95</v>
      </c>
      <c r="D34" s="19" t="s">
        <v>15</v>
      </c>
      <c r="E34" s="19" t="s">
        <v>82</v>
      </c>
      <c r="F34" s="22" t="s">
        <v>96</v>
      </c>
      <c r="G34" s="23">
        <v>0.026886574074074077</v>
      </c>
      <c r="H34" s="24" t="str">
        <f>TEXT(INT((HOUR(G34)*3600+MINUTE(G34)*60+SECOND(G34))/$J$2/60),"0")&amp;"."&amp;TEXT(MOD((HOUR(G34)*3600+MINUTE(G34)*60+SECOND(G34))/$J$2,60),"00")&amp;"/km"</f>
        <v>3.52/km</v>
      </c>
      <c r="I34" s="25">
        <f>G34-$G$4</f>
        <v>0.004166666666666666</v>
      </c>
      <c r="J34" s="25">
        <f>G34-INDEX($G$4:$G$594,MATCH(D34,$D$4:$D$594,0))</f>
        <v>0.004166666666666666</v>
      </c>
    </row>
    <row r="35" spans="1:10" ht="13.5" customHeight="1">
      <c r="A35" s="19">
        <v>32</v>
      </c>
      <c r="B35" s="20" t="s">
        <v>97</v>
      </c>
      <c r="C35" s="21" t="s">
        <v>98</v>
      </c>
      <c r="D35" s="19" t="s">
        <v>24</v>
      </c>
      <c r="E35" s="19" t="s">
        <v>99</v>
      </c>
      <c r="F35" s="22" t="s">
        <v>100</v>
      </c>
      <c r="G35" s="23">
        <v>0.027002314814814812</v>
      </c>
      <c r="H35" s="24" t="str">
        <f>TEXT(INT((HOUR(G35)*3600+MINUTE(G35)*60+SECOND(G35))/$J$2/60),"0")&amp;"."&amp;TEXT(MOD((HOUR(G35)*3600+MINUTE(G35)*60+SECOND(G35))/$J$2,60),"00")&amp;"/km"</f>
        <v>3.53/km</v>
      </c>
      <c r="I35" s="25">
        <f>G35-$G$4</f>
        <v>0.0042824074074074014</v>
      </c>
      <c r="J35" s="25">
        <f>G35-INDEX($G$4:$G$594,MATCH(D35,$D$4:$D$594,0))</f>
        <v>0.003831018518518515</v>
      </c>
    </row>
    <row r="36" spans="1:10" ht="13.5" customHeight="1">
      <c r="A36" s="19">
        <v>33</v>
      </c>
      <c r="B36" s="20" t="s">
        <v>101</v>
      </c>
      <c r="C36" s="21" t="s">
        <v>35</v>
      </c>
      <c r="D36" s="19" t="s">
        <v>20</v>
      </c>
      <c r="E36" s="19" t="s">
        <v>82</v>
      </c>
      <c r="F36" s="22" t="s">
        <v>102</v>
      </c>
      <c r="G36" s="23">
        <v>0.02702546296296296</v>
      </c>
      <c r="H36" s="24" t="str">
        <f>TEXT(INT((HOUR(G36)*3600+MINUTE(G36)*60+SECOND(G36))/$J$2/60),"0")&amp;"."&amp;TEXT(MOD((HOUR(G36)*3600+MINUTE(G36)*60+SECOND(G36))/$J$2,60),"00")&amp;"/km"</f>
        <v>3.54/km</v>
      </c>
      <c r="I36" s="25">
        <f>G36-$G$4</f>
        <v>0.004305555555555549</v>
      </c>
      <c r="J36" s="25">
        <f>G36-INDEX($G$4:$G$594,MATCH(D36,$D$4:$D$594,0))</f>
        <v>0.004155092592592589</v>
      </c>
    </row>
    <row r="37" spans="1:10" ht="13.5" customHeight="1">
      <c r="A37" s="19">
        <v>34</v>
      </c>
      <c r="B37" s="20" t="s">
        <v>103</v>
      </c>
      <c r="C37" s="21" t="s">
        <v>104</v>
      </c>
      <c r="D37" s="19" t="s">
        <v>32</v>
      </c>
      <c r="E37" s="19" t="s">
        <v>41</v>
      </c>
      <c r="F37" s="22" t="s">
        <v>105</v>
      </c>
      <c r="G37" s="23">
        <v>0.02704861111111111</v>
      </c>
      <c r="H37" s="24" t="str">
        <f>TEXT(INT((HOUR(G37)*3600+MINUTE(G37)*60+SECOND(G37))/$J$2/60),"0")&amp;"."&amp;TEXT(MOD((HOUR(G37)*3600+MINUTE(G37)*60+SECOND(G37))/$J$2,60),"00")&amp;"/km"</f>
        <v>3.54/km</v>
      </c>
      <c r="I37" s="25">
        <f>G37-$G$4</f>
        <v>0.004328703703703699</v>
      </c>
      <c r="J37" s="25">
        <f>G37-INDEX($G$4:$G$594,MATCH(D37,$D$4:$D$594,0))</f>
        <v>0.0024074074074074067</v>
      </c>
    </row>
    <row r="38" spans="1:10" ht="13.5" customHeight="1">
      <c r="A38" s="19">
        <v>35</v>
      </c>
      <c r="B38" s="20" t="s">
        <v>106</v>
      </c>
      <c r="C38" s="21" t="s">
        <v>107</v>
      </c>
      <c r="D38" s="19" t="s">
        <v>36</v>
      </c>
      <c r="E38" s="19" t="s">
        <v>63</v>
      </c>
      <c r="F38" s="22" t="s">
        <v>108</v>
      </c>
      <c r="G38" s="23">
        <v>0.027094907407407404</v>
      </c>
      <c r="H38" s="24" t="str">
        <f>TEXT(INT((HOUR(G38)*3600+MINUTE(G38)*60+SECOND(G38))/$J$2/60),"0")&amp;"."&amp;TEXT(MOD((HOUR(G38)*3600+MINUTE(G38)*60+SECOND(G38))/$J$2,60),"00")&amp;"/km"</f>
        <v>3.54/km</v>
      </c>
      <c r="I38" s="25">
        <f>G38-$G$4</f>
        <v>0.0043749999999999935</v>
      </c>
      <c r="J38" s="25">
        <f>G38-INDEX($G$4:$G$594,MATCH(D38,$D$4:$D$594,0))</f>
        <v>0.0024421296296296274</v>
      </c>
    </row>
    <row r="39" spans="1:10" ht="13.5" customHeight="1">
      <c r="A39" s="19">
        <v>36</v>
      </c>
      <c r="B39" s="20" t="s">
        <v>109</v>
      </c>
      <c r="C39" s="21" t="s">
        <v>52</v>
      </c>
      <c r="D39" s="19" t="s">
        <v>36</v>
      </c>
      <c r="E39" s="19" t="s">
        <v>74</v>
      </c>
      <c r="F39" s="22" t="s">
        <v>110</v>
      </c>
      <c r="G39" s="23">
        <v>0.027129629629629632</v>
      </c>
      <c r="H39" s="24" t="str">
        <f>TEXT(INT((HOUR(G39)*3600+MINUTE(G39)*60+SECOND(G39))/$J$2/60),"0")&amp;"."&amp;TEXT(MOD((HOUR(G39)*3600+MINUTE(G39)*60+SECOND(G39))/$J$2,60),"00")&amp;"/km"</f>
        <v>3.54/km</v>
      </c>
      <c r="I39" s="25">
        <f>G39-$G$4</f>
        <v>0.004409722222222221</v>
      </c>
      <c r="J39" s="25">
        <f>G39-INDEX($G$4:$G$594,MATCH(D39,$D$4:$D$594,0))</f>
        <v>0.002476851851851855</v>
      </c>
    </row>
    <row r="40" spans="1:10" ht="13.5" customHeight="1">
      <c r="A40" s="19">
        <v>37</v>
      </c>
      <c r="B40" s="20" t="s">
        <v>111</v>
      </c>
      <c r="C40" s="21" t="s">
        <v>112</v>
      </c>
      <c r="D40" s="19" t="s">
        <v>15</v>
      </c>
      <c r="E40" s="19" t="s">
        <v>99</v>
      </c>
      <c r="F40" s="22" t="s">
        <v>113</v>
      </c>
      <c r="G40" s="23">
        <v>0.027210648148148147</v>
      </c>
      <c r="H40" s="24" t="str">
        <f>TEXT(INT((HOUR(G40)*3600+MINUTE(G40)*60+SECOND(G40))/$J$2/60),"0")&amp;"."&amp;TEXT(MOD((HOUR(G40)*3600+MINUTE(G40)*60+SECOND(G40))/$J$2,60),"00")&amp;"/km"</f>
        <v>3.55/km</v>
      </c>
      <c r="I40" s="25">
        <f>G40-$G$4</f>
        <v>0.004490740740740736</v>
      </c>
      <c r="J40" s="25">
        <f>G40-INDEX($G$4:$G$594,MATCH(D40,$D$4:$D$594,0))</f>
        <v>0.004490740740740736</v>
      </c>
    </row>
    <row r="41" spans="1:10" ht="13.5" customHeight="1">
      <c r="A41" s="19">
        <v>38</v>
      </c>
      <c r="B41" s="20" t="s">
        <v>114</v>
      </c>
      <c r="C41" s="21" t="s">
        <v>115</v>
      </c>
      <c r="D41" s="19" t="s">
        <v>20</v>
      </c>
      <c r="E41" s="19" t="s">
        <v>99</v>
      </c>
      <c r="F41" s="22" t="s">
        <v>116</v>
      </c>
      <c r="G41" s="23">
        <v>0.027245370370370368</v>
      </c>
      <c r="H41" s="24" t="str">
        <f>TEXT(INT((HOUR(G41)*3600+MINUTE(G41)*60+SECOND(G41))/$J$2/60),"0")&amp;"."&amp;TEXT(MOD((HOUR(G41)*3600+MINUTE(G41)*60+SECOND(G41))/$J$2,60),"00")&amp;"/km"</f>
        <v>3.55/km</v>
      </c>
      <c r="I41" s="25">
        <f>G41-$G$4</f>
        <v>0.004525462962962957</v>
      </c>
      <c r="J41" s="25">
        <f>G41-INDEX($G$4:$G$594,MATCH(D41,$D$4:$D$594,0))</f>
        <v>0.004374999999999997</v>
      </c>
    </row>
    <row r="42" spans="1:10" ht="13.5" customHeight="1">
      <c r="A42" s="19">
        <v>39</v>
      </c>
      <c r="B42" s="20" t="s">
        <v>117</v>
      </c>
      <c r="C42" s="21" t="s">
        <v>52</v>
      </c>
      <c r="D42" s="19" t="s">
        <v>20</v>
      </c>
      <c r="E42" s="19" t="s">
        <v>118</v>
      </c>
      <c r="F42" s="22" t="s">
        <v>33</v>
      </c>
      <c r="G42" s="23">
        <v>0.027314814814814816</v>
      </c>
      <c r="H42" s="24" t="str">
        <f>TEXT(INT((HOUR(G42)*3600+MINUTE(G42)*60+SECOND(G42))/$J$2/60),"0")&amp;"."&amp;TEXT(MOD((HOUR(G42)*3600+MINUTE(G42)*60+SECOND(G42))/$J$2,60),"00")&amp;"/km"</f>
        <v>3.56/km</v>
      </c>
      <c r="I42" s="25">
        <f>G42-$G$4</f>
        <v>0.004594907407407405</v>
      </c>
      <c r="J42" s="25">
        <f>G42-INDEX($G$4:$G$594,MATCH(D42,$D$4:$D$594,0))</f>
        <v>0.004444444444444445</v>
      </c>
    </row>
    <row r="43" spans="1:10" ht="13.5" customHeight="1">
      <c r="A43" s="19">
        <v>40</v>
      </c>
      <c r="B43" s="20" t="s">
        <v>119</v>
      </c>
      <c r="C43" s="21" t="s">
        <v>120</v>
      </c>
      <c r="D43" s="19" t="s">
        <v>121</v>
      </c>
      <c r="E43" s="19" t="s">
        <v>16</v>
      </c>
      <c r="F43" s="22" t="s">
        <v>29</v>
      </c>
      <c r="G43" s="23">
        <v>0.027337962962962963</v>
      </c>
      <c r="H43" s="24" t="str">
        <f>TEXT(INT((HOUR(G43)*3600+MINUTE(G43)*60+SECOND(G43))/$J$2/60),"0")&amp;"."&amp;TEXT(MOD((HOUR(G43)*3600+MINUTE(G43)*60+SECOND(G43))/$J$2,60),"00")&amp;"/km"</f>
        <v>3.56/km</v>
      </c>
      <c r="I43" s="25">
        <f>G43-$G$4</f>
        <v>0.004618055555555552</v>
      </c>
      <c r="J43" s="25">
        <f>G43-INDEX($G$4:$G$594,MATCH(D43,$D$4:$D$594,0))</f>
        <v>0</v>
      </c>
    </row>
    <row r="44" spans="1:10" ht="13.5" customHeight="1">
      <c r="A44" s="19">
        <v>41</v>
      </c>
      <c r="B44" s="20" t="s">
        <v>109</v>
      </c>
      <c r="C44" s="21" t="s">
        <v>122</v>
      </c>
      <c r="D44" s="19" t="s">
        <v>15</v>
      </c>
      <c r="E44" s="19" t="s">
        <v>118</v>
      </c>
      <c r="F44" s="22" t="s">
        <v>123</v>
      </c>
      <c r="G44" s="23">
        <v>0.027372685185185184</v>
      </c>
      <c r="H44" s="24" t="str">
        <f>TEXT(INT((HOUR(G44)*3600+MINUTE(G44)*60+SECOND(G44))/$J$2/60),"0")&amp;"."&amp;TEXT(MOD((HOUR(G44)*3600+MINUTE(G44)*60+SECOND(G44))/$J$2,60),"00")&amp;"/km"</f>
        <v>3.57/km</v>
      </c>
      <c r="I44" s="25">
        <f>G44-$G$4</f>
        <v>0.004652777777777773</v>
      </c>
      <c r="J44" s="25">
        <f>G44-INDEX($G$4:$G$594,MATCH(D44,$D$4:$D$594,0))</f>
        <v>0.004652777777777773</v>
      </c>
    </row>
    <row r="45" spans="1:10" ht="13.5" customHeight="1">
      <c r="A45" s="19">
        <v>42</v>
      </c>
      <c r="B45" s="20" t="s">
        <v>124</v>
      </c>
      <c r="C45" s="21" t="s">
        <v>125</v>
      </c>
      <c r="D45" s="19" t="s">
        <v>36</v>
      </c>
      <c r="E45" s="19" t="s">
        <v>78</v>
      </c>
      <c r="F45" s="22" t="s">
        <v>126</v>
      </c>
      <c r="G45" s="23">
        <v>0.027523148148148147</v>
      </c>
      <c r="H45" s="24" t="str">
        <f>TEXT(INT((HOUR(G45)*3600+MINUTE(G45)*60+SECOND(G45))/$J$2/60),"0")&amp;"."&amp;TEXT(MOD((HOUR(G45)*3600+MINUTE(G45)*60+SECOND(G45))/$J$2,60),"00")&amp;"/km"</f>
        <v>3.58/km</v>
      </c>
      <c r="I45" s="25">
        <f>G45-$G$4</f>
        <v>0.004803240740740736</v>
      </c>
      <c r="J45" s="25">
        <f>G45-INDEX($G$4:$G$594,MATCH(D45,$D$4:$D$594,0))</f>
        <v>0.0028703703703703703</v>
      </c>
    </row>
    <row r="46" spans="1:10" ht="13.5" customHeight="1">
      <c r="A46" s="19">
        <v>43</v>
      </c>
      <c r="B46" s="20" t="s">
        <v>127</v>
      </c>
      <c r="C46" s="21" t="s">
        <v>19</v>
      </c>
      <c r="D46" s="19" t="s">
        <v>15</v>
      </c>
      <c r="E46" s="19" t="s">
        <v>128</v>
      </c>
      <c r="F46" s="22" t="s">
        <v>60</v>
      </c>
      <c r="G46" s="23">
        <v>0.02756944444444445</v>
      </c>
      <c r="H46" s="24" t="str">
        <f>TEXT(INT((HOUR(G46)*3600+MINUTE(G46)*60+SECOND(G46))/$J$2/60),"0")&amp;"."&amp;TEXT(MOD((HOUR(G46)*3600+MINUTE(G46)*60+SECOND(G46))/$J$2,60),"00")&amp;"/km"</f>
        <v>3.58/km</v>
      </c>
      <c r="I46" s="25">
        <f>G46-$G$4</f>
        <v>0.004849537037037038</v>
      </c>
      <c r="J46" s="25">
        <f>G46-INDEX($G$4:$G$594,MATCH(D46,$D$4:$D$594,0))</f>
        <v>0.004849537037037038</v>
      </c>
    </row>
    <row r="47" spans="1:10" ht="13.5" customHeight="1">
      <c r="A47" s="26">
        <v>44</v>
      </c>
      <c r="B47" s="27" t="s">
        <v>129</v>
      </c>
      <c r="C47" s="28" t="s">
        <v>58</v>
      </c>
      <c r="D47" s="26" t="s">
        <v>24</v>
      </c>
      <c r="E47" s="26" t="s">
        <v>118</v>
      </c>
      <c r="F47" s="29" t="s">
        <v>50</v>
      </c>
      <c r="G47" s="30">
        <v>0.027650462962962963</v>
      </c>
      <c r="H47" s="31" t="str">
        <f>TEXT(INT((HOUR(G47)*3600+MINUTE(G47)*60+SECOND(G47))/$J$2/60),"0")&amp;"."&amp;TEXT(MOD((HOUR(G47)*3600+MINUTE(G47)*60+SECOND(G47))/$J$2,60),"00")&amp;"/km"</f>
        <v>3.59/km</v>
      </c>
      <c r="I47" s="32">
        <f>G47-$G$4</f>
        <v>0.004930555555555553</v>
      </c>
      <c r="J47" s="32">
        <f>G47-INDEX($G$4:$G$594,MATCH(D47,$D$4:$D$594,0))</f>
        <v>0.004479166666666666</v>
      </c>
    </row>
    <row r="48" spans="1:10" ht="13.5" customHeight="1">
      <c r="A48" s="19">
        <v>45</v>
      </c>
      <c r="B48" s="20" t="s">
        <v>130</v>
      </c>
      <c r="C48" s="21" t="s">
        <v>65</v>
      </c>
      <c r="D48" s="19" t="s">
        <v>15</v>
      </c>
      <c r="E48" s="19" t="s">
        <v>131</v>
      </c>
      <c r="F48" s="22" t="s">
        <v>132</v>
      </c>
      <c r="G48" s="23">
        <v>0.02770833333333333</v>
      </c>
      <c r="H48" s="24" t="str">
        <f>TEXT(INT((HOUR(G48)*3600+MINUTE(G48)*60+SECOND(G48))/$J$2/60),"0")&amp;"."&amp;TEXT(MOD((HOUR(G48)*3600+MINUTE(G48)*60+SECOND(G48))/$J$2,60),"00")&amp;"/km"</f>
        <v>3.59/km</v>
      </c>
      <c r="I48" s="25">
        <f>G48-$G$4</f>
        <v>0.0049884259259259205</v>
      </c>
      <c r="J48" s="25">
        <f>G48-INDEX($G$4:$G$594,MATCH(D48,$D$4:$D$594,0))</f>
        <v>0.0049884259259259205</v>
      </c>
    </row>
    <row r="49" spans="1:10" ht="13.5" customHeight="1">
      <c r="A49" s="19">
        <v>46</v>
      </c>
      <c r="B49" s="20" t="s">
        <v>133</v>
      </c>
      <c r="C49" s="21" t="s">
        <v>134</v>
      </c>
      <c r="D49" s="19" t="s">
        <v>20</v>
      </c>
      <c r="E49" s="19" t="s">
        <v>128</v>
      </c>
      <c r="F49" s="22" t="s">
        <v>135</v>
      </c>
      <c r="G49" s="23">
        <v>0.027800925925925923</v>
      </c>
      <c r="H49" s="24" t="str">
        <f>TEXT(INT((HOUR(G49)*3600+MINUTE(G49)*60+SECOND(G49))/$J$2/60),"0")&amp;"."&amp;TEXT(MOD((HOUR(G49)*3600+MINUTE(G49)*60+SECOND(G49))/$J$2,60),"00")&amp;"/km"</f>
        <v>4.00/km</v>
      </c>
      <c r="I49" s="25">
        <f>G49-$G$4</f>
        <v>0.0050810185185185125</v>
      </c>
      <c r="J49" s="25">
        <f>G49-INDEX($G$4:$G$594,MATCH(D49,$D$4:$D$594,0))</f>
        <v>0.004930555555555553</v>
      </c>
    </row>
    <row r="50" spans="1:10" ht="13.5" customHeight="1">
      <c r="A50" s="19">
        <v>47</v>
      </c>
      <c r="B50" s="20" t="s">
        <v>136</v>
      </c>
      <c r="C50" s="21" t="s">
        <v>134</v>
      </c>
      <c r="D50" s="19" t="s">
        <v>15</v>
      </c>
      <c r="E50" s="19" t="s">
        <v>137</v>
      </c>
      <c r="F50" s="22" t="s">
        <v>69</v>
      </c>
      <c r="G50" s="23">
        <v>0.027824074074074074</v>
      </c>
      <c r="H50" s="24" t="str">
        <f>TEXT(INT((HOUR(G50)*3600+MINUTE(G50)*60+SECOND(G50))/$J$2/60),"0")&amp;"."&amp;TEXT(MOD((HOUR(G50)*3600+MINUTE(G50)*60+SECOND(G50))/$J$2,60),"00")&amp;"/km"</f>
        <v>4.00/km</v>
      </c>
      <c r="I50" s="25">
        <f>G50-$G$4</f>
        <v>0.005104166666666663</v>
      </c>
      <c r="J50" s="25">
        <f>G50-INDEX($G$4:$G$594,MATCH(D50,$D$4:$D$594,0))</f>
        <v>0.005104166666666663</v>
      </c>
    </row>
    <row r="51" spans="1:10" ht="13.5" customHeight="1">
      <c r="A51" s="19">
        <v>48</v>
      </c>
      <c r="B51" s="20" t="s">
        <v>138</v>
      </c>
      <c r="C51" s="21" t="s">
        <v>48</v>
      </c>
      <c r="D51" s="19" t="s">
        <v>15</v>
      </c>
      <c r="E51" s="19" t="s">
        <v>139</v>
      </c>
      <c r="F51" s="22" t="s">
        <v>75</v>
      </c>
      <c r="G51" s="23">
        <v>0.02783564814814815</v>
      </c>
      <c r="H51" s="24" t="str">
        <f>TEXT(INT((HOUR(G51)*3600+MINUTE(G51)*60+SECOND(G51))/$J$2/60),"0")&amp;"."&amp;TEXT(MOD((HOUR(G51)*3600+MINUTE(G51)*60+SECOND(G51))/$J$2,60),"00")&amp;"/km"</f>
        <v>4.00/km</v>
      </c>
      <c r="I51" s="25">
        <f>G51-$G$4</f>
        <v>0.00511574074074074</v>
      </c>
      <c r="J51" s="25">
        <f>G51-INDEX($G$4:$G$594,MATCH(D51,$D$4:$D$594,0))</f>
        <v>0.00511574074074074</v>
      </c>
    </row>
    <row r="52" spans="1:10" ht="13.5" customHeight="1">
      <c r="A52" s="19">
        <v>49</v>
      </c>
      <c r="B52" s="20" t="s">
        <v>140</v>
      </c>
      <c r="C52" s="21" t="s">
        <v>65</v>
      </c>
      <c r="D52" s="19" t="s">
        <v>15</v>
      </c>
      <c r="E52" s="19" t="s">
        <v>141</v>
      </c>
      <c r="F52" s="22" t="s">
        <v>142</v>
      </c>
      <c r="G52" s="23">
        <v>0.02784722222222222</v>
      </c>
      <c r="H52" s="24" t="str">
        <f>TEXT(INT((HOUR(G52)*3600+MINUTE(G52)*60+SECOND(G52))/$J$2/60),"0")&amp;"."&amp;TEXT(MOD((HOUR(G52)*3600+MINUTE(G52)*60+SECOND(G52))/$J$2,60),"00")&amp;"/km"</f>
        <v>4.01/km</v>
      </c>
      <c r="I52" s="25">
        <f>G52-$G$4</f>
        <v>0.00512731481481481</v>
      </c>
      <c r="J52" s="25">
        <f>G52-INDEX($G$4:$G$594,MATCH(D52,$D$4:$D$594,0))</f>
        <v>0.00512731481481481</v>
      </c>
    </row>
    <row r="53" spans="1:10" ht="13.5" customHeight="1">
      <c r="A53" s="19">
        <v>50</v>
      </c>
      <c r="B53" s="20" t="s">
        <v>57</v>
      </c>
      <c r="C53" s="21" t="s">
        <v>143</v>
      </c>
      <c r="D53" s="19" t="s">
        <v>20</v>
      </c>
      <c r="E53" s="19" t="s">
        <v>131</v>
      </c>
      <c r="F53" s="22" t="s">
        <v>110</v>
      </c>
      <c r="G53" s="23">
        <v>0.027858796296296298</v>
      </c>
      <c r="H53" s="24" t="str">
        <f>TEXT(INT((HOUR(G53)*3600+MINUTE(G53)*60+SECOND(G53))/$J$2/60),"0")&amp;"."&amp;TEXT(MOD((HOUR(G53)*3600+MINUTE(G53)*60+SECOND(G53))/$J$2,60),"00")&amp;"/km"</f>
        <v>4.01/km</v>
      </c>
      <c r="I53" s="25">
        <f>G53-$G$4</f>
        <v>0.005138888888888887</v>
      </c>
      <c r="J53" s="25">
        <f>G53-INDEX($G$4:$G$594,MATCH(D53,$D$4:$D$594,0))</f>
        <v>0.004988425925925927</v>
      </c>
    </row>
    <row r="54" spans="1:10" ht="13.5" customHeight="1">
      <c r="A54" s="26">
        <v>51</v>
      </c>
      <c r="B54" s="27" t="s">
        <v>144</v>
      </c>
      <c r="C54" s="28" t="s">
        <v>145</v>
      </c>
      <c r="D54" s="26" t="s">
        <v>53</v>
      </c>
      <c r="E54" s="26" t="s">
        <v>28</v>
      </c>
      <c r="F54" s="29" t="s">
        <v>50</v>
      </c>
      <c r="G54" s="30">
        <v>0.02787037037037037</v>
      </c>
      <c r="H54" s="31" t="str">
        <f>TEXT(INT((HOUR(G54)*3600+MINUTE(G54)*60+SECOND(G54))/$J$2/60),"0")&amp;"."&amp;TEXT(MOD((HOUR(G54)*3600+MINUTE(G54)*60+SECOND(G54))/$J$2,60),"00")&amp;"/km"</f>
        <v>4.01/km</v>
      </c>
      <c r="I54" s="32">
        <f>G54-$G$4</f>
        <v>0.005150462962962957</v>
      </c>
      <c r="J54" s="32">
        <f>G54-INDEX($G$4:$G$594,MATCH(D54,$D$4:$D$594,0))</f>
        <v>0.0021990740740740686</v>
      </c>
    </row>
    <row r="55" spans="1:10" ht="13.5" customHeight="1">
      <c r="A55" s="19">
        <v>52</v>
      </c>
      <c r="B55" s="20" t="s">
        <v>146</v>
      </c>
      <c r="C55" s="21" t="s">
        <v>14</v>
      </c>
      <c r="D55" s="19" t="s">
        <v>15</v>
      </c>
      <c r="E55" s="19" t="s">
        <v>147</v>
      </c>
      <c r="F55" s="22" t="s">
        <v>126</v>
      </c>
      <c r="G55" s="23">
        <v>0.027962962962962964</v>
      </c>
      <c r="H55" s="24" t="str">
        <f>TEXT(INT((HOUR(G55)*3600+MINUTE(G55)*60+SECOND(G55))/$J$2/60),"0")&amp;"."&amp;TEXT(MOD((HOUR(G55)*3600+MINUTE(G55)*60+SECOND(G55))/$J$2,60),"00")&amp;"/km"</f>
        <v>4.02/km</v>
      </c>
      <c r="I55" s="25">
        <f>G55-$G$4</f>
        <v>0.005243055555555553</v>
      </c>
      <c r="J55" s="25">
        <f>G55-INDEX($G$4:$G$594,MATCH(D55,$D$4:$D$594,0))</f>
        <v>0.005243055555555553</v>
      </c>
    </row>
    <row r="56" spans="1:10" ht="13.5" customHeight="1">
      <c r="A56" s="19">
        <v>53</v>
      </c>
      <c r="B56" s="20" t="s">
        <v>148</v>
      </c>
      <c r="C56" s="21" t="s">
        <v>149</v>
      </c>
      <c r="D56" s="19" t="s">
        <v>150</v>
      </c>
      <c r="E56" s="19" t="s">
        <v>16</v>
      </c>
      <c r="F56" s="22" t="s">
        <v>29</v>
      </c>
      <c r="G56" s="23">
        <v>0.027962962962962964</v>
      </c>
      <c r="H56" s="24" t="str">
        <f>TEXT(INT((HOUR(G56)*3600+MINUTE(G56)*60+SECOND(G56))/$J$2/60),"0")&amp;"."&amp;TEXT(MOD((HOUR(G56)*3600+MINUTE(G56)*60+SECOND(G56))/$J$2,60),"00")&amp;"/km"</f>
        <v>4.02/km</v>
      </c>
      <c r="I56" s="25">
        <f>G56-$G$4</f>
        <v>0.005243055555555553</v>
      </c>
      <c r="J56" s="25">
        <f>G56-INDEX($G$4:$G$594,MATCH(D56,$D$4:$D$594,0))</f>
        <v>0</v>
      </c>
    </row>
    <row r="57" spans="1:10" ht="13.5" customHeight="1">
      <c r="A57" s="26">
        <v>54</v>
      </c>
      <c r="B57" s="27" t="s">
        <v>151</v>
      </c>
      <c r="C57" s="28" t="s">
        <v>152</v>
      </c>
      <c r="D57" s="26" t="s">
        <v>15</v>
      </c>
      <c r="E57" s="26" t="s">
        <v>153</v>
      </c>
      <c r="F57" s="29" t="s">
        <v>50</v>
      </c>
      <c r="G57" s="30">
        <v>0.027974537037037034</v>
      </c>
      <c r="H57" s="31" t="str">
        <f>TEXT(INT((HOUR(G57)*3600+MINUTE(G57)*60+SECOND(G57))/$J$2/60),"0")&amp;"."&amp;TEXT(MOD((HOUR(G57)*3600+MINUTE(G57)*60+SECOND(G57))/$J$2,60),"00")&amp;"/km"</f>
        <v>4.02/km</v>
      </c>
      <c r="I57" s="32">
        <f>G57-$G$4</f>
        <v>0.005254629629629623</v>
      </c>
      <c r="J57" s="32">
        <f>G57-INDEX($G$4:$G$594,MATCH(D57,$D$4:$D$594,0))</f>
        <v>0.005254629629629623</v>
      </c>
    </row>
    <row r="58" spans="1:10" ht="13.5" customHeight="1">
      <c r="A58" s="26">
        <v>55</v>
      </c>
      <c r="B58" s="27" t="s">
        <v>154</v>
      </c>
      <c r="C58" s="28" t="s">
        <v>19</v>
      </c>
      <c r="D58" s="26" t="s">
        <v>20</v>
      </c>
      <c r="E58" s="26" t="s">
        <v>137</v>
      </c>
      <c r="F58" s="29" t="s">
        <v>50</v>
      </c>
      <c r="G58" s="30">
        <v>0.028067129629629626</v>
      </c>
      <c r="H58" s="31" t="str">
        <f>TEXT(INT((HOUR(G58)*3600+MINUTE(G58)*60+SECOND(G58))/$J$2/60),"0")&amp;"."&amp;TEXT(MOD((HOUR(G58)*3600+MINUTE(G58)*60+SECOND(G58))/$J$2,60),"00")&amp;"/km"</f>
        <v>4.03/km</v>
      </c>
      <c r="I58" s="32">
        <f>G58-$G$4</f>
        <v>0.005347222222222215</v>
      </c>
      <c r="J58" s="32">
        <f>G58-INDEX($G$4:$G$594,MATCH(D58,$D$4:$D$594,0))</f>
        <v>0.005196759259259255</v>
      </c>
    </row>
    <row r="59" spans="1:10" ht="13.5" customHeight="1">
      <c r="A59" s="26">
        <v>56</v>
      </c>
      <c r="B59" s="27" t="s">
        <v>155</v>
      </c>
      <c r="C59" s="28" t="s">
        <v>156</v>
      </c>
      <c r="D59" s="26" t="s">
        <v>36</v>
      </c>
      <c r="E59" s="26" t="s">
        <v>82</v>
      </c>
      <c r="F59" s="29" t="s">
        <v>50</v>
      </c>
      <c r="G59" s="30">
        <v>0.02815972222222222</v>
      </c>
      <c r="H59" s="31" t="str">
        <f>TEXT(INT((HOUR(G59)*3600+MINUTE(G59)*60+SECOND(G59))/$J$2/60),"0")&amp;"."&amp;TEXT(MOD((HOUR(G59)*3600+MINUTE(G59)*60+SECOND(G59))/$J$2,60),"00")&amp;"/km"</f>
        <v>4.03/km</v>
      </c>
      <c r="I59" s="32">
        <f>G59-$G$4</f>
        <v>0.0054398148148148105</v>
      </c>
      <c r="J59" s="32">
        <f>G59-INDEX($G$4:$G$594,MATCH(D59,$D$4:$D$594,0))</f>
        <v>0.0035069444444444445</v>
      </c>
    </row>
    <row r="60" spans="1:10" ht="13.5" customHeight="1">
      <c r="A60" s="19">
        <v>57</v>
      </c>
      <c r="B60" s="20" t="s">
        <v>157</v>
      </c>
      <c r="C60" s="21" t="s">
        <v>158</v>
      </c>
      <c r="D60" s="19" t="s">
        <v>24</v>
      </c>
      <c r="E60" s="19" t="s">
        <v>128</v>
      </c>
      <c r="F60" s="22" t="s">
        <v>84</v>
      </c>
      <c r="G60" s="23">
        <v>0.02821759259259259</v>
      </c>
      <c r="H60" s="24" t="str">
        <f>TEXT(INT((HOUR(G60)*3600+MINUTE(G60)*60+SECOND(G60))/$J$2/60),"0")&amp;"."&amp;TEXT(MOD((HOUR(G60)*3600+MINUTE(G60)*60+SECOND(G60))/$J$2,60),"00")&amp;"/km"</f>
        <v>4.04/km</v>
      </c>
      <c r="I60" s="25">
        <f>G60-$G$4</f>
        <v>0.005497685185185178</v>
      </c>
      <c r="J60" s="25">
        <f>G60-INDEX($G$4:$G$594,MATCH(D60,$D$4:$D$594,0))</f>
        <v>0.005046296296296292</v>
      </c>
    </row>
    <row r="61" spans="1:10" ht="13.5" customHeight="1">
      <c r="A61" s="26">
        <v>58</v>
      </c>
      <c r="B61" s="27" t="s">
        <v>159</v>
      </c>
      <c r="C61" s="28" t="s">
        <v>160</v>
      </c>
      <c r="D61" s="26" t="s">
        <v>24</v>
      </c>
      <c r="E61" s="26" t="s">
        <v>131</v>
      </c>
      <c r="F61" s="29" t="s">
        <v>50</v>
      </c>
      <c r="G61" s="30">
        <v>0.028240740740740736</v>
      </c>
      <c r="H61" s="31" t="str">
        <f>TEXT(INT((HOUR(G61)*3600+MINUTE(G61)*60+SECOND(G61))/$J$2/60),"0")&amp;"."&amp;TEXT(MOD((HOUR(G61)*3600+MINUTE(G61)*60+SECOND(G61))/$J$2,60),"00")&amp;"/km"</f>
        <v>4.04/km</v>
      </c>
      <c r="I61" s="32">
        <f>G61-$G$4</f>
        <v>0.0055208333333333255</v>
      </c>
      <c r="J61" s="32">
        <f>G61-INDEX($G$4:$G$594,MATCH(D61,$D$4:$D$594,0))</f>
        <v>0.005069444444444439</v>
      </c>
    </row>
    <row r="62" spans="1:10" ht="13.5" customHeight="1">
      <c r="A62" s="19">
        <v>59</v>
      </c>
      <c r="B62" s="20" t="s">
        <v>161</v>
      </c>
      <c r="C62" s="21" t="s">
        <v>162</v>
      </c>
      <c r="D62" s="19" t="s">
        <v>36</v>
      </c>
      <c r="E62" s="19" t="s">
        <v>99</v>
      </c>
      <c r="F62" s="22" t="s">
        <v>90</v>
      </c>
      <c r="G62" s="23">
        <v>0.028275462962962964</v>
      </c>
      <c r="H62" s="24" t="str">
        <f>TEXT(INT((HOUR(G62)*3600+MINUTE(G62)*60+SECOND(G62))/$J$2/60),"0")&amp;"."&amp;TEXT(MOD((HOUR(G62)*3600+MINUTE(G62)*60+SECOND(G62))/$J$2,60),"00")&amp;"/km"</f>
        <v>4.04/km</v>
      </c>
      <c r="I62" s="25">
        <f>G62-$G$4</f>
        <v>0.005555555555555553</v>
      </c>
      <c r="J62" s="25">
        <f>G62-INDEX($G$4:$G$594,MATCH(D62,$D$4:$D$594,0))</f>
        <v>0.003622685185185187</v>
      </c>
    </row>
    <row r="63" spans="1:10" ht="13.5" customHeight="1">
      <c r="A63" s="19">
        <v>60</v>
      </c>
      <c r="B63" s="20" t="s">
        <v>163</v>
      </c>
      <c r="C63" s="21" t="s">
        <v>164</v>
      </c>
      <c r="D63" s="19" t="s">
        <v>15</v>
      </c>
      <c r="E63" s="19" t="s">
        <v>165</v>
      </c>
      <c r="F63" s="22" t="s">
        <v>132</v>
      </c>
      <c r="G63" s="23">
        <v>0.028391203703703707</v>
      </c>
      <c r="H63" s="24" t="str">
        <f>TEXT(INT((HOUR(G63)*3600+MINUTE(G63)*60+SECOND(G63))/$J$2/60),"0")&amp;"."&amp;TEXT(MOD((HOUR(G63)*3600+MINUTE(G63)*60+SECOND(G63))/$J$2,60),"00")&amp;"/km"</f>
        <v>4.05/km</v>
      </c>
      <c r="I63" s="25">
        <f>G63-$G$4</f>
        <v>0.005671296296296296</v>
      </c>
      <c r="J63" s="25">
        <f>G63-INDEX($G$4:$G$594,MATCH(D63,$D$4:$D$594,0))</f>
        <v>0.005671296296296296</v>
      </c>
    </row>
    <row r="64" spans="1:10" ht="13.5" customHeight="1">
      <c r="A64" s="19">
        <v>61</v>
      </c>
      <c r="B64" s="20" t="s">
        <v>166</v>
      </c>
      <c r="C64" s="21" t="s">
        <v>167</v>
      </c>
      <c r="D64" s="19" t="s">
        <v>36</v>
      </c>
      <c r="E64" s="19" t="s">
        <v>118</v>
      </c>
      <c r="F64" s="22" t="s">
        <v>132</v>
      </c>
      <c r="G64" s="23">
        <v>0.028391203703703707</v>
      </c>
      <c r="H64" s="24" t="str">
        <f>TEXT(INT((HOUR(G64)*3600+MINUTE(G64)*60+SECOND(G64))/$J$2/60),"0")&amp;"."&amp;TEXT(MOD((HOUR(G64)*3600+MINUTE(G64)*60+SECOND(G64))/$J$2,60),"00")&amp;"/km"</f>
        <v>4.05/km</v>
      </c>
      <c r="I64" s="25">
        <f>G64-$G$4</f>
        <v>0.005671296296296296</v>
      </c>
      <c r="J64" s="25">
        <f>G64-INDEX($G$4:$G$594,MATCH(D64,$D$4:$D$594,0))</f>
        <v>0.0037384259259259298</v>
      </c>
    </row>
    <row r="65" spans="1:10" ht="13.5" customHeight="1">
      <c r="A65" s="26">
        <v>62</v>
      </c>
      <c r="B65" s="27" t="s">
        <v>168</v>
      </c>
      <c r="C65" s="28" t="s">
        <v>115</v>
      </c>
      <c r="D65" s="26" t="s">
        <v>15</v>
      </c>
      <c r="E65" s="26" t="s">
        <v>169</v>
      </c>
      <c r="F65" s="29" t="s">
        <v>50</v>
      </c>
      <c r="G65" s="30">
        <v>0.028460648148148148</v>
      </c>
      <c r="H65" s="31" t="str">
        <f>TEXT(INT((HOUR(G65)*3600+MINUTE(G65)*60+SECOND(G65))/$J$2/60),"0")&amp;"."&amp;TEXT(MOD((HOUR(G65)*3600+MINUTE(G65)*60+SECOND(G65))/$J$2,60),"00")&amp;"/km"</f>
        <v>4.06/km</v>
      </c>
      <c r="I65" s="32">
        <f>G65-$G$4</f>
        <v>0.005740740740740737</v>
      </c>
      <c r="J65" s="32">
        <f>G65-INDEX($G$4:$G$594,MATCH(D65,$D$4:$D$594,0))</f>
        <v>0.005740740740740737</v>
      </c>
    </row>
    <row r="66" spans="1:10" ht="13.5" customHeight="1">
      <c r="A66" s="19">
        <v>63</v>
      </c>
      <c r="B66" s="20" t="s">
        <v>170</v>
      </c>
      <c r="C66" s="21" t="s">
        <v>46</v>
      </c>
      <c r="D66" s="19" t="s">
        <v>24</v>
      </c>
      <c r="E66" s="19" t="s">
        <v>137</v>
      </c>
      <c r="F66" s="22" t="s">
        <v>84</v>
      </c>
      <c r="G66" s="23">
        <v>0.028530092592592593</v>
      </c>
      <c r="H66" s="24" t="str">
        <f>TEXT(INT((HOUR(G66)*3600+MINUTE(G66)*60+SECOND(G66))/$J$2/60),"0")&amp;"."&amp;TEXT(MOD((HOUR(G66)*3600+MINUTE(G66)*60+SECOND(G66))/$J$2,60),"00")&amp;"/km"</f>
        <v>4.07/km</v>
      </c>
      <c r="I66" s="25">
        <f>G66-$G$4</f>
        <v>0.005810185185185182</v>
      </c>
      <c r="J66" s="25">
        <f>G66-INDEX($G$4:$G$594,MATCH(D66,$D$4:$D$594,0))</f>
        <v>0.0053587962962962955</v>
      </c>
    </row>
    <row r="67" spans="1:10" ht="13.5" customHeight="1">
      <c r="A67" s="26">
        <v>64</v>
      </c>
      <c r="B67" s="27" t="s">
        <v>171</v>
      </c>
      <c r="C67" s="28" t="s">
        <v>172</v>
      </c>
      <c r="D67" s="26" t="s">
        <v>173</v>
      </c>
      <c r="E67" s="26" t="s">
        <v>16</v>
      </c>
      <c r="F67" s="29" t="s">
        <v>50</v>
      </c>
      <c r="G67" s="30">
        <v>0.028634259259259262</v>
      </c>
      <c r="H67" s="31" t="str">
        <f>TEXT(INT((HOUR(G67)*3600+MINUTE(G67)*60+SECOND(G67))/$J$2/60),"0")&amp;"."&amp;TEXT(MOD((HOUR(G67)*3600+MINUTE(G67)*60+SECOND(G67))/$J$2,60),"00")&amp;"/km"</f>
        <v>4.07/km</v>
      </c>
      <c r="I67" s="32">
        <f>G67-$G$4</f>
        <v>0.005914351851851851</v>
      </c>
      <c r="J67" s="32">
        <f>G67-INDEX($G$4:$G$594,MATCH(D67,$D$4:$D$594,0))</f>
        <v>0</v>
      </c>
    </row>
    <row r="68" spans="1:10" ht="13.5" customHeight="1">
      <c r="A68" s="19">
        <v>65</v>
      </c>
      <c r="B68" s="20" t="s">
        <v>174</v>
      </c>
      <c r="C68" s="21" t="s">
        <v>35</v>
      </c>
      <c r="D68" s="19" t="s">
        <v>20</v>
      </c>
      <c r="E68" s="19" t="s">
        <v>139</v>
      </c>
      <c r="F68" s="22" t="s">
        <v>175</v>
      </c>
      <c r="G68" s="23">
        <v>0.028738425925925928</v>
      </c>
      <c r="H68" s="24" t="str">
        <f>TEXT(INT((HOUR(G68)*3600+MINUTE(G68)*60+SECOND(G68))/$J$2/60),"0")&amp;"."&amp;TEXT(MOD((HOUR(G68)*3600+MINUTE(G68)*60+SECOND(G68))/$J$2,60),"00")&amp;"/km"</f>
        <v>4.08/km</v>
      </c>
      <c r="I68" s="25">
        <f>G68-$G$4</f>
        <v>0.006018518518518517</v>
      </c>
      <c r="J68" s="25">
        <f>G68-INDEX($G$4:$G$594,MATCH(D68,$D$4:$D$594,0))</f>
        <v>0.005868055555555557</v>
      </c>
    </row>
    <row r="69" spans="1:10" ht="13.5" customHeight="1">
      <c r="A69" s="19">
        <v>66</v>
      </c>
      <c r="B69" s="20" t="s">
        <v>176</v>
      </c>
      <c r="C69" s="21" t="s">
        <v>177</v>
      </c>
      <c r="D69" s="19" t="s">
        <v>178</v>
      </c>
      <c r="E69" s="19" t="s">
        <v>16</v>
      </c>
      <c r="F69" s="22" t="s">
        <v>179</v>
      </c>
      <c r="G69" s="23">
        <v>0.028761574074074075</v>
      </c>
      <c r="H69" s="24" t="str">
        <f>TEXT(INT((HOUR(G69)*3600+MINUTE(G69)*60+SECOND(G69))/$J$2/60),"0")&amp;"."&amp;TEXT(MOD((HOUR(G69)*3600+MINUTE(G69)*60+SECOND(G69))/$J$2,60),"00")&amp;"/km"</f>
        <v>4.09/km</v>
      </c>
      <c r="I69" s="25">
        <f>G69-$G$4</f>
        <v>0.006041666666666664</v>
      </c>
      <c r="J69" s="25">
        <f>G69-INDEX($G$4:$G$594,MATCH(D69,$D$4:$D$594,0))</f>
        <v>0</v>
      </c>
    </row>
    <row r="70" spans="1:10" ht="13.5" customHeight="1">
      <c r="A70" s="19">
        <v>67</v>
      </c>
      <c r="B70" s="20" t="s">
        <v>180</v>
      </c>
      <c r="C70" s="21" t="s">
        <v>164</v>
      </c>
      <c r="D70" s="19" t="s">
        <v>36</v>
      </c>
      <c r="E70" s="19" t="s">
        <v>128</v>
      </c>
      <c r="F70" s="22" t="s">
        <v>181</v>
      </c>
      <c r="G70" s="23">
        <v>0.028773148148148145</v>
      </c>
      <c r="H70" s="24" t="str">
        <f>TEXT(INT((HOUR(G70)*3600+MINUTE(G70)*60+SECOND(G70))/$J$2/60),"0")&amp;"."&amp;TEXT(MOD((HOUR(G70)*3600+MINUTE(G70)*60+SECOND(G70))/$J$2,60),"00")&amp;"/km"</f>
        <v>4.09/km</v>
      </c>
      <c r="I70" s="25">
        <f>G70-$G$4</f>
        <v>0.006053240740740734</v>
      </c>
      <c r="J70" s="25">
        <f>G70-INDEX($G$4:$G$594,MATCH(D70,$D$4:$D$594,0))</f>
        <v>0.004120370370370368</v>
      </c>
    </row>
    <row r="71" spans="1:10" ht="13.5" customHeight="1">
      <c r="A71" s="19">
        <v>68</v>
      </c>
      <c r="B71" s="20" t="s">
        <v>182</v>
      </c>
      <c r="C71" s="21" t="s">
        <v>95</v>
      </c>
      <c r="D71" s="19" t="s">
        <v>15</v>
      </c>
      <c r="E71" s="19" t="s">
        <v>183</v>
      </c>
      <c r="F71" s="22" t="s">
        <v>69</v>
      </c>
      <c r="G71" s="23">
        <v>0.028796296296296296</v>
      </c>
      <c r="H71" s="24" t="str">
        <f>TEXT(INT((HOUR(G71)*3600+MINUTE(G71)*60+SECOND(G71))/$J$2/60),"0")&amp;"."&amp;TEXT(MOD((HOUR(G71)*3600+MINUTE(G71)*60+SECOND(G71))/$J$2,60),"00")&amp;"/km"</f>
        <v>4.09/km</v>
      </c>
      <c r="I71" s="25">
        <f>G71-$G$4</f>
        <v>0.006076388888888885</v>
      </c>
      <c r="J71" s="25">
        <f>G71-INDEX($G$4:$G$594,MATCH(D71,$D$4:$D$594,0))</f>
        <v>0.006076388888888885</v>
      </c>
    </row>
    <row r="72" spans="1:10" ht="13.5" customHeight="1">
      <c r="A72" s="19">
        <v>69</v>
      </c>
      <c r="B72" s="20" t="s">
        <v>184</v>
      </c>
      <c r="C72" s="21" t="s">
        <v>185</v>
      </c>
      <c r="D72" s="19" t="s">
        <v>186</v>
      </c>
      <c r="E72" s="19" t="s">
        <v>16</v>
      </c>
      <c r="F72" s="22" t="s">
        <v>29</v>
      </c>
      <c r="G72" s="23">
        <v>0.028807870370370373</v>
      </c>
      <c r="H72" s="24" t="str">
        <f>TEXT(INT((HOUR(G72)*3600+MINUTE(G72)*60+SECOND(G72))/$J$2/60),"0")&amp;"."&amp;TEXT(MOD((HOUR(G72)*3600+MINUTE(G72)*60+SECOND(G72))/$J$2,60),"00")&amp;"/km"</f>
        <v>4.09/km</v>
      </c>
      <c r="I72" s="25">
        <f>G72-$G$4</f>
        <v>0.006087962962962962</v>
      </c>
      <c r="J72" s="25">
        <f>G72-INDEX($G$4:$G$594,MATCH(D72,$D$4:$D$594,0))</f>
        <v>0</v>
      </c>
    </row>
    <row r="73" spans="1:10" ht="13.5" customHeight="1">
      <c r="A73" s="19">
        <v>70</v>
      </c>
      <c r="B73" s="20" t="s">
        <v>187</v>
      </c>
      <c r="C73" s="21" t="s">
        <v>162</v>
      </c>
      <c r="D73" s="19" t="s">
        <v>32</v>
      </c>
      <c r="E73" s="19" t="s">
        <v>49</v>
      </c>
      <c r="F73" s="22" t="s">
        <v>56</v>
      </c>
      <c r="G73" s="23">
        <v>0.02888888888888889</v>
      </c>
      <c r="H73" s="24" t="str">
        <f>TEXT(INT((HOUR(G73)*3600+MINUTE(G73)*60+SECOND(G73))/$J$2/60),"0")&amp;"."&amp;TEXT(MOD((HOUR(G73)*3600+MINUTE(G73)*60+SECOND(G73))/$J$2,60),"00")&amp;"/km"</f>
        <v>4.10/km</v>
      </c>
      <c r="I73" s="25">
        <f>G73-$G$4</f>
        <v>0.00616898148148148</v>
      </c>
      <c r="J73" s="25">
        <f>G73-INDEX($G$4:$G$594,MATCH(D73,$D$4:$D$594,0))</f>
        <v>0.004247685185185188</v>
      </c>
    </row>
    <row r="74" spans="1:10" ht="13.5" customHeight="1">
      <c r="A74" s="19">
        <v>71</v>
      </c>
      <c r="B74" s="20" t="s">
        <v>188</v>
      </c>
      <c r="C74" s="21" t="s">
        <v>156</v>
      </c>
      <c r="D74" s="19" t="s">
        <v>15</v>
      </c>
      <c r="E74" s="19" t="s">
        <v>189</v>
      </c>
      <c r="F74" s="22" t="s">
        <v>142</v>
      </c>
      <c r="G74" s="23">
        <v>0.02908564814814815</v>
      </c>
      <c r="H74" s="24" t="str">
        <f>TEXT(INT((HOUR(G74)*3600+MINUTE(G74)*60+SECOND(G74))/$J$2/60),"0")&amp;"."&amp;TEXT(MOD((HOUR(G74)*3600+MINUTE(G74)*60+SECOND(G74))/$J$2,60),"00")&amp;"/km"</f>
        <v>4.11/km</v>
      </c>
      <c r="I74" s="25">
        <f>G74-$G$4</f>
        <v>0.006365740740740738</v>
      </c>
      <c r="J74" s="25">
        <f>G74-INDEX($G$4:$G$594,MATCH(D74,$D$4:$D$594,0))</f>
        <v>0.006365740740740738</v>
      </c>
    </row>
    <row r="75" spans="1:10" ht="13.5" customHeight="1">
      <c r="A75" s="19">
        <v>72</v>
      </c>
      <c r="B75" s="20" t="s">
        <v>190</v>
      </c>
      <c r="C75" s="21" t="s">
        <v>191</v>
      </c>
      <c r="D75" s="19" t="s">
        <v>32</v>
      </c>
      <c r="E75" s="19" t="s">
        <v>63</v>
      </c>
      <c r="F75" s="22" t="s">
        <v>33</v>
      </c>
      <c r="G75" s="23">
        <v>0.029143518518518517</v>
      </c>
      <c r="H75" s="24" t="str">
        <f>TEXT(INT((HOUR(G75)*3600+MINUTE(G75)*60+SECOND(G75))/$J$2/60),"0")&amp;"."&amp;TEXT(MOD((HOUR(G75)*3600+MINUTE(G75)*60+SECOND(G75))/$J$2,60),"00")&amp;"/km"</f>
        <v>4.12/km</v>
      </c>
      <c r="I75" s="25">
        <f>G75-$G$4</f>
        <v>0.006423611111111106</v>
      </c>
      <c r="J75" s="25">
        <f>G75-INDEX($G$4:$G$594,MATCH(D75,$D$4:$D$594,0))</f>
        <v>0.004502314814814813</v>
      </c>
    </row>
    <row r="76" spans="1:10" ht="13.5" customHeight="1">
      <c r="A76" s="19">
        <v>73</v>
      </c>
      <c r="B76" s="20" t="s">
        <v>192</v>
      </c>
      <c r="C76" s="21" t="s">
        <v>52</v>
      </c>
      <c r="D76" s="19" t="s">
        <v>15</v>
      </c>
      <c r="E76" s="19" t="s">
        <v>193</v>
      </c>
      <c r="F76" s="22" t="s">
        <v>135</v>
      </c>
      <c r="G76" s="23">
        <v>0.029143518518518517</v>
      </c>
      <c r="H76" s="24" t="str">
        <f>TEXT(INT((HOUR(G76)*3600+MINUTE(G76)*60+SECOND(G76))/$J$2/60),"0")&amp;"."&amp;TEXT(MOD((HOUR(G76)*3600+MINUTE(G76)*60+SECOND(G76))/$J$2,60),"00")&amp;"/km"</f>
        <v>4.12/km</v>
      </c>
      <c r="I76" s="25">
        <f>G76-$G$4</f>
        <v>0.006423611111111106</v>
      </c>
      <c r="J76" s="25">
        <f>G76-INDEX($G$4:$G$594,MATCH(D76,$D$4:$D$594,0))</f>
        <v>0.006423611111111106</v>
      </c>
    </row>
    <row r="77" spans="1:10" ht="13.5" customHeight="1">
      <c r="A77" s="19">
        <v>74</v>
      </c>
      <c r="B77" s="20" t="s">
        <v>194</v>
      </c>
      <c r="C77" s="21" t="s">
        <v>122</v>
      </c>
      <c r="D77" s="19" t="s">
        <v>178</v>
      </c>
      <c r="E77" s="19" t="s">
        <v>28</v>
      </c>
      <c r="F77" s="22" t="s">
        <v>69</v>
      </c>
      <c r="G77" s="23">
        <v>0.029166666666666664</v>
      </c>
      <c r="H77" s="24" t="str">
        <f>TEXT(INT((HOUR(G77)*3600+MINUTE(G77)*60+SECOND(G77))/$J$2/60),"0")&amp;"."&amp;TEXT(MOD((HOUR(G77)*3600+MINUTE(G77)*60+SECOND(G77))/$J$2,60),"00")&amp;"/km"</f>
        <v>4.12/km</v>
      </c>
      <c r="I77" s="25">
        <f>G77-$G$4</f>
        <v>0.006446759259259253</v>
      </c>
      <c r="J77" s="25">
        <f>G77-INDEX($G$4:$G$594,MATCH(D77,$D$4:$D$594,0))</f>
        <v>0.00040509259259258884</v>
      </c>
    </row>
    <row r="78" spans="1:10" ht="13.5" customHeight="1">
      <c r="A78" s="19">
        <v>75</v>
      </c>
      <c r="B78" s="20" t="s">
        <v>195</v>
      </c>
      <c r="C78" s="21" t="s">
        <v>71</v>
      </c>
      <c r="D78" s="19" t="s">
        <v>15</v>
      </c>
      <c r="E78" s="19" t="s">
        <v>196</v>
      </c>
      <c r="F78" s="22" t="s">
        <v>197</v>
      </c>
      <c r="G78" s="23">
        <v>0.02918981481481481</v>
      </c>
      <c r="H78" s="24" t="str">
        <f>TEXT(INT((HOUR(G78)*3600+MINUTE(G78)*60+SECOND(G78))/$J$2/60),"0")&amp;"."&amp;TEXT(MOD((HOUR(G78)*3600+MINUTE(G78)*60+SECOND(G78))/$J$2,60),"00")&amp;"/km"</f>
        <v>4.12/km</v>
      </c>
      <c r="I78" s="25">
        <f>G78-$G$4</f>
        <v>0.0064699074074074</v>
      </c>
      <c r="J78" s="25">
        <f>G78-INDEX($G$4:$G$594,MATCH(D78,$D$4:$D$594,0))</f>
        <v>0.0064699074074074</v>
      </c>
    </row>
    <row r="79" spans="1:10" ht="13.5" customHeight="1">
      <c r="A79" s="19">
        <v>76</v>
      </c>
      <c r="B79" s="20" t="s">
        <v>198</v>
      </c>
      <c r="C79" s="21" t="s">
        <v>199</v>
      </c>
      <c r="D79" s="19" t="s">
        <v>36</v>
      </c>
      <c r="E79" s="19" t="s">
        <v>131</v>
      </c>
      <c r="F79" s="22" t="s">
        <v>29</v>
      </c>
      <c r="G79" s="23">
        <v>0.02918981481481481</v>
      </c>
      <c r="H79" s="24" t="str">
        <f>TEXT(INT((HOUR(G79)*3600+MINUTE(G79)*60+SECOND(G79))/$J$2/60),"0")&amp;"."&amp;TEXT(MOD((HOUR(G79)*3600+MINUTE(G79)*60+SECOND(G79))/$J$2,60),"00")&amp;"/km"</f>
        <v>4.12/km</v>
      </c>
      <c r="I79" s="25">
        <f>G79-$G$4</f>
        <v>0.0064699074074074</v>
      </c>
      <c r="J79" s="25">
        <f>G79-INDEX($G$4:$G$594,MATCH(D79,$D$4:$D$594,0))</f>
        <v>0.004537037037037034</v>
      </c>
    </row>
    <row r="80" spans="1:10" ht="13.5" customHeight="1">
      <c r="A80" s="19">
        <v>77</v>
      </c>
      <c r="B80" s="20" t="s">
        <v>200</v>
      </c>
      <c r="C80" s="21" t="s">
        <v>44</v>
      </c>
      <c r="D80" s="19" t="s">
        <v>36</v>
      </c>
      <c r="E80" s="19" t="s">
        <v>137</v>
      </c>
      <c r="F80" s="22" t="s">
        <v>116</v>
      </c>
      <c r="G80" s="23">
        <v>0.029282407407407406</v>
      </c>
      <c r="H80" s="24" t="str">
        <f>TEXT(INT((HOUR(G80)*3600+MINUTE(G80)*60+SECOND(G80))/$J$2/60),"0")&amp;"."&amp;TEXT(MOD((HOUR(G80)*3600+MINUTE(G80)*60+SECOND(G80))/$J$2,60),"00")&amp;"/km"</f>
        <v>4.13/km</v>
      </c>
      <c r="I80" s="25">
        <f>G80-$G$4</f>
        <v>0.006562499999999995</v>
      </c>
      <c r="J80" s="25">
        <f>G80-INDEX($G$4:$G$594,MATCH(D80,$D$4:$D$594,0))</f>
        <v>0.004629629629629629</v>
      </c>
    </row>
    <row r="81" spans="1:10" ht="13.5" customHeight="1">
      <c r="A81" s="19">
        <v>78</v>
      </c>
      <c r="B81" s="20" t="s">
        <v>201</v>
      </c>
      <c r="C81" s="21" t="s">
        <v>71</v>
      </c>
      <c r="D81" s="19" t="s">
        <v>36</v>
      </c>
      <c r="E81" s="19" t="s">
        <v>139</v>
      </c>
      <c r="F81" s="22" t="s">
        <v>202</v>
      </c>
      <c r="G81" s="23">
        <v>0.029305555555555557</v>
      </c>
      <c r="H81" s="24" t="str">
        <f>TEXT(INT((HOUR(G81)*3600+MINUTE(G81)*60+SECOND(G81))/$J$2/60),"0")&amp;"."&amp;TEXT(MOD((HOUR(G81)*3600+MINUTE(G81)*60+SECOND(G81))/$J$2,60),"00")&amp;"/km"</f>
        <v>4.13/km</v>
      </c>
      <c r="I81" s="25">
        <f>G81-$G$4</f>
        <v>0.006585648148148146</v>
      </c>
      <c r="J81" s="25">
        <f>G81-INDEX($G$4:$G$594,MATCH(D81,$D$4:$D$594,0))</f>
        <v>0.00465277777777778</v>
      </c>
    </row>
    <row r="82" spans="1:10" ht="13.5" customHeight="1">
      <c r="A82" s="19">
        <v>79</v>
      </c>
      <c r="B82" s="20" t="s">
        <v>203</v>
      </c>
      <c r="C82" s="21" t="s">
        <v>156</v>
      </c>
      <c r="D82" s="19" t="s">
        <v>32</v>
      </c>
      <c r="E82" s="19" t="s">
        <v>74</v>
      </c>
      <c r="F82" s="22" t="s">
        <v>84</v>
      </c>
      <c r="G82" s="23">
        <v>0.029305555555555557</v>
      </c>
      <c r="H82" s="24" t="str">
        <f>TEXT(INT((HOUR(G82)*3600+MINUTE(G82)*60+SECOND(G82))/$J$2/60),"0")&amp;"."&amp;TEXT(MOD((HOUR(G82)*3600+MINUTE(G82)*60+SECOND(G82))/$J$2,60),"00")&amp;"/km"</f>
        <v>4.13/km</v>
      </c>
      <c r="I82" s="25">
        <f>G82-$G$4</f>
        <v>0.006585648148148146</v>
      </c>
      <c r="J82" s="25">
        <f>G82-INDEX($G$4:$G$594,MATCH(D82,$D$4:$D$594,0))</f>
        <v>0.0046643518518518536</v>
      </c>
    </row>
    <row r="83" spans="1:10" ht="13.5" customHeight="1">
      <c r="A83" s="19">
        <v>80</v>
      </c>
      <c r="B83" s="20" t="s">
        <v>204</v>
      </c>
      <c r="C83" s="21" t="s">
        <v>58</v>
      </c>
      <c r="D83" s="19" t="s">
        <v>20</v>
      </c>
      <c r="E83" s="19" t="s">
        <v>141</v>
      </c>
      <c r="F83" s="22" t="s">
        <v>84</v>
      </c>
      <c r="G83" s="23">
        <v>0.029328703703703704</v>
      </c>
      <c r="H83" s="24" t="str">
        <f>TEXT(INT((HOUR(G83)*3600+MINUTE(G83)*60+SECOND(G83))/$J$2/60),"0")&amp;"."&amp;TEXT(MOD((HOUR(G83)*3600+MINUTE(G83)*60+SECOND(G83))/$J$2,60),"00")&amp;"/km"</f>
        <v>4.13/km</v>
      </c>
      <c r="I83" s="25">
        <f>G83-$G$4</f>
        <v>0.006608796296296293</v>
      </c>
      <c r="J83" s="25">
        <f>G83-INDEX($G$4:$G$594,MATCH(D83,$D$4:$D$594,0))</f>
        <v>0.006458333333333333</v>
      </c>
    </row>
    <row r="84" spans="1:10" ht="13.5" customHeight="1">
      <c r="A84" s="19">
        <v>81</v>
      </c>
      <c r="B84" s="20" t="s">
        <v>205</v>
      </c>
      <c r="C84" s="21" t="s">
        <v>206</v>
      </c>
      <c r="D84" s="19" t="s">
        <v>15</v>
      </c>
      <c r="E84" s="19" t="s">
        <v>207</v>
      </c>
      <c r="F84" s="22" t="s">
        <v>84</v>
      </c>
      <c r="G84" s="23">
        <v>0.029328703703703704</v>
      </c>
      <c r="H84" s="24" t="str">
        <f>TEXT(INT((HOUR(G84)*3600+MINUTE(G84)*60+SECOND(G84))/$J$2/60),"0")&amp;"."&amp;TEXT(MOD((HOUR(G84)*3600+MINUTE(G84)*60+SECOND(G84))/$J$2,60),"00")&amp;"/km"</f>
        <v>4.13/km</v>
      </c>
      <c r="I84" s="25">
        <f>G84-$G$4</f>
        <v>0.006608796296296293</v>
      </c>
      <c r="J84" s="25">
        <f>G84-INDEX($G$4:$G$594,MATCH(D84,$D$4:$D$594,0))</f>
        <v>0.006608796296296293</v>
      </c>
    </row>
    <row r="85" spans="1:10" ht="13.5" customHeight="1">
      <c r="A85" s="19">
        <v>82</v>
      </c>
      <c r="B85" s="20" t="s">
        <v>208</v>
      </c>
      <c r="C85" s="21" t="s">
        <v>209</v>
      </c>
      <c r="D85" s="19" t="s">
        <v>150</v>
      </c>
      <c r="E85" s="19" t="s">
        <v>28</v>
      </c>
      <c r="F85" s="22" t="s">
        <v>29</v>
      </c>
      <c r="G85" s="23">
        <v>0.02936342592592592</v>
      </c>
      <c r="H85" s="24" t="str">
        <f>TEXT(INT((HOUR(G85)*3600+MINUTE(G85)*60+SECOND(G85))/$J$2/60),"0")&amp;"."&amp;TEXT(MOD((HOUR(G85)*3600+MINUTE(G85)*60+SECOND(G85))/$J$2,60),"00")&amp;"/km"</f>
        <v>4.14/km</v>
      </c>
      <c r="I85" s="25">
        <f>G85-$G$4</f>
        <v>0.00664351851851851</v>
      </c>
      <c r="J85" s="25">
        <f>G85-INDEX($G$4:$G$594,MATCH(D85,$D$4:$D$594,0))</f>
        <v>0.0014004629629629575</v>
      </c>
    </row>
    <row r="86" spans="1:10" ht="13.5" customHeight="1">
      <c r="A86" s="19">
        <v>83</v>
      </c>
      <c r="B86" s="20" t="s">
        <v>210</v>
      </c>
      <c r="C86" s="21" t="s">
        <v>52</v>
      </c>
      <c r="D86" s="19" t="s">
        <v>32</v>
      </c>
      <c r="E86" s="19" t="s">
        <v>78</v>
      </c>
      <c r="F86" s="22" t="s">
        <v>75</v>
      </c>
      <c r="G86" s="23">
        <v>0.029386574074074075</v>
      </c>
      <c r="H86" s="24" t="str">
        <f>TEXT(INT((HOUR(G86)*3600+MINUTE(G86)*60+SECOND(G86))/$J$2/60),"0")&amp;"."&amp;TEXT(MOD((HOUR(G86)*3600+MINUTE(G86)*60+SECOND(G86))/$J$2,60),"00")&amp;"/km"</f>
        <v>4.14/km</v>
      </c>
      <c r="I86" s="25">
        <f>G86-$G$4</f>
        <v>0.0066666666666666645</v>
      </c>
      <c r="J86" s="25">
        <f>G86-INDEX($G$4:$G$594,MATCH(D86,$D$4:$D$594,0))</f>
        <v>0.004745370370370372</v>
      </c>
    </row>
    <row r="87" spans="1:10" ht="13.5" customHeight="1">
      <c r="A87" s="19">
        <v>84</v>
      </c>
      <c r="B87" s="20" t="s">
        <v>211</v>
      </c>
      <c r="C87" s="21" t="s">
        <v>212</v>
      </c>
      <c r="D87" s="19" t="s">
        <v>24</v>
      </c>
      <c r="E87" s="19" t="s">
        <v>139</v>
      </c>
      <c r="F87" s="22" t="s">
        <v>90</v>
      </c>
      <c r="G87" s="23">
        <v>0.029386574074074075</v>
      </c>
      <c r="H87" s="24" t="str">
        <f>TEXT(INT((HOUR(G87)*3600+MINUTE(G87)*60+SECOND(G87))/$J$2/60),"0")&amp;"."&amp;TEXT(MOD((HOUR(G87)*3600+MINUTE(G87)*60+SECOND(G87))/$J$2,60),"00")&amp;"/km"</f>
        <v>4.14/km</v>
      </c>
      <c r="I87" s="25">
        <f>G87-$G$4</f>
        <v>0.0066666666666666645</v>
      </c>
      <c r="J87" s="25">
        <f>G87-INDEX($G$4:$G$594,MATCH(D87,$D$4:$D$594,0))</f>
        <v>0.006215277777777778</v>
      </c>
    </row>
    <row r="88" spans="1:10" ht="13.5" customHeight="1">
      <c r="A88" s="19">
        <v>85</v>
      </c>
      <c r="B88" s="20" t="s">
        <v>213</v>
      </c>
      <c r="C88" s="21" t="s">
        <v>214</v>
      </c>
      <c r="D88" s="19" t="s">
        <v>24</v>
      </c>
      <c r="E88" s="19" t="s">
        <v>141</v>
      </c>
      <c r="F88" s="22" t="s">
        <v>179</v>
      </c>
      <c r="G88" s="23">
        <v>0.02939814814814815</v>
      </c>
      <c r="H88" s="24" t="str">
        <f>TEXT(INT((HOUR(G88)*3600+MINUTE(G88)*60+SECOND(G88))/$J$2/60),"0")&amp;"."&amp;TEXT(MOD((HOUR(G88)*3600+MINUTE(G88)*60+SECOND(G88))/$J$2,60),"00")&amp;"/km"</f>
        <v>4.14/km</v>
      </c>
      <c r="I88" s="25">
        <f>G88-$G$4</f>
        <v>0.006678240740740738</v>
      </c>
      <c r="J88" s="25">
        <f>G88-INDEX($G$4:$G$594,MATCH(D88,$D$4:$D$594,0))</f>
        <v>0.0062268518518518515</v>
      </c>
    </row>
    <row r="89" spans="1:10" ht="13.5" customHeight="1">
      <c r="A89" s="26">
        <v>86</v>
      </c>
      <c r="B89" s="27" t="s">
        <v>215</v>
      </c>
      <c r="C89" s="28" t="s">
        <v>58</v>
      </c>
      <c r="D89" s="26" t="s">
        <v>24</v>
      </c>
      <c r="E89" s="26" t="s">
        <v>147</v>
      </c>
      <c r="F89" s="29" t="s">
        <v>50</v>
      </c>
      <c r="G89" s="30">
        <v>0.029409722222222223</v>
      </c>
      <c r="H89" s="31" t="str">
        <f>TEXT(INT((HOUR(G89)*3600+MINUTE(G89)*60+SECOND(G89))/$J$2/60),"0")&amp;"."&amp;TEXT(MOD((HOUR(G89)*3600+MINUTE(G89)*60+SECOND(G89))/$J$2,60),"00")&amp;"/km"</f>
        <v>4.14/km</v>
      </c>
      <c r="I89" s="32">
        <f>G89-$G$4</f>
        <v>0.006689814814814812</v>
      </c>
      <c r="J89" s="32">
        <f>G89-INDEX($G$4:$G$594,MATCH(D89,$D$4:$D$594,0))</f>
        <v>0.006238425925925925</v>
      </c>
    </row>
    <row r="90" spans="1:10" ht="13.5" customHeight="1">
      <c r="A90" s="19">
        <v>87</v>
      </c>
      <c r="B90" s="20" t="s">
        <v>216</v>
      </c>
      <c r="C90" s="21" t="s">
        <v>217</v>
      </c>
      <c r="D90" s="19" t="s">
        <v>15</v>
      </c>
      <c r="E90" s="19" t="s">
        <v>218</v>
      </c>
      <c r="F90" s="22" t="s">
        <v>84</v>
      </c>
      <c r="G90" s="23">
        <v>0.02943287037037037</v>
      </c>
      <c r="H90" s="24" t="str">
        <f>TEXT(INT((HOUR(G90)*3600+MINUTE(G90)*60+SECOND(G90))/$J$2/60),"0")&amp;"."&amp;TEXT(MOD((HOUR(G90)*3600+MINUTE(G90)*60+SECOND(G90))/$J$2,60),"00")&amp;"/km"</f>
        <v>4.14/km</v>
      </c>
      <c r="I90" s="25">
        <f>G90-$G$4</f>
        <v>0.006712962962962959</v>
      </c>
      <c r="J90" s="25">
        <f>G90-INDEX($G$4:$G$594,MATCH(D90,$D$4:$D$594,0))</f>
        <v>0.006712962962962959</v>
      </c>
    </row>
    <row r="91" spans="1:10" ht="13.5" customHeight="1">
      <c r="A91" s="19">
        <v>88</v>
      </c>
      <c r="B91" s="20" t="s">
        <v>219</v>
      </c>
      <c r="C91" s="21" t="s">
        <v>89</v>
      </c>
      <c r="D91" s="19" t="s">
        <v>36</v>
      </c>
      <c r="E91" s="19" t="s">
        <v>141</v>
      </c>
      <c r="F91" s="22" t="s">
        <v>220</v>
      </c>
      <c r="G91" s="23">
        <v>0.029502314814814815</v>
      </c>
      <c r="H91" s="24" t="str">
        <f>TEXT(INT((HOUR(G91)*3600+MINUTE(G91)*60+SECOND(G91))/$J$2/60),"0")&amp;"."&amp;TEXT(MOD((HOUR(G91)*3600+MINUTE(G91)*60+SECOND(G91))/$J$2,60),"00")&amp;"/km"</f>
        <v>4.15/km</v>
      </c>
      <c r="I91" s="25">
        <f>G91-$G$4</f>
        <v>0.006782407407407404</v>
      </c>
      <c r="J91" s="25">
        <f>G91-INDEX($G$4:$G$594,MATCH(D91,$D$4:$D$594,0))</f>
        <v>0.004849537037037038</v>
      </c>
    </row>
    <row r="92" spans="1:10" ht="13.5" customHeight="1">
      <c r="A92" s="19">
        <v>89</v>
      </c>
      <c r="B92" s="20" t="s">
        <v>221</v>
      </c>
      <c r="C92" s="21" t="s">
        <v>222</v>
      </c>
      <c r="D92" s="19" t="s">
        <v>178</v>
      </c>
      <c r="E92" s="19" t="s">
        <v>41</v>
      </c>
      <c r="F92" s="22" t="s">
        <v>105</v>
      </c>
      <c r="G92" s="23">
        <v>0.02952546296296296</v>
      </c>
      <c r="H92" s="24" t="str">
        <f>TEXT(INT((HOUR(G92)*3600+MINUTE(G92)*60+SECOND(G92))/$J$2/60),"0")&amp;"."&amp;TEXT(MOD((HOUR(G92)*3600+MINUTE(G92)*60+SECOND(G92))/$J$2,60),"00")&amp;"/km"</f>
        <v>4.15/km</v>
      </c>
      <c r="I92" s="25">
        <f>G92-$G$4</f>
        <v>0.006805555555555551</v>
      </c>
      <c r="J92" s="25">
        <f>G92-INDEX($G$4:$G$594,MATCH(D92,$D$4:$D$594,0))</f>
        <v>0.0007638888888888869</v>
      </c>
    </row>
    <row r="93" spans="1:10" ht="13.5" customHeight="1">
      <c r="A93" s="19">
        <v>90</v>
      </c>
      <c r="B93" s="20" t="s">
        <v>223</v>
      </c>
      <c r="C93" s="21" t="s">
        <v>224</v>
      </c>
      <c r="D93" s="19" t="s">
        <v>24</v>
      </c>
      <c r="E93" s="19" t="s">
        <v>153</v>
      </c>
      <c r="F93" s="22" t="s">
        <v>84</v>
      </c>
      <c r="G93" s="23">
        <v>0.02953703703703704</v>
      </c>
      <c r="H93" s="24" t="str">
        <f>TEXT(INT((HOUR(G93)*3600+MINUTE(G93)*60+SECOND(G93))/$J$2/60),"0")&amp;"."&amp;TEXT(MOD((HOUR(G93)*3600+MINUTE(G93)*60+SECOND(G93))/$J$2,60),"00")&amp;"/km"</f>
        <v>4.15/km</v>
      </c>
      <c r="I93" s="25">
        <f>G93-$G$4</f>
        <v>0.006817129629629628</v>
      </c>
      <c r="J93" s="25">
        <f>G93-INDEX($G$4:$G$594,MATCH(D93,$D$4:$D$594,0))</f>
        <v>0.006365740740740741</v>
      </c>
    </row>
    <row r="94" spans="1:10" ht="13.5" customHeight="1">
      <c r="A94" s="26">
        <v>91</v>
      </c>
      <c r="B94" s="27" t="s">
        <v>225</v>
      </c>
      <c r="C94" s="28" t="s">
        <v>58</v>
      </c>
      <c r="D94" s="26" t="s">
        <v>36</v>
      </c>
      <c r="E94" s="26" t="s">
        <v>147</v>
      </c>
      <c r="F94" s="29" t="s">
        <v>50</v>
      </c>
      <c r="G94" s="30">
        <v>0.029629629629629627</v>
      </c>
      <c r="H94" s="31" t="str">
        <f>TEXT(INT((HOUR(G94)*3600+MINUTE(G94)*60+SECOND(G94))/$J$2/60),"0")&amp;"."&amp;TEXT(MOD((HOUR(G94)*3600+MINUTE(G94)*60+SECOND(G94))/$J$2,60),"00")&amp;"/km"</f>
        <v>4.16/km</v>
      </c>
      <c r="I94" s="32">
        <f>G94-$G$4</f>
        <v>0.006909722222222216</v>
      </c>
      <c r="J94" s="32">
        <f>G94-INDEX($G$4:$G$594,MATCH(D94,$D$4:$D$594,0))</f>
        <v>0.00497685185185185</v>
      </c>
    </row>
    <row r="95" spans="1:10" ht="13.5" customHeight="1">
      <c r="A95" s="19">
        <v>92</v>
      </c>
      <c r="B95" s="20" t="s">
        <v>226</v>
      </c>
      <c r="C95" s="21" t="s">
        <v>44</v>
      </c>
      <c r="D95" s="19" t="s">
        <v>15</v>
      </c>
      <c r="E95" s="19" t="s">
        <v>227</v>
      </c>
      <c r="F95" s="22" t="s">
        <v>75</v>
      </c>
      <c r="G95" s="23">
        <v>0.029664351851851855</v>
      </c>
      <c r="H95" s="24" t="str">
        <f>TEXT(INT((HOUR(G95)*3600+MINUTE(G95)*60+SECOND(G95))/$J$2/60),"0")&amp;"."&amp;TEXT(MOD((HOUR(G95)*3600+MINUTE(G95)*60+SECOND(G95))/$J$2,60),"00")&amp;"/km"</f>
        <v>4.16/km</v>
      </c>
      <c r="I95" s="25">
        <f>G95-$G$4</f>
        <v>0.006944444444444444</v>
      </c>
      <c r="J95" s="25">
        <f>G95-INDEX($G$4:$G$594,MATCH(D95,$D$4:$D$594,0))</f>
        <v>0.006944444444444444</v>
      </c>
    </row>
    <row r="96" spans="1:10" ht="13.5" customHeight="1">
      <c r="A96" s="19">
        <v>93</v>
      </c>
      <c r="B96" s="20" t="s">
        <v>228</v>
      </c>
      <c r="C96" s="21" t="s">
        <v>229</v>
      </c>
      <c r="D96" s="19" t="s">
        <v>36</v>
      </c>
      <c r="E96" s="19" t="s">
        <v>153</v>
      </c>
      <c r="F96" s="22" t="s">
        <v>84</v>
      </c>
      <c r="G96" s="23">
        <v>0.029675925925925925</v>
      </c>
      <c r="H96" s="24" t="str">
        <f>TEXT(INT((HOUR(G96)*3600+MINUTE(G96)*60+SECOND(G96))/$J$2/60),"0")&amp;"."&amp;TEXT(MOD((HOUR(G96)*3600+MINUTE(G96)*60+SECOND(G96))/$J$2,60),"00")&amp;"/km"</f>
        <v>4.16/km</v>
      </c>
      <c r="I96" s="25">
        <f>G96-$G$4</f>
        <v>0.006956018518518514</v>
      </c>
      <c r="J96" s="25">
        <f>G96-INDEX($G$4:$G$594,MATCH(D96,$D$4:$D$594,0))</f>
        <v>0.005023148148148148</v>
      </c>
    </row>
    <row r="97" spans="1:10" ht="13.5" customHeight="1">
      <c r="A97" s="19">
        <v>94</v>
      </c>
      <c r="B97" s="20" t="s">
        <v>230</v>
      </c>
      <c r="C97" s="21" t="s">
        <v>164</v>
      </c>
      <c r="D97" s="19" t="s">
        <v>15</v>
      </c>
      <c r="E97" s="19" t="s">
        <v>231</v>
      </c>
      <c r="F97" s="22" t="s">
        <v>75</v>
      </c>
      <c r="G97" s="23">
        <v>0.029756944444444447</v>
      </c>
      <c r="H97" s="24" t="str">
        <f>TEXT(INT((HOUR(G97)*3600+MINUTE(G97)*60+SECOND(G97))/$J$2/60),"0")&amp;"."&amp;TEXT(MOD((HOUR(G97)*3600+MINUTE(G97)*60+SECOND(G97))/$J$2,60),"00")&amp;"/km"</f>
        <v>4.17/km</v>
      </c>
      <c r="I97" s="25">
        <f>G97-$G$4</f>
        <v>0.007037037037037036</v>
      </c>
      <c r="J97" s="25">
        <f>G97-INDEX($G$4:$G$594,MATCH(D97,$D$4:$D$594,0))</f>
        <v>0.007037037037037036</v>
      </c>
    </row>
    <row r="98" spans="1:10" ht="13.5" customHeight="1">
      <c r="A98" s="19">
        <v>95</v>
      </c>
      <c r="B98" s="20" t="s">
        <v>232</v>
      </c>
      <c r="C98" s="21" t="s">
        <v>46</v>
      </c>
      <c r="D98" s="19" t="s">
        <v>15</v>
      </c>
      <c r="E98" s="19" t="s">
        <v>233</v>
      </c>
      <c r="F98" s="22" t="s">
        <v>37</v>
      </c>
      <c r="G98" s="23">
        <v>0.029849537037037036</v>
      </c>
      <c r="H98" s="24" t="str">
        <f>TEXT(INT((HOUR(G98)*3600+MINUTE(G98)*60+SECOND(G98))/$J$2/60),"0")&amp;"."&amp;TEXT(MOD((HOUR(G98)*3600+MINUTE(G98)*60+SECOND(G98))/$J$2,60),"00")&amp;"/km"</f>
        <v>4.18/km</v>
      </c>
      <c r="I98" s="25">
        <f>G98-$G$4</f>
        <v>0.007129629629629625</v>
      </c>
      <c r="J98" s="25">
        <f>G98-INDEX($G$4:$G$594,MATCH(D98,$D$4:$D$594,0))</f>
        <v>0.007129629629629625</v>
      </c>
    </row>
    <row r="99" spans="1:10" ht="13.5" customHeight="1">
      <c r="A99" s="19">
        <v>96</v>
      </c>
      <c r="B99" s="20" t="s">
        <v>234</v>
      </c>
      <c r="C99" s="21" t="s">
        <v>48</v>
      </c>
      <c r="D99" s="19" t="s">
        <v>24</v>
      </c>
      <c r="E99" s="19" t="s">
        <v>165</v>
      </c>
      <c r="F99" s="22" t="s">
        <v>84</v>
      </c>
      <c r="G99" s="23">
        <v>0.029872685185185183</v>
      </c>
      <c r="H99" s="24" t="str">
        <f>TEXT(INT((HOUR(G99)*3600+MINUTE(G99)*60+SECOND(G99))/$J$2/60),"0")&amp;"."&amp;TEXT(MOD((HOUR(G99)*3600+MINUTE(G99)*60+SECOND(G99))/$J$2,60),"00")&amp;"/km"</f>
        <v>4.18/km</v>
      </c>
      <c r="I99" s="25">
        <f>G99-$G$4</f>
        <v>0.007152777777777772</v>
      </c>
      <c r="J99" s="25">
        <f>G99-INDEX($G$4:$G$594,MATCH(D99,$D$4:$D$594,0))</f>
        <v>0.006701388888888885</v>
      </c>
    </row>
    <row r="100" spans="1:10" ht="13.5" customHeight="1">
      <c r="A100" s="19">
        <v>97</v>
      </c>
      <c r="B100" s="20" t="s">
        <v>235</v>
      </c>
      <c r="C100" s="21" t="s">
        <v>236</v>
      </c>
      <c r="D100" s="19" t="s">
        <v>15</v>
      </c>
      <c r="E100" s="19" t="s">
        <v>237</v>
      </c>
      <c r="F100" s="22" t="s">
        <v>75</v>
      </c>
      <c r="G100" s="23">
        <v>0.029930555555555557</v>
      </c>
      <c r="H100" s="24" t="str">
        <f>TEXT(INT((HOUR(G100)*3600+MINUTE(G100)*60+SECOND(G100))/$J$2/60),"0")&amp;"."&amp;TEXT(MOD((HOUR(G100)*3600+MINUTE(G100)*60+SECOND(G100))/$J$2,60),"00")&amp;"/km"</f>
        <v>4.19/km</v>
      </c>
      <c r="I100" s="25">
        <f>G100-$G$4</f>
        <v>0.007210648148148147</v>
      </c>
      <c r="J100" s="25">
        <f>G100-INDEX($G$4:$G$594,MATCH(D100,$D$4:$D$594,0))</f>
        <v>0.007210648148148147</v>
      </c>
    </row>
    <row r="101" spans="1:10" ht="13.5" customHeight="1">
      <c r="A101" s="26">
        <v>98</v>
      </c>
      <c r="B101" s="27" t="s">
        <v>159</v>
      </c>
      <c r="C101" s="28" t="s">
        <v>238</v>
      </c>
      <c r="D101" s="26" t="s">
        <v>53</v>
      </c>
      <c r="E101" s="26" t="s">
        <v>41</v>
      </c>
      <c r="F101" s="29" t="s">
        <v>50</v>
      </c>
      <c r="G101" s="30">
        <v>0.029930555555555557</v>
      </c>
      <c r="H101" s="31" t="str">
        <f>TEXT(INT((HOUR(G101)*3600+MINUTE(G101)*60+SECOND(G101))/$J$2/60),"0")&amp;"."&amp;TEXT(MOD((HOUR(G101)*3600+MINUTE(G101)*60+SECOND(G101))/$J$2,60),"00")&amp;"/km"</f>
        <v>4.19/km</v>
      </c>
      <c r="I101" s="32">
        <f>G101-$G$4</f>
        <v>0.007210648148148147</v>
      </c>
      <c r="J101" s="32">
        <f>G101-INDEX($G$4:$G$594,MATCH(D101,$D$4:$D$594,0))</f>
        <v>0.004259259259259258</v>
      </c>
    </row>
    <row r="102" spans="1:10" ht="13.5" customHeight="1">
      <c r="A102" s="26">
        <v>99</v>
      </c>
      <c r="B102" s="27" t="s">
        <v>239</v>
      </c>
      <c r="C102" s="28" t="s">
        <v>240</v>
      </c>
      <c r="D102" s="26" t="s">
        <v>32</v>
      </c>
      <c r="E102" s="26" t="s">
        <v>82</v>
      </c>
      <c r="F102" s="29" t="s">
        <v>50</v>
      </c>
      <c r="G102" s="30">
        <v>0.029930555555555557</v>
      </c>
      <c r="H102" s="31" t="str">
        <f>TEXT(INT((HOUR(G102)*3600+MINUTE(G102)*60+SECOND(G102))/$J$2/60),"0")&amp;"."&amp;TEXT(MOD((HOUR(G102)*3600+MINUTE(G102)*60+SECOND(G102))/$J$2,60),"00")&amp;"/km"</f>
        <v>4.19/km</v>
      </c>
      <c r="I102" s="32">
        <f>G102-$G$4</f>
        <v>0.007210648148148147</v>
      </c>
      <c r="J102" s="32">
        <f>G102-INDEX($G$4:$G$594,MATCH(D102,$D$4:$D$594,0))</f>
        <v>0.005289351851851854</v>
      </c>
    </row>
    <row r="103" spans="1:10" ht="13.5" customHeight="1">
      <c r="A103" s="19">
        <v>100</v>
      </c>
      <c r="B103" s="20" t="s">
        <v>241</v>
      </c>
      <c r="C103" s="21" t="s">
        <v>242</v>
      </c>
      <c r="D103" s="19" t="s">
        <v>178</v>
      </c>
      <c r="E103" s="19" t="s">
        <v>49</v>
      </c>
      <c r="F103" s="22" t="s">
        <v>60</v>
      </c>
      <c r="G103" s="23">
        <v>0.029965277777777775</v>
      </c>
      <c r="H103" s="24" t="str">
        <f>TEXT(INT((HOUR(G103)*3600+MINUTE(G103)*60+SECOND(G103))/$J$2/60),"0")&amp;"."&amp;TEXT(MOD((HOUR(G103)*3600+MINUTE(G103)*60+SECOND(G103))/$J$2,60),"00")&amp;"/km"</f>
        <v>4.19/km</v>
      </c>
      <c r="I103" s="25">
        <f>G103-$G$4</f>
        <v>0.007245370370370364</v>
      </c>
      <c r="J103" s="25">
        <f>G103-INDEX($G$4:$G$594,MATCH(D103,$D$4:$D$594,0))</f>
        <v>0.0012037037037036999</v>
      </c>
    </row>
    <row r="104" spans="1:10" ht="13.5" customHeight="1">
      <c r="A104" s="19">
        <v>101</v>
      </c>
      <c r="B104" s="20" t="s">
        <v>243</v>
      </c>
      <c r="C104" s="21" t="s">
        <v>62</v>
      </c>
      <c r="D104" s="19" t="s">
        <v>53</v>
      </c>
      <c r="E104" s="19" t="s">
        <v>49</v>
      </c>
      <c r="F104" s="22" t="s">
        <v>244</v>
      </c>
      <c r="G104" s="23">
        <v>0.029965277777777775</v>
      </c>
      <c r="H104" s="24" t="str">
        <f>TEXT(INT((HOUR(G104)*3600+MINUTE(G104)*60+SECOND(G104))/$J$2/60),"0")&amp;"."&amp;TEXT(MOD((HOUR(G104)*3600+MINUTE(G104)*60+SECOND(G104))/$J$2,60),"00")&amp;"/km"</f>
        <v>4.19/km</v>
      </c>
      <c r="I104" s="25">
        <f>G104-$G$4</f>
        <v>0.007245370370370364</v>
      </c>
      <c r="J104" s="25">
        <f>G104-INDEX($G$4:$G$594,MATCH(D104,$D$4:$D$594,0))</f>
        <v>0.004293981481481475</v>
      </c>
    </row>
    <row r="105" spans="1:10" ht="13.5" customHeight="1">
      <c r="A105" s="19">
        <v>102</v>
      </c>
      <c r="B105" s="20" t="s">
        <v>245</v>
      </c>
      <c r="C105" s="21" t="s">
        <v>93</v>
      </c>
      <c r="D105" s="19" t="s">
        <v>15</v>
      </c>
      <c r="E105" s="19" t="s">
        <v>246</v>
      </c>
      <c r="F105" s="22" t="s">
        <v>56</v>
      </c>
      <c r="G105" s="23">
        <v>0.03002314814814815</v>
      </c>
      <c r="H105" s="24" t="str">
        <f>TEXT(INT((HOUR(G105)*3600+MINUTE(G105)*60+SECOND(G105))/$J$2/60),"0")&amp;"."&amp;TEXT(MOD((HOUR(G105)*3600+MINUTE(G105)*60+SECOND(G105))/$J$2,60),"00")&amp;"/km"</f>
        <v>4.19/km</v>
      </c>
      <c r="I105" s="25">
        <f>G105-$G$4</f>
        <v>0.007303240740740739</v>
      </c>
      <c r="J105" s="25">
        <f>G105-INDEX($G$4:$G$594,MATCH(D105,$D$4:$D$594,0))</f>
        <v>0.007303240740740739</v>
      </c>
    </row>
    <row r="106" spans="1:10" ht="13.5" customHeight="1">
      <c r="A106" s="19">
        <v>103</v>
      </c>
      <c r="B106" s="20" t="s">
        <v>247</v>
      </c>
      <c r="C106" s="21" t="s">
        <v>122</v>
      </c>
      <c r="D106" s="19" t="s">
        <v>36</v>
      </c>
      <c r="E106" s="19" t="s">
        <v>165</v>
      </c>
      <c r="F106" s="22" t="s">
        <v>248</v>
      </c>
      <c r="G106" s="23">
        <v>0.03002314814814815</v>
      </c>
      <c r="H106" s="24" t="str">
        <f>TEXT(INT((HOUR(G106)*3600+MINUTE(G106)*60+SECOND(G106))/$J$2/60),"0")&amp;"."&amp;TEXT(MOD((HOUR(G106)*3600+MINUTE(G106)*60+SECOND(G106))/$J$2,60),"00")&amp;"/km"</f>
        <v>4.19/km</v>
      </c>
      <c r="I106" s="25">
        <f>G106-$G$4</f>
        <v>0.007303240740740739</v>
      </c>
      <c r="J106" s="25">
        <f>G106-INDEX($G$4:$G$594,MATCH(D106,$D$4:$D$594,0))</f>
        <v>0.005370370370370373</v>
      </c>
    </row>
    <row r="107" spans="1:10" ht="13.5" customHeight="1">
      <c r="A107" s="19">
        <v>104</v>
      </c>
      <c r="B107" s="20" t="s">
        <v>249</v>
      </c>
      <c r="C107" s="21" t="s">
        <v>172</v>
      </c>
      <c r="D107" s="19" t="s">
        <v>150</v>
      </c>
      <c r="E107" s="19" t="s">
        <v>41</v>
      </c>
      <c r="F107" s="22" t="s">
        <v>248</v>
      </c>
      <c r="G107" s="23">
        <v>0.03002314814814815</v>
      </c>
      <c r="H107" s="24" t="str">
        <f>TEXT(INT((HOUR(G107)*3600+MINUTE(G107)*60+SECOND(G107))/$J$2/60),"0")&amp;"."&amp;TEXT(MOD((HOUR(G107)*3600+MINUTE(G107)*60+SECOND(G107))/$J$2,60),"00")&amp;"/km"</f>
        <v>4.19/km</v>
      </c>
      <c r="I107" s="25">
        <f>G107-$G$4</f>
        <v>0.007303240740740739</v>
      </c>
      <c r="J107" s="25">
        <f>G107-INDEX($G$4:$G$594,MATCH(D107,$D$4:$D$594,0))</f>
        <v>0.0020601851851851857</v>
      </c>
    </row>
    <row r="108" spans="1:10" ht="13.5" customHeight="1">
      <c r="A108" s="19">
        <v>105</v>
      </c>
      <c r="B108" s="20" t="s">
        <v>250</v>
      </c>
      <c r="C108" s="21" t="s">
        <v>71</v>
      </c>
      <c r="D108" s="19" t="s">
        <v>15</v>
      </c>
      <c r="E108" s="19" t="s">
        <v>251</v>
      </c>
      <c r="F108" s="22" t="s">
        <v>179</v>
      </c>
      <c r="G108" s="23">
        <v>0.030046296296296297</v>
      </c>
      <c r="H108" s="24" t="str">
        <f>TEXT(INT((HOUR(G108)*3600+MINUTE(G108)*60+SECOND(G108))/$J$2/60),"0")&amp;"."&amp;TEXT(MOD((HOUR(G108)*3600+MINUTE(G108)*60+SECOND(G108))/$J$2,60),"00")&amp;"/km"</f>
        <v>4.20/km</v>
      </c>
      <c r="I108" s="25">
        <f>G108-$G$4</f>
        <v>0.007326388888888886</v>
      </c>
      <c r="J108" s="25">
        <f>G108-INDEX($G$4:$G$594,MATCH(D108,$D$4:$D$594,0))</f>
        <v>0.007326388888888886</v>
      </c>
    </row>
    <row r="109" spans="1:10" ht="13.5" customHeight="1">
      <c r="A109" s="19">
        <v>106</v>
      </c>
      <c r="B109" s="20" t="s">
        <v>252</v>
      </c>
      <c r="C109" s="21" t="s">
        <v>240</v>
      </c>
      <c r="D109" s="19" t="s">
        <v>178</v>
      </c>
      <c r="E109" s="19" t="s">
        <v>63</v>
      </c>
      <c r="F109" s="22" t="s">
        <v>253</v>
      </c>
      <c r="G109" s="23">
        <v>0.03005787037037037</v>
      </c>
      <c r="H109" s="24" t="str">
        <f>TEXT(INT((HOUR(G109)*3600+MINUTE(G109)*60+SECOND(G109))/$J$2/60),"0")&amp;"."&amp;TEXT(MOD((HOUR(G109)*3600+MINUTE(G109)*60+SECOND(G109))/$J$2,60),"00")&amp;"/km"</f>
        <v>4.20/km</v>
      </c>
      <c r="I109" s="25">
        <f>G109-$G$4</f>
        <v>0.007337962962962959</v>
      </c>
      <c r="J109" s="25">
        <f>G109-INDEX($G$4:$G$594,MATCH(D109,$D$4:$D$594,0))</f>
        <v>0.0012962962962962954</v>
      </c>
    </row>
    <row r="110" spans="1:10" ht="13.5" customHeight="1">
      <c r="A110" s="19">
        <v>107</v>
      </c>
      <c r="B110" s="20" t="s">
        <v>254</v>
      </c>
      <c r="C110" s="21" t="s">
        <v>255</v>
      </c>
      <c r="D110" s="19" t="s">
        <v>121</v>
      </c>
      <c r="E110" s="19" t="s">
        <v>28</v>
      </c>
      <c r="F110" s="22" t="s">
        <v>29</v>
      </c>
      <c r="G110" s="23">
        <v>0.030138888888888885</v>
      </c>
      <c r="H110" s="24" t="str">
        <f>TEXT(INT((HOUR(G110)*3600+MINUTE(G110)*60+SECOND(G110))/$J$2/60),"0")&amp;"."&amp;TEXT(MOD((HOUR(G110)*3600+MINUTE(G110)*60+SECOND(G110))/$J$2,60),"00")&amp;"/km"</f>
        <v>4.20/km</v>
      </c>
      <c r="I110" s="25">
        <f>G110-$G$4</f>
        <v>0.007418981481481474</v>
      </c>
      <c r="J110" s="25">
        <f>G110-INDEX($G$4:$G$594,MATCH(D110,$D$4:$D$594,0))</f>
        <v>0.002800925925925922</v>
      </c>
    </row>
    <row r="111" spans="1:10" ht="13.5" customHeight="1">
      <c r="A111" s="19">
        <v>108</v>
      </c>
      <c r="B111" s="20" t="s">
        <v>256</v>
      </c>
      <c r="C111" s="21" t="s">
        <v>35</v>
      </c>
      <c r="D111" s="19" t="s">
        <v>15</v>
      </c>
      <c r="E111" s="19" t="s">
        <v>257</v>
      </c>
      <c r="F111" s="22" t="s">
        <v>102</v>
      </c>
      <c r="G111" s="23">
        <v>0.030150462962962962</v>
      </c>
      <c r="H111" s="24" t="str">
        <f>TEXT(INT((HOUR(G111)*3600+MINUTE(G111)*60+SECOND(G111))/$J$2/60),"0")&amp;"."&amp;TEXT(MOD((HOUR(G111)*3600+MINUTE(G111)*60+SECOND(G111))/$J$2,60),"00")&amp;"/km"</f>
        <v>4.21/km</v>
      </c>
      <c r="I111" s="25">
        <f>G111-$G$4</f>
        <v>0.007430555555555551</v>
      </c>
      <c r="J111" s="25">
        <f>G111-INDEX($G$4:$G$594,MATCH(D111,$D$4:$D$594,0))</f>
        <v>0.007430555555555551</v>
      </c>
    </row>
    <row r="112" spans="1:10" ht="13.5" customHeight="1">
      <c r="A112" s="19">
        <v>109</v>
      </c>
      <c r="B112" s="20" t="s">
        <v>258</v>
      </c>
      <c r="C112" s="21" t="s">
        <v>52</v>
      </c>
      <c r="D112" s="19" t="s">
        <v>36</v>
      </c>
      <c r="E112" s="19" t="s">
        <v>169</v>
      </c>
      <c r="F112" s="22" t="s">
        <v>87</v>
      </c>
      <c r="G112" s="23">
        <v>0.030208333333333334</v>
      </c>
      <c r="H112" s="24" t="str">
        <f>TEXT(INT((HOUR(G112)*3600+MINUTE(G112)*60+SECOND(G112))/$J$2/60),"0")&amp;"."&amp;TEXT(MOD((HOUR(G112)*3600+MINUTE(G112)*60+SECOND(G112))/$J$2,60),"00")&amp;"/km"</f>
        <v>4.21/km</v>
      </c>
      <c r="I112" s="25">
        <f>G112-$G$4</f>
        <v>0.007488425925925923</v>
      </c>
      <c r="J112" s="25">
        <f>G112-INDEX($G$4:$G$594,MATCH(D112,$D$4:$D$594,0))</f>
        <v>0.005555555555555557</v>
      </c>
    </row>
    <row r="113" spans="1:10" ht="13.5" customHeight="1">
      <c r="A113" s="19">
        <v>110</v>
      </c>
      <c r="B113" s="20" t="s">
        <v>259</v>
      </c>
      <c r="C113" s="21" t="s">
        <v>260</v>
      </c>
      <c r="D113" s="19" t="s">
        <v>36</v>
      </c>
      <c r="E113" s="19" t="s">
        <v>183</v>
      </c>
      <c r="F113" s="22" t="s">
        <v>116</v>
      </c>
      <c r="G113" s="23">
        <v>0.030219907407407407</v>
      </c>
      <c r="H113" s="24" t="str">
        <f>TEXT(INT((HOUR(G113)*3600+MINUTE(G113)*60+SECOND(G113))/$J$2/60),"0")&amp;"."&amp;TEXT(MOD((HOUR(G113)*3600+MINUTE(G113)*60+SECOND(G113))/$J$2,60),"00")&amp;"/km"</f>
        <v>4.21/km</v>
      </c>
      <c r="I113" s="25">
        <f>G113-$G$4</f>
        <v>0.007499999999999996</v>
      </c>
      <c r="J113" s="25">
        <f>G113-INDEX($G$4:$G$594,MATCH(D113,$D$4:$D$594,0))</f>
        <v>0.00556712962962963</v>
      </c>
    </row>
    <row r="114" spans="1:10" ht="13.5" customHeight="1">
      <c r="A114" s="19">
        <v>111</v>
      </c>
      <c r="B114" s="20" t="s">
        <v>261</v>
      </c>
      <c r="C114" s="21" t="s">
        <v>262</v>
      </c>
      <c r="D114" s="19" t="s">
        <v>20</v>
      </c>
      <c r="E114" s="19" t="s">
        <v>147</v>
      </c>
      <c r="F114" s="22" t="s">
        <v>60</v>
      </c>
      <c r="G114" s="23">
        <v>0.03023148148148148</v>
      </c>
      <c r="H114" s="24" t="str">
        <f>TEXT(INT((HOUR(G114)*3600+MINUTE(G114)*60+SECOND(G114))/$J$2/60),"0")&amp;"."&amp;TEXT(MOD((HOUR(G114)*3600+MINUTE(G114)*60+SECOND(G114))/$J$2,60),"00")&amp;"/km"</f>
        <v>4.21/km</v>
      </c>
      <c r="I114" s="25">
        <f>G114-$G$4</f>
        <v>0.00751157407407407</v>
      </c>
      <c r="J114" s="25">
        <f>G114-INDEX($G$4:$G$594,MATCH(D114,$D$4:$D$594,0))</f>
        <v>0.00736111111111111</v>
      </c>
    </row>
    <row r="115" spans="1:10" ht="13.5" customHeight="1">
      <c r="A115" s="26">
        <v>112</v>
      </c>
      <c r="B115" s="27" t="s">
        <v>263</v>
      </c>
      <c r="C115" s="28" t="s">
        <v>115</v>
      </c>
      <c r="D115" s="26" t="s">
        <v>15</v>
      </c>
      <c r="E115" s="26" t="s">
        <v>264</v>
      </c>
      <c r="F115" s="29" t="s">
        <v>50</v>
      </c>
      <c r="G115" s="30">
        <v>0.030243055555555554</v>
      </c>
      <c r="H115" s="31" t="str">
        <f>TEXT(INT((HOUR(G115)*3600+MINUTE(G115)*60+SECOND(G115))/$J$2/60),"0")&amp;"."&amp;TEXT(MOD((HOUR(G115)*3600+MINUTE(G115)*60+SECOND(G115))/$J$2,60),"00")&amp;"/km"</f>
        <v>4.21/km</v>
      </c>
      <c r="I115" s="32">
        <f>G115-$G$4</f>
        <v>0.007523148148148143</v>
      </c>
      <c r="J115" s="32">
        <f>G115-INDEX($G$4:$G$594,MATCH(D115,$D$4:$D$594,0))</f>
        <v>0.007523148148148143</v>
      </c>
    </row>
    <row r="116" spans="1:10" ht="13.5" customHeight="1">
      <c r="A116" s="19">
        <v>113</v>
      </c>
      <c r="B116" s="20" t="s">
        <v>265</v>
      </c>
      <c r="C116" s="21" t="s">
        <v>52</v>
      </c>
      <c r="D116" s="19" t="s">
        <v>15</v>
      </c>
      <c r="E116" s="19" t="s">
        <v>266</v>
      </c>
      <c r="F116" s="22" t="s">
        <v>69</v>
      </c>
      <c r="G116" s="23">
        <v>0.030289351851851855</v>
      </c>
      <c r="H116" s="24" t="str">
        <f>TEXT(INT((HOUR(G116)*3600+MINUTE(G116)*60+SECOND(G116))/$J$2/60),"0")&amp;"."&amp;TEXT(MOD((HOUR(G116)*3600+MINUTE(G116)*60+SECOND(G116))/$J$2,60),"00")&amp;"/km"</f>
        <v>4.22/km</v>
      </c>
      <c r="I116" s="25">
        <f>G116-$G$4</f>
        <v>0.007569444444444445</v>
      </c>
      <c r="J116" s="25">
        <f>G116-INDEX($G$4:$G$594,MATCH(D116,$D$4:$D$594,0))</f>
        <v>0.007569444444444445</v>
      </c>
    </row>
    <row r="117" spans="1:10" ht="13.5" customHeight="1">
      <c r="A117" s="19">
        <v>114</v>
      </c>
      <c r="B117" s="20" t="s">
        <v>267</v>
      </c>
      <c r="C117" s="21" t="s">
        <v>46</v>
      </c>
      <c r="D117" s="19" t="s">
        <v>36</v>
      </c>
      <c r="E117" s="19" t="s">
        <v>189</v>
      </c>
      <c r="F117" s="22" t="s">
        <v>33</v>
      </c>
      <c r="G117" s="23">
        <v>0.0303125</v>
      </c>
      <c r="H117" s="24" t="str">
        <f>TEXT(INT((HOUR(G117)*3600+MINUTE(G117)*60+SECOND(G117))/$J$2/60),"0")&amp;"."&amp;TEXT(MOD((HOUR(G117)*3600+MINUTE(G117)*60+SECOND(G117))/$J$2,60),"00")&amp;"/km"</f>
        <v>4.22/km</v>
      </c>
      <c r="I117" s="25">
        <f>G117-$G$4</f>
        <v>0.007592592592592588</v>
      </c>
      <c r="J117" s="25">
        <f>G117-INDEX($G$4:$G$594,MATCH(D117,$D$4:$D$594,0))</f>
        <v>0.005659722222222222</v>
      </c>
    </row>
    <row r="118" spans="1:10" ht="13.5" customHeight="1">
      <c r="A118" s="19">
        <v>115</v>
      </c>
      <c r="B118" s="20" t="s">
        <v>268</v>
      </c>
      <c r="C118" s="21" t="s">
        <v>93</v>
      </c>
      <c r="D118" s="19" t="s">
        <v>36</v>
      </c>
      <c r="E118" s="19" t="s">
        <v>193</v>
      </c>
      <c r="F118" s="22" t="s">
        <v>269</v>
      </c>
      <c r="G118" s="23">
        <v>0.030324074074074073</v>
      </c>
      <c r="H118" s="24" t="str">
        <f>TEXT(INT((HOUR(G118)*3600+MINUTE(G118)*60+SECOND(G118))/$J$2/60),"0")&amp;"."&amp;TEXT(MOD((HOUR(G118)*3600+MINUTE(G118)*60+SECOND(G118))/$J$2,60),"00")&amp;"/km"</f>
        <v>4.22/km</v>
      </c>
      <c r="I118" s="25">
        <f>G118-$G$4</f>
        <v>0.007604166666666662</v>
      </c>
      <c r="J118" s="25">
        <f>G118-INDEX($G$4:$G$594,MATCH(D118,$D$4:$D$594,0))</f>
        <v>0.005671296296296296</v>
      </c>
    </row>
    <row r="119" spans="1:10" ht="13.5" customHeight="1">
      <c r="A119" s="19">
        <v>116</v>
      </c>
      <c r="B119" s="20" t="s">
        <v>270</v>
      </c>
      <c r="C119" s="21" t="s">
        <v>271</v>
      </c>
      <c r="D119" s="19" t="s">
        <v>178</v>
      </c>
      <c r="E119" s="19" t="s">
        <v>74</v>
      </c>
      <c r="F119" s="22" t="s">
        <v>142</v>
      </c>
      <c r="G119" s="23">
        <v>0.030358796296296297</v>
      </c>
      <c r="H119" s="24" t="str">
        <f>TEXT(INT((HOUR(G119)*3600+MINUTE(G119)*60+SECOND(G119))/$J$2/60),"0")&amp;"."&amp;TEXT(MOD((HOUR(G119)*3600+MINUTE(G119)*60+SECOND(G119))/$J$2,60),"00")&amp;"/km"</f>
        <v>4.22/km</v>
      </c>
      <c r="I119" s="25">
        <f>G119-$G$4</f>
        <v>0.007638888888888886</v>
      </c>
      <c r="J119" s="25">
        <f>G119-INDEX($G$4:$G$594,MATCH(D119,$D$4:$D$594,0))</f>
        <v>0.001597222222222222</v>
      </c>
    </row>
    <row r="120" spans="1:10" ht="13.5" customHeight="1">
      <c r="A120" s="26">
        <v>117</v>
      </c>
      <c r="B120" s="27" t="s">
        <v>272</v>
      </c>
      <c r="C120" s="28" t="s">
        <v>143</v>
      </c>
      <c r="D120" s="26" t="s">
        <v>24</v>
      </c>
      <c r="E120" s="26" t="s">
        <v>169</v>
      </c>
      <c r="F120" s="29" t="s">
        <v>50</v>
      </c>
      <c r="G120" s="30">
        <v>0.030381944444444444</v>
      </c>
      <c r="H120" s="31" t="str">
        <f>TEXT(INT((HOUR(G120)*3600+MINUTE(G120)*60+SECOND(G120))/$J$2/60),"0")&amp;"."&amp;TEXT(MOD((HOUR(G120)*3600+MINUTE(G120)*60+SECOND(G120))/$J$2,60),"00")&amp;"/km"</f>
        <v>4.23/km</v>
      </c>
      <c r="I120" s="32">
        <f>G120-$G$4</f>
        <v>0.007662037037037033</v>
      </c>
      <c r="J120" s="32">
        <f>G120-INDEX($G$4:$G$594,MATCH(D120,$D$4:$D$594,0))</f>
        <v>0.007210648148148147</v>
      </c>
    </row>
    <row r="121" spans="1:10" ht="13.5" customHeight="1">
      <c r="A121" s="19">
        <v>118</v>
      </c>
      <c r="B121" s="20" t="s">
        <v>273</v>
      </c>
      <c r="C121" s="21" t="s">
        <v>274</v>
      </c>
      <c r="D121" s="19" t="s">
        <v>186</v>
      </c>
      <c r="E121" s="19" t="s">
        <v>28</v>
      </c>
      <c r="F121" s="22" t="s">
        <v>275</v>
      </c>
      <c r="G121" s="23">
        <v>0.03040509259259259</v>
      </c>
      <c r="H121" s="24" t="str">
        <f>TEXT(INT((HOUR(G121)*3600+MINUTE(G121)*60+SECOND(G121))/$J$2/60),"0")&amp;"."&amp;TEXT(MOD((HOUR(G121)*3600+MINUTE(G121)*60+SECOND(G121))/$J$2,60),"00")&amp;"/km"</f>
        <v>4.23/km</v>
      </c>
      <c r="I121" s="25">
        <f>G121-$G$4</f>
        <v>0.00768518518518518</v>
      </c>
      <c r="J121" s="25">
        <f>G121-INDEX($G$4:$G$594,MATCH(D121,$D$4:$D$594,0))</f>
        <v>0.0015972222222222186</v>
      </c>
    </row>
    <row r="122" spans="1:10" ht="13.5" customHeight="1">
      <c r="A122" s="19">
        <v>119</v>
      </c>
      <c r="B122" s="20" t="s">
        <v>276</v>
      </c>
      <c r="C122" s="21" t="s">
        <v>58</v>
      </c>
      <c r="D122" s="19" t="s">
        <v>24</v>
      </c>
      <c r="E122" s="19" t="s">
        <v>183</v>
      </c>
      <c r="F122" s="22" t="s">
        <v>60</v>
      </c>
      <c r="G122" s="23">
        <v>0.030416666666666665</v>
      </c>
      <c r="H122" s="24" t="str">
        <f>TEXT(INT((HOUR(G122)*3600+MINUTE(G122)*60+SECOND(G122))/$J$2/60),"0")&amp;"."&amp;TEXT(MOD((HOUR(G122)*3600+MINUTE(G122)*60+SECOND(G122))/$J$2,60),"00")&amp;"/km"</f>
        <v>4.23/km</v>
      </c>
      <c r="I122" s="25">
        <f>G122-$G$4</f>
        <v>0.007696759259259254</v>
      </c>
      <c r="J122" s="25">
        <f>G122-INDEX($G$4:$G$594,MATCH(D122,$D$4:$D$594,0))</f>
        <v>0.007245370370370367</v>
      </c>
    </row>
    <row r="123" spans="1:10" ht="13.5" customHeight="1">
      <c r="A123" s="19">
        <v>120</v>
      </c>
      <c r="B123" s="20" t="s">
        <v>277</v>
      </c>
      <c r="C123" s="21" t="s">
        <v>31</v>
      </c>
      <c r="D123" s="19" t="s">
        <v>24</v>
      </c>
      <c r="E123" s="19" t="s">
        <v>189</v>
      </c>
      <c r="F123" s="22" t="s">
        <v>60</v>
      </c>
      <c r="G123" s="23">
        <v>0.030462962962962966</v>
      </c>
      <c r="H123" s="24" t="str">
        <f>TEXT(INT((HOUR(G123)*3600+MINUTE(G123)*60+SECOND(G123))/$J$2/60),"0")&amp;"."&amp;TEXT(MOD((HOUR(G123)*3600+MINUTE(G123)*60+SECOND(G123))/$J$2,60),"00")&amp;"/km"</f>
        <v>4.23/km</v>
      </c>
      <c r="I123" s="25">
        <f>G123-$G$4</f>
        <v>0.007743055555555555</v>
      </c>
      <c r="J123" s="25">
        <f>G123-INDEX($G$4:$G$594,MATCH(D123,$D$4:$D$594,0))</f>
        <v>0.0072916666666666685</v>
      </c>
    </row>
    <row r="124" spans="1:10" ht="13.5" customHeight="1">
      <c r="A124" s="26">
        <v>121</v>
      </c>
      <c r="B124" s="27" t="s">
        <v>278</v>
      </c>
      <c r="C124" s="28" t="s">
        <v>31</v>
      </c>
      <c r="D124" s="26" t="s">
        <v>20</v>
      </c>
      <c r="E124" s="26" t="s">
        <v>153</v>
      </c>
      <c r="F124" s="29" t="s">
        <v>50</v>
      </c>
      <c r="G124" s="30">
        <v>0.030486111111111113</v>
      </c>
      <c r="H124" s="31" t="str">
        <f>TEXT(INT((HOUR(G124)*3600+MINUTE(G124)*60+SECOND(G124))/$J$2/60),"0")&amp;"."&amp;TEXT(MOD((HOUR(G124)*3600+MINUTE(G124)*60+SECOND(G124))/$J$2,60),"00")&amp;"/km"</f>
        <v>4.23/km</v>
      </c>
      <c r="I124" s="32">
        <f>G124-$G$4</f>
        <v>0.007766203703703702</v>
      </c>
      <c r="J124" s="32">
        <f>G124-INDEX($G$4:$G$594,MATCH(D124,$D$4:$D$594,0))</f>
        <v>0.007615740740740742</v>
      </c>
    </row>
    <row r="125" spans="1:10" ht="13.5" customHeight="1">
      <c r="A125" s="19">
        <v>122</v>
      </c>
      <c r="B125" s="20" t="s">
        <v>279</v>
      </c>
      <c r="C125" s="21" t="s">
        <v>280</v>
      </c>
      <c r="D125" s="19" t="s">
        <v>32</v>
      </c>
      <c r="E125" s="19" t="s">
        <v>99</v>
      </c>
      <c r="F125" s="22" t="s">
        <v>87</v>
      </c>
      <c r="G125" s="23">
        <v>0.030497685185185183</v>
      </c>
      <c r="H125" s="24" t="str">
        <f>TEXT(INT((HOUR(G125)*3600+MINUTE(G125)*60+SECOND(G125))/$J$2/60),"0")&amp;"."&amp;TEXT(MOD((HOUR(G125)*3600+MINUTE(G125)*60+SECOND(G125))/$J$2,60),"00")&amp;"/km"</f>
        <v>4.24/km</v>
      </c>
      <c r="I125" s="25">
        <f>G125-$G$4</f>
        <v>0.007777777777777772</v>
      </c>
      <c r="J125" s="25">
        <f>G125-INDEX($G$4:$G$594,MATCH(D125,$D$4:$D$594,0))</f>
        <v>0.00585648148148148</v>
      </c>
    </row>
    <row r="126" spans="1:10" ht="13.5" customHeight="1">
      <c r="A126" s="19">
        <v>123</v>
      </c>
      <c r="B126" s="20" t="s">
        <v>281</v>
      </c>
      <c r="C126" s="21" t="s">
        <v>280</v>
      </c>
      <c r="D126" s="19" t="s">
        <v>20</v>
      </c>
      <c r="E126" s="19" t="s">
        <v>165</v>
      </c>
      <c r="F126" s="22" t="s">
        <v>102</v>
      </c>
      <c r="G126" s="23">
        <v>0.030520833333333334</v>
      </c>
      <c r="H126" s="24" t="str">
        <f>TEXT(INT((HOUR(G126)*3600+MINUTE(G126)*60+SECOND(G126))/$J$2/60),"0")&amp;"."&amp;TEXT(MOD((HOUR(G126)*3600+MINUTE(G126)*60+SECOND(G126))/$J$2,60),"00")&amp;"/km"</f>
        <v>4.24/km</v>
      </c>
      <c r="I126" s="25">
        <f>G126-$G$4</f>
        <v>0.007800925925925923</v>
      </c>
      <c r="J126" s="25">
        <f>G126-INDEX($G$4:$G$594,MATCH(D126,$D$4:$D$594,0))</f>
        <v>0.007650462962962963</v>
      </c>
    </row>
    <row r="127" spans="1:10" ht="13.5" customHeight="1">
      <c r="A127" s="26">
        <v>124</v>
      </c>
      <c r="B127" s="27" t="s">
        <v>282</v>
      </c>
      <c r="C127" s="28" t="s">
        <v>283</v>
      </c>
      <c r="D127" s="26" t="s">
        <v>32</v>
      </c>
      <c r="E127" s="26" t="s">
        <v>118</v>
      </c>
      <c r="F127" s="29" t="s">
        <v>50</v>
      </c>
      <c r="G127" s="30">
        <v>0.030520833333333334</v>
      </c>
      <c r="H127" s="31" t="str">
        <f>TEXT(INT((HOUR(G127)*3600+MINUTE(G127)*60+SECOND(G127))/$J$2/60),"0")&amp;"."&amp;TEXT(MOD((HOUR(G127)*3600+MINUTE(G127)*60+SECOND(G127))/$J$2,60),"00")&amp;"/km"</f>
        <v>4.24/km</v>
      </c>
      <c r="I127" s="32">
        <f>G127-$G$4</f>
        <v>0.007800925925925923</v>
      </c>
      <c r="J127" s="32">
        <f>G127-INDEX($G$4:$G$594,MATCH(D127,$D$4:$D$594,0))</f>
        <v>0.0058796296296296305</v>
      </c>
    </row>
    <row r="128" spans="1:10" ht="13.5" customHeight="1">
      <c r="A128" s="19">
        <v>125</v>
      </c>
      <c r="B128" s="20" t="s">
        <v>284</v>
      </c>
      <c r="C128" s="21" t="s">
        <v>46</v>
      </c>
      <c r="D128" s="19" t="s">
        <v>36</v>
      </c>
      <c r="E128" s="19" t="s">
        <v>196</v>
      </c>
      <c r="F128" s="22" t="s">
        <v>87</v>
      </c>
      <c r="G128" s="23">
        <v>0.03053240740740741</v>
      </c>
      <c r="H128" s="24" t="str">
        <f>TEXT(INT((HOUR(G128)*3600+MINUTE(G128)*60+SECOND(G128))/$J$2/60),"0")&amp;"."&amp;TEXT(MOD((HOUR(G128)*3600+MINUTE(G128)*60+SECOND(G128))/$J$2,60),"00")&amp;"/km"</f>
        <v>4.24/km</v>
      </c>
      <c r="I128" s="25">
        <f>G128-$G$4</f>
        <v>0.0078125</v>
      </c>
      <c r="J128" s="25">
        <f>G128-INDEX($G$4:$G$594,MATCH(D128,$D$4:$D$594,0))</f>
        <v>0.005879629629629634</v>
      </c>
    </row>
    <row r="129" spans="1:10" ht="13.5" customHeight="1">
      <c r="A129" s="19">
        <v>126</v>
      </c>
      <c r="B129" s="20" t="s">
        <v>285</v>
      </c>
      <c r="C129" s="21" t="s">
        <v>48</v>
      </c>
      <c r="D129" s="19" t="s">
        <v>36</v>
      </c>
      <c r="E129" s="19" t="s">
        <v>207</v>
      </c>
      <c r="F129" s="22" t="s">
        <v>286</v>
      </c>
      <c r="G129" s="23">
        <v>0.03054398148148148</v>
      </c>
      <c r="H129" s="24" t="str">
        <f>TEXT(INT((HOUR(G129)*3600+MINUTE(G129)*60+SECOND(G129))/$J$2/60),"0")&amp;"."&amp;TEXT(MOD((HOUR(G129)*3600+MINUTE(G129)*60+SECOND(G129))/$J$2,60),"00")&amp;"/km"</f>
        <v>4.24/km</v>
      </c>
      <c r="I129" s="25">
        <f>G129-$G$4</f>
        <v>0.00782407407407407</v>
      </c>
      <c r="J129" s="25">
        <f>G129-INDEX($G$4:$G$594,MATCH(D129,$D$4:$D$594,0))</f>
        <v>0.005891203703703704</v>
      </c>
    </row>
    <row r="130" spans="1:10" ht="13.5" customHeight="1">
      <c r="A130" s="19">
        <v>127</v>
      </c>
      <c r="B130" s="20" t="s">
        <v>287</v>
      </c>
      <c r="C130" s="21" t="s">
        <v>65</v>
      </c>
      <c r="D130" s="19" t="s">
        <v>36</v>
      </c>
      <c r="E130" s="19" t="s">
        <v>218</v>
      </c>
      <c r="F130" s="22" t="s">
        <v>220</v>
      </c>
      <c r="G130" s="23">
        <v>0.030590277777777775</v>
      </c>
      <c r="H130" s="24" t="str">
        <f>TEXT(INT((HOUR(G130)*3600+MINUTE(G130)*60+SECOND(G130))/$J$2/60),"0")&amp;"."&amp;TEXT(MOD((HOUR(G130)*3600+MINUTE(G130)*60+SECOND(G130))/$J$2,60),"00")&amp;"/km"</f>
        <v>4.24/km</v>
      </c>
      <c r="I130" s="25">
        <f>G130-$G$4</f>
        <v>0.007870370370370364</v>
      </c>
      <c r="J130" s="25">
        <f>G130-INDEX($G$4:$G$594,MATCH(D130,$D$4:$D$594,0))</f>
        <v>0.005937499999999998</v>
      </c>
    </row>
    <row r="131" spans="1:10" ht="13.5" customHeight="1">
      <c r="A131" s="19">
        <v>128</v>
      </c>
      <c r="B131" s="20" t="s">
        <v>288</v>
      </c>
      <c r="C131" s="21" t="s">
        <v>115</v>
      </c>
      <c r="D131" s="19" t="s">
        <v>36</v>
      </c>
      <c r="E131" s="19" t="s">
        <v>227</v>
      </c>
      <c r="F131" s="22" t="s">
        <v>56</v>
      </c>
      <c r="G131" s="23">
        <v>0.030601851851851852</v>
      </c>
      <c r="H131" s="24" t="str">
        <f>TEXT(INT((HOUR(G131)*3600+MINUTE(G131)*60+SECOND(G131))/$J$2/60),"0")&amp;"."&amp;TEXT(MOD((HOUR(G131)*3600+MINUTE(G131)*60+SECOND(G131))/$J$2,60),"00")&amp;"/km"</f>
        <v>4.24/km</v>
      </c>
      <c r="I131" s="25">
        <f>G131-$G$4</f>
        <v>0.007881944444444441</v>
      </c>
      <c r="J131" s="25">
        <f>G131-INDEX($G$4:$G$594,MATCH(D131,$D$4:$D$594,0))</f>
        <v>0.005949074074074075</v>
      </c>
    </row>
    <row r="132" spans="1:10" ht="13.5" customHeight="1">
      <c r="A132" s="26">
        <v>129</v>
      </c>
      <c r="B132" s="27" t="s">
        <v>289</v>
      </c>
      <c r="C132" s="28" t="s">
        <v>46</v>
      </c>
      <c r="D132" s="26" t="s">
        <v>36</v>
      </c>
      <c r="E132" s="26" t="s">
        <v>231</v>
      </c>
      <c r="F132" s="29" t="s">
        <v>50</v>
      </c>
      <c r="G132" s="30">
        <v>0.030671296296296294</v>
      </c>
      <c r="H132" s="31" t="str">
        <f>TEXT(INT((HOUR(G132)*3600+MINUTE(G132)*60+SECOND(G132))/$J$2/60),"0")&amp;"."&amp;TEXT(MOD((HOUR(G132)*3600+MINUTE(G132)*60+SECOND(G132))/$J$2,60),"00")&amp;"/km"</f>
        <v>4.25/km</v>
      </c>
      <c r="I132" s="32">
        <f>G132-$G$4</f>
        <v>0.007951388888888883</v>
      </c>
      <c r="J132" s="32">
        <f>G132-INDEX($G$4:$G$594,MATCH(D132,$D$4:$D$594,0))</f>
        <v>0.006018518518518517</v>
      </c>
    </row>
    <row r="133" spans="1:10" ht="13.5" customHeight="1">
      <c r="A133" s="26">
        <v>130</v>
      </c>
      <c r="B133" s="27" t="s">
        <v>290</v>
      </c>
      <c r="C133" s="28" t="s">
        <v>122</v>
      </c>
      <c r="D133" s="26" t="s">
        <v>178</v>
      </c>
      <c r="E133" s="26" t="s">
        <v>78</v>
      </c>
      <c r="F133" s="29" t="s">
        <v>50</v>
      </c>
      <c r="G133" s="30">
        <v>0.030671296296296294</v>
      </c>
      <c r="H133" s="31" t="str">
        <f>TEXT(INT((HOUR(G133)*3600+MINUTE(G133)*60+SECOND(G133))/$J$2/60),"0")&amp;"."&amp;TEXT(MOD((HOUR(G133)*3600+MINUTE(G133)*60+SECOND(G133))/$J$2,60),"00")&amp;"/km"</f>
        <v>4.25/km</v>
      </c>
      <c r="I133" s="32">
        <f>G133-$G$4</f>
        <v>0.007951388888888883</v>
      </c>
      <c r="J133" s="32">
        <f>G133-INDEX($G$4:$G$594,MATCH(D133,$D$4:$D$594,0))</f>
        <v>0.001909722222222219</v>
      </c>
    </row>
    <row r="134" spans="1:10" ht="13.5" customHeight="1">
      <c r="A134" s="19">
        <v>131</v>
      </c>
      <c r="B134" s="20" t="s">
        <v>291</v>
      </c>
      <c r="C134" s="21" t="s">
        <v>292</v>
      </c>
      <c r="D134" s="19" t="s">
        <v>15</v>
      </c>
      <c r="E134" s="19" t="s">
        <v>293</v>
      </c>
      <c r="F134" s="22" t="s">
        <v>102</v>
      </c>
      <c r="G134" s="23">
        <v>0.03068287037037037</v>
      </c>
      <c r="H134" s="24" t="str">
        <f>TEXT(INT((HOUR(G134)*3600+MINUTE(G134)*60+SECOND(G134))/$J$2/60),"0")&amp;"."&amp;TEXT(MOD((HOUR(G134)*3600+MINUTE(G134)*60+SECOND(G134))/$J$2,60),"00")&amp;"/km"</f>
        <v>4.25/km</v>
      </c>
      <c r="I134" s="25">
        <f>G134-$G$4</f>
        <v>0.00796296296296296</v>
      </c>
      <c r="J134" s="25">
        <f>G134-INDEX($G$4:$G$594,MATCH(D134,$D$4:$D$594,0))</f>
        <v>0.00796296296296296</v>
      </c>
    </row>
    <row r="135" spans="1:10" ht="13.5" customHeight="1">
      <c r="A135" s="19">
        <v>132</v>
      </c>
      <c r="B135" s="20" t="s">
        <v>294</v>
      </c>
      <c r="C135" s="21" t="s">
        <v>295</v>
      </c>
      <c r="D135" s="19" t="s">
        <v>32</v>
      </c>
      <c r="E135" s="19" t="s">
        <v>128</v>
      </c>
      <c r="F135" s="22" t="s">
        <v>69</v>
      </c>
      <c r="G135" s="23">
        <v>0.03071759259259259</v>
      </c>
      <c r="H135" s="24" t="str">
        <f>TEXT(INT((HOUR(G135)*3600+MINUTE(G135)*60+SECOND(G135))/$J$2/60),"0")&amp;"."&amp;TEXT(MOD((HOUR(G135)*3600+MINUTE(G135)*60+SECOND(G135))/$J$2,60),"00")&amp;"/km"</f>
        <v>4.25/km</v>
      </c>
      <c r="I135" s="25">
        <f>G135-$G$4</f>
        <v>0.00799768518518518</v>
      </c>
      <c r="J135" s="25">
        <f>G135-INDEX($G$4:$G$594,MATCH(D135,$D$4:$D$594,0))</f>
        <v>0.006076388888888888</v>
      </c>
    </row>
    <row r="136" spans="1:10" ht="13.5" customHeight="1">
      <c r="A136" s="19">
        <v>133</v>
      </c>
      <c r="B136" s="20" t="s">
        <v>296</v>
      </c>
      <c r="C136" s="21" t="s">
        <v>240</v>
      </c>
      <c r="D136" s="19" t="s">
        <v>15</v>
      </c>
      <c r="E136" s="19" t="s">
        <v>297</v>
      </c>
      <c r="F136" s="22" t="s">
        <v>142</v>
      </c>
      <c r="G136" s="23">
        <v>0.030821759259259257</v>
      </c>
      <c r="H136" s="24" t="str">
        <f>TEXT(INT((HOUR(G136)*3600+MINUTE(G136)*60+SECOND(G136))/$J$2/60),"0")&amp;"."&amp;TEXT(MOD((HOUR(G136)*3600+MINUTE(G136)*60+SECOND(G136))/$J$2,60),"00")&amp;"/km"</f>
        <v>4.26/km</v>
      </c>
      <c r="I136" s="25">
        <f>G136-$G$4</f>
        <v>0.008101851851851846</v>
      </c>
      <c r="J136" s="25">
        <f>G136-INDEX($G$4:$G$594,MATCH(D136,$D$4:$D$594,0))</f>
        <v>0.008101851851851846</v>
      </c>
    </row>
    <row r="137" spans="1:10" ht="13.5" customHeight="1">
      <c r="A137" s="19">
        <v>134</v>
      </c>
      <c r="B137" s="20" t="s">
        <v>298</v>
      </c>
      <c r="C137" s="21" t="s">
        <v>46</v>
      </c>
      <c r="D137" s="19" t="s">
        <v>15</v>
      </c>
      <c r="E137" s="19" t="s">
        <v>299</v>
      </c>
      <c r="F137" s="22" t="s">
        <v>116</v>
      </c>
      <c r="G137" s="23">
        <v>0.030821759259259257</v>
      </c>
      <c r="H137" s="24" t="str">
        <f>TEXT(INT((HOUR(G137)*3600+MINUTE(G137)*60+SECOND(G137))/$J$2/60),"0")&amp;"."&amp;TEXT(MOD((HOUR(G137)*3600+MINUTE(G137)*60+SECOND(G137))/$J$2,60),"00")&amp;"/km"</f>
        <v>4.26/km</v>
      </c>
      <c r="I137" s="25">
        <f>G137-$G$4</f>
        <v>0.008101851851851846</v>
      </c>
      <c r="J137" s="25">
        <f>G137-INDEX($G$4:$G$594,MATCH(D137,$D$4:$D$594,0))</f>
        <v>0.008101851851851846</v>
      </c>
    </row>
    <row r="138" spans="1:10" ht="13.5" customHeight="1">
      <c r="A138" s="19">
        <v>135</v>
      </c>
      <c r="B138" s="20" t="s">
        <v>300</v>
      </c>
      <c r="C138" s="21" t="s">
        <v>212</v>
      </c>
      <c r="D138" s="19" t="s">
        <v>20</v>
      </c>
      <c r="E138" s="19" t="s">
        <v>169</v>
      </c>
      <c r="F138" s="22" t="s">
        <v>301</v>
      </c>
      <c r="G138" s="23">
        <v>0.030844907407407404</v>
      </c>
      <c r="H138" s="24" t="str">
        <f>TEXT(INT((HOUR(G138)*3600+MINUTE(G138)*60+SECOND(G138))/$J$2/60),"0")&amp;"."&amp;TEXT(MOD((HOUR(G138)*3600+MINUTE(G138)*60+SECOND(G138))/$J$2,60),"00")&amp;"/km"</f>
        <v>4.27/km</v>
      </c>
      <c r="I138" s="25">
        <f>G138-$G$4</f>
        <v>0.008124999999999993</v>
      </c>
      <c r="J138" s="25">
        <f>G138-INDEX($G$4:$G$594,MATCH(D138,$D$4:$D$594,0))</f>
        <v>0.007974537037037033</v>
      </c>
    </row>
    <row r="139" spans="1:10" ht="13.5" customHeight="1">
      <c r="A139" s="26">
        <v>136</v>
      </c>
      <c r="B139" s="27" t="s">
        <v>302</v>
      </c>
      <c r="C139" s="28" t="s">
        <v>240</v>
      </c>
      <c r="D139" s="26" t="s">
        <v>178</v>
      </c>
      <c r="E139" s="26" t="s">
        <v>82</v>
      </c>
      <c r="F139" s="29" t="s">
        <v>50</v>
      </c>
      <c r="G139" s="30">
        <v>0.03090277777777778</v>
      </c>
      <c r="H139" s="31" t="str">
        <f>TEXT(INT((HOUR(G139)*3600+MINUTE(G139)*60+SECOND(G139))/$J$2/60),"0")&amp;"."&amp;TEXT(MOD((HOUR(G139)*3600+MINUTE(G139)*60+SECOND(G139))/$J$2,60),"00")&amp;"/km"</f>
        <v>4.27/km</v>
      </c>
      <c r="I139" s="32">
        <f>G139-$G$4</f>
        <v>0.008182870370370368</v>
      </c>
      <c r="J139" s="32">
        <f>G139-INDEX($G$4:$G$594,MATCH(D139,$D$4:$D$594,0))</f>
        <v>0.002141203703703704</v>
      </c>
    </row>
    <row r="140" spans="1:10" ht="13.5" customHeight="1">
      <c r="A140" s="19">
        <v>137</v>
      </c>
      <c r="B140" s="20" t="s">
        <v>303</v>
      </c>
      <c r="C140" s="21" t="s">
        <v>122</v>
      </c>
      <c r="D140" s="19" t="s">
        <v>15</v>
      </c>
      <c r="E140" s="19" t="s">
        <v>304</v>
      </c>
      <c r="F140" s="22" t="s">
        <v>301</v>
      </c>
      <c r="G140" s="23">
        <v>0.030925925925925926</v>
      </c>
      <c r="H140" s="24" t="str">
        <f>TEXT(INT((HOUR(G140)*3600+MINUTE(G140)*60+SECOND(G140))/$J$2/60),"0")&amp;"."&amp;TEXT(MOD((HOUR(G140)*3600+MINUTE(G140)*60+SECOND(G140))/$J$2,60),"00")&amp;"/km"</f>
        <v>4.27/km</v>
      </c>
      <c r="I140" s="25">
        <f>G140-$G$4</f>
        <v>0.008206018518518515</v>
      </c>
      <c r="J140" s="25">
        <f>G140-INDEX($G$4:$G$594,MATCH(D140,$D$4:$D$594,0))</f>
        <v>0.008206018518518515</v>
      </c>
    </row>
    <row r="141" spans="1:10" ht="13.5" customHeight="1">
      <c r="A141" s="19">
        <v>138</v>
      </c>
      <c r="B141" s="20" t="s">
        <v>305</v>
      </c>
      <c r="C141" s="21" t="s">
        <v>31</v>
      </c>
      <c r="D141" s="19" t="s">
        <v>36</v>
      </c>
      <c r="E141" s="19" t="s">
        <v>233</v>
      </c>
      <c r="F141" s="22" t="s">
        <v>90</v>
      </c>
      <c r="G141" s="23">
        <v>0.031006944444444445</v>
      </c>
      <c r="H141" s="24" t="str">
        <f>TEXT(INT((HOUR(G141)*3600+MINUTE(G141)*60+SECOND(G141))/$J$2/60),"0")&amp;"."&amp;TEXT(MOD((HOUR(G141)*3600+MINUTE(G141)*60+SECOND(G141))/$J$2,60),"00")&amp;"/km"</f>
        <v>4.28/km</v>
      </c>
      <c r="I141" s="25">
        <f>G141-$G$4</f>
        <v>0.008287037037037034</v>
      </c>
      <c r="J141" s="25">
        <f>G141-INDEX($G$4:$G$594,MATCH(D141,$D$4:$D$594,0))</f>
        <v>0.006354166666666668</v>
      </c>
    </row>
    <row r="142" spans="1:10" ht="13.5" customHeight="1">
      <c r="A142" s="19">
        <v>139</v>
      </c>
      <c r="B142" s="20" t="s">
        <v>306</v>
      </c>
      <c r="C142" s="21" t="s">
        <v>307</v>
      </c>
      <c r="D142" s="19" t="s">
        <v>20</v>
      </c>
      <c r="E142" s="19" t="s">
        <v>183</v>
      </c>
      <c r="F142" s="22" t="s">
        <v>87</v>
      </c>
      <c r="G142" s="23">
        <v>0.031053240740740742</v>
      </c>
      <c r="H142" s="24" t="str">
        <f>TEXT(INT((HOUR(G142)*3600+MINUTE(G142)*60+SECOND(G142))/$J$2/60),"0")&amp;"."&amp;TEXT(MOD((HOUR(G142)*3600+MINUTE(G142)*60+SECOND(G142))/$J$2,60),"00")&amp;"/km"</f>
        <v>4.28/km</v>
      </c>
      <c r="I142" s="25">
        <f>G142-$G$4</f>
        <v>0.008333333333333331</v>
      </c>
      <c r="J142" s="25">
        <f>G142-INDEX($G$4:$G$594,MATCH(D142,$D$4:$D$594,0))</f>
        <v>0.008182870370370372</v>
      </c>
    </row>
    <row r="143" spans="1:10" ht="13.5" customHeight="1">
      <c r="A143" s="19">
        <v>140</v>
      </c>
      <c r="B143" s="20" t="s">
        <v>308</v>
      </c>
      <c r="C143" s="21" t="s">
        <v>164</v>
      </c>
      <c r="D143" s="19" t="s">
        <v>36</v>
      </c>
      <c r="E143" s="19" t="s">
        <v>237</v>
      </c>
      <c r="F143" s="22" t="s">
        <v>113</v>
      </c>
      <c r="G143" s="23">
        <v>0.031064814814814812</v>
      </c>
      <c r="H143" s="24" t="str">
        <f>TEXT(INT((HOUR(G143)*3600+MINUTE(G143)*60+SECOND(G143))/$J$2/60),"0")&amp;"."&amp;TEXT(MOD((HOUR(G143)*3600+MINUTE(G143)*60+SECOND(G143))/$J$2,60),"00")&amp;"/km"</f>
        <v>4.28/km</v>
      </c>
      <c r="I143" s="25">
        <f>G143-$G$4</f>
        <v>0.008344907407407402</v>
      </c>
      <c r="J143" s="25">
        <f>G143-INDEX($G$4:$G$594,MATCH(D143,$D$4:$D$594,0))</f>
        <v>0.0064120370370370355</v>
      </c>
    </row>
    <row r="144" spans="1:10" ht="13.5" customHeight="1">
      <c r="A144" s="19">
        <v>141</v>
      </c>
      <c r="B144" s="20" t="s">
        <v>309</v>
      </c>
      <c r="C144" s="21" t="s">
        <v>31</v>
      </c>
      <c r="D144" s="19" t="s">
        <v>24</v>
      </c>
      <c r="E144" s="19" t="s">
        <v>193</v>
      </c>
      <c r="F144" s="22" t="s">
        <v>84</v>
      </c>
      <c r="G144" s="23">
        <v>0.03108796296296296</v>
      </c>
      <c r="H144" s="24" t="str">
        <f>TEXT(INT((HOUR(G144)*3600+MINUTE(G144)*60+SECOND(G144))/$J$2/60),"0")&amp;"."&amp;TEXT(MOD((HOUR(G144)*3600+MINUTE(G144)*60+SECOND(G144))/$J$2,60),"00")&amp;"/km"</f>
        <v>4.29/km</v>
      </c>
      <c r="I144" s="25">
        <f>G144-$G$4</f>
        <v>0.008368055555555549</v>
      </c>
      <c r="J144" s="25">
        <f>G144-INDEX($G$4:$G$594,MATCH(D144,$D$4:$D$594,0))</f>
        <v>0.007916666666666662</v>
      </c>
    </row>
    <row r="145" spans="1:10" ht="13.5" customHeight="1">
      <c r="A145" s="19">
        <v>142</v>
      </c>
      <c r="B145" s="20" t="s">
        <v>310</v>
      </c>
      <c r="C145" s="21" t="s">
        <v>19</v>
      </c>
      <c r="D145" s="19" t="s">
        <v>36</v>
      </c>
      <c r="E145" s="19" t="s">
        <v>246</v>
      </c>
      <c r="F145" s="22" t="s">
        <v>84</v>
      </c>
      <c r="G145" s="23">
        <v>0.031099537037037037</v>
      </c>
      <c r="H145" s="24" t="str">
        <f>TEXT(INT((HOUR(G145)*3600+MINUTE(G145)*60+SECOND(G145))/$J$2/60),"0")&amp;"."&amp;TEXT(MOD((HOUR(G145)*3600+MINUTE(G145)*60+SECOND(G145))/$J$2,60),"00")&amp;"/km"</f>
        <v>4.29/km</v>
      </c>
      <c r="I145" s="25">
        <f>G145-$G$4</f>
        <v>0.008379629629629626</v>
      </c>
      <c r="J145" s="25">
        <f>G145-INDEX($G$4:$G$594,MATCH(D145,$D$4:$D$594,0))</f>
        <v>0.00644675925925926</v>
      </c>
    </row>
    <row r="146" spans="1:10" ht="13.5" customHeight="1">
      <c r="A146" s="19">
        <v>143</v>
      </c>
      <c r="B146" s="20" t="s">
        <v>311</v>
      </c>
      <c r="C146" s="21" t="s">
        <v>312</v>
      </c>
      <c r="D146" s="19" t="s">
        <v>20</v>
      </c>
      <c r="E146" s="19" t="s">
        <v>189</v>
      </c>
      <c r="F146" s="22" t="s">
        <v>84</v>
      </c>
      <c r="G146" s="23">
        <v>0.03113425925925926</v>
      </c>
      <c r="H146" s="24" t="str">
        <f>TEXT(INT((HOUR(G146)*3600+MINUTE(G146)*60+SECOND(G146))/$J$2/60),"0")&amp;"."&amp;TEXT(MOD((HOUR(G146)*3600+MINUTE(G146)*60+SECOND(G146))/$J$2,60),"00")&amp;"/km"</f>
        <v>4.29/km</v>
      </c>
      <c r="I146" s="25">
        <f>G146-$G$4</f>
        <v>0.00841435185185185</v>
      </c>
      <c r="J146" s="25">
        <f>G146-INDEX($G$4:$G$594,MATCH(D146,$D$4:$D$594,0))</f>
        <v>0.00826388888888889</v>
      </c>
    </row>
    <row r="147" spans="1:10" ht="13.5" customHeight="1">
      <c r="A147" s="19">
        <v>144</v>
      </c>
      <c r="B147" s="20" t="s">
        <v>313</v>
      </c>
      <c r="C147" s="21" t="s">
        <v>31</v>
      </c>
      <c r="D147" s="19" t="s">
        <v>36</v>
      </c>
      <c r="E147" s="19" t="s">
        <v>251</v>
      </c>
      <c r="F147" s="22" t="s">
        <v>135</v>
      </c>
      <c r="G147" s="23">
        <v>0.031180555555555555</v>
      </c>
      <c r="H147" s="24" t="str">
        <f>TEXT(INT((HOUR(G147)*3600+MINUTE(G147)*60+SECOND(G147))/$J$2/60),"0")&amp;"."&amp;TEXT(MOD((HOUR(G147)*3600+MINUTE(G147)*60+SECOND(G147))/$J$2,60),"00")&amp;"/km"</f>
        <v>4.29/km</v>
      </c>
      <c r="I147" s="25">
        <f>G147-$G$4</f>
        <v>0.008460648148148144</v>
      </c>
      <c r="J147" s="25">
        <f>G147-INDEX($G$4:$G$594,MATCH(D147,$D$4:$D$594,0))</f>
        <v>0.006527777777777778</v>
      </c>
    </row>
    <row r="148" spans="1:10" ht="13.5" customHeight="1">
      <c r="A148" s="19">
        <v>145</v>
      </c>
      <c r="B148" s="20" t="s">
        <v>314</v>
      </c>
      <c r="C148" s="21" t="s">
        <v>315</v>
      </c>
      <c r="D148" s="19" t="s">
        <v>36</v>
      </c>
      <c r="E148" s="19" t="s">
        <v>257</v>
      </c>
      <c r="F148" s="22" t="s">
        <v>286</v>
      </c>
      <c r="G148" s="23">
        <v>0.031261574074074074</v>
      </c>
      <c r="H148" s="24" t="str">
        <f>TEXT(INT((HOUR(G148)*3600+MINUTE(G148)*60+SECOND(G148))/$J$2/60),"0")&amp;"."&amp;TEXT(MOD((HOUR(G148)*3600+MINUTE(G148)*60+SECOND(G148))/$J$2,60),"00")&amp;"/km"</f>
        <v>4.30/km</v>
      </c>
      <c r="I148" s="25">
        <f>G148-$G$4</f>
        <v>0.008541666666666663</v>
      </c>
      <c r="J148" s="25">
        <f>G148-INDEX($G$4:$G$594,MATCH(D148,$D$4:$D$594,0))</f>
        <v>0.006608796296296297</v>
      </c>
    </row>
    <row r="149" spans="1:10" ht="13.5" customHeight="1">
      <c r="A149" s="19">
        <v>146</v>
      </c>
      <c r="B149" s="20" t="s">
        <v>316</v>
      </c>
      <c r="C149" s="21" t="s">
        <v>58</v>
      </c>
      <c r="D149" s="19" t="s">
        <v>24</v>
      </c>
      <c r="E149" s="19" t="s">
        <v>196</v>
      </c>
      <c r="F149" s="22" t="s">
        <v>84</v>
      </c>
      <c r="G149" s="23">
        <v>0.03130787037037037</v>
      </c>
      <c r="H149" s="24" t="str">
        <f>TEXT(INT((HOUR(G149)*3600+MINUTE(G149)*60+SECOND(G149))/$J$2/60),"0")&amp;"."&amp;TEXT(MOD((HOUR(G149)*3600+MINUTE(G149)*60+SECOND(G149))/$J$2,60),"00")&amp;"/km"</f>
        <v>4.31/km</v>
      </c>
      <c r="I149" s="25">
        <f>G149-$G$4</f>
        <v>0.008587962962962957</v>
      </c>
      <c r="J149" s="25">
        <f>G149-INDEX($G$4:$G$594,MATCH(D149,$D$4:$D$594,0))</f>
        <v>0.00813657407407407</v>
      </c>
    </row>
    <row r="150" spans="1:10" ht="13.5" customHeight="1">
      <c r="A150" s="19">
        <v>147</v>
      </c>
      <c r="B150" s="20" t="s">
        <v>317</v>
      </c>
      <c r="C150" s="21" t="s">
        <v>318</v>
      </c>
      <c r="D150" s="19" t="s">
        <v>32</v>
      </c>
      <c r="E150" s="19" t="s">
        <v>131</v>
      </c>
      <c r="F150" s="22" t="s">
        <v>135</v>
      </c>
      <c r="G150" s="23">
        <v>0.03137731481481481</v>
      </c>
      <c r="H150" s="24" t="str">
        <f>TEXT(INT((HOUR(G150)*3600+MINUTE(G150)*60+SECOND(G150))/$J$2/60),"0")&amp;"."&amp;TEXT(MOD((HOUR(G150)*3600+MINUTE(G150)*60+SECOND(G150))/$J$2,60),"00")&amp;"/km"</f>
        <v>4.31/km</v>
      </c>
      <c r="I150" s="25">
        <f>G150-$G$4</f>
        <v>0.008657407407407398</v>
      </c>
      <c r="J150" s="25">
        <f>G150-INDEX($G$4:$G$594,MATCH(D150,$D$4:$D$594,0))</f>
        <v>0.006736111111111106</v>
      </c>
    </row>
    <row r="151" spans="1:10" ht="13.5" customHeight="1">
      <c r="A151" s="19">
        <v>148</v>
      </c>
      <c r="B151" s="20" t="s">
        <v>319</v>
      </c>
      <c r="C151" s="21" t="s">
        <v>320</v>
      </c>
      <c r="D151" s="19" t="s">
        <v>15</v>
      </c>
      <c r="E151" s="19" t="s">
        <v>321</v>
      </c>
      <c r="F151" s="22" t="s">
        <v>69</v>
      </c>
      <c r="G151" s="23">
        <v>0.03140046296296296</v>
      </c>
      <c r="H151" s="24" t="str">
        <f>TEXT(INT((HOUR(G151)*3600+MINUTE(G151)*60+SECOND(G151))/$J$2/60),"0")&amp;"."&amp;TEXT(MOD((HOUR(G151)*3600+MINUTE(G151)*60+SECOND(G151))/$J$2,60),"00")&amp;"/km"</f>
        <v>4.31/km</v>
      </c>
      <c r="I151" s="25">
        <f>G151-$G$4</f>
        <v>0.008680555555555552</v>
      </c>
      <c r="J151" s="25">
        <f>G151-INDEX($G$4:$G$594,MATCH(D151,$D$4:$D$594,0))</f>
        <v>0.008680555555555552</v>
      </c>
    </row>
    <row r="152" spans="1:10" ht="13.5" customHeight="1">
      <c r="A152" s="19">
        <v>149</v>
      </c>
      <c r="B152" s="20" t="s">
        <v>322</v>
      </c>
      <c r="C152" s="21" t="s">
        <v>323</v>
      </c>
      <c r="D152" s="19" t="s">
        <v>53</v>
      </c>
      <c r="E152" s="19" t="s">
        <v>63</v>
      </c>
      <c r="F152" s="22" t="s">
        <v>202</v>
      </c>
      <c r="G152" s="23">
        <v>0.03142361111111111</v>
      </c>
      <c r="H152" s="24" t="str">
        <f>TEXT(INT((HOUR(G152)*3600+MINUTE(G152)*60+SECOND(G152))/$J$2/60),"0")&amp;"."&amp;TEXT(MOD((HOUR(G152)*3600+MINUTE(G152)*60+SECOND(G152))/$J$2,60),"00")&amp;"/km"</f>
        <v>4.32/km</v>
      </c>
      <c r="I152" s="25">
        <f>G152-$G$4</f>
        <v>0.0087037037037037</v>
      </c>
      <c r="J152" s="25">
        <f>G152-INDEX($G$4:$G$594,MATCH(D152,$D$4:$D$594,0))</f>
        <v>0.005752314814814811</v>
      </c>
    </row>
    <row r="153" spans="1:10" ht="13.5" customHeight="1">
      <c r="A153" s="26">
        <v>150</v>
      </c>
      <c r="B153" s="27" t="s">
        <v>324</v>
      </c>
      <c r="C153" s="28" t="s">
        <v>58</v>
      </c>
      <c r="D153" s="26" t="s">
        <v>20</v>
      </c>
      <c r="E153" s="26" t="s">
        <v>193</v>
      </c>
      <c r="F153" s="29" t="s">
        <v>50</v>
      </c>
      <c r="G153" s="30">
        <v>0.03144675925925926</v>
      </c>
      <c r="H153" s="31" t="str">
        <f>TEXT(INT((HOUR(G153)*3600+MINUTE(G153)*60+SECOND(G153))/$J$2/60),"0")&amp;"."&amp;TEXT(MOD((HOUR(G153)*3600+MINUTE(G153)*60+SECOND(G153))/$J$2,60),"00")&amp;"/km"</f>
        <v>4.32/km</v>
      </c>
      <c r="I153" s="32">
        <f>G153-$G$4</f>
        <v>0.008726851851851847</v>
      </c>
      <c r="J153" s="32">
        <f>G153-INDEX($G$4:$G$594,MATCH(D153,$D$4:$D$594,0))</f>
        <v>0.008576388888888887</v>
      </c>
    </row>
    <row r="154" spans="1:10" ht="13.5" customHeight="1">
      <c r="A154" s="26">
        <v>151</v>
      </c>
      <c r="B154" s="27" t="s">
        <v>325</v>
      </c>
      <c r="C154" s="28" t="s">
        <v>44</v>
      </c>
      <c r="D154" s="26" t="s">
        <v>15</v>
      </c>
      <c r="E154" s="26" t="s">
        <v>326</v>
      </c>
      <c r="F154" s="29" t="s">
        <v>50</v>
      </c>
      <c r="G154" s="30">
        <v>0.03145833333333333</v>
      </c>
      <c r="H154" s="31" t="str">
        <f>TEXT(INT((HOUR(G154)*3600+MINUTE(G154)*60+SECOND(G154))/$J$2/60),"0")&amp;"."&amp;TEXT(MOD((HOUR(G154)*3600+MINUTE(G154)*60+SECOND(G154))/$J$2,60),"00")&amp;"/km"</f>
        <v>4.32/km</v>
      </c>
      <c r="I154" s="32">
        <f>G154-$G$4</f>
        <v>0.00873842592592592</v>
      </c>
      <c r="J154" s="32">
        <f>G154-INDEX($G$4:$G$594,MATCH(D154,$D$4:$D$594,0))</f>
        <v>0.00873842592592592</v>
      </c>
    </row>
    <row r="155" spans="1:10" ht="13.5" customHeight="1">
      <c r="A155" s="19">
        <v>152</v>
      </c>
      <c r="B155" s="20" t="s">
        <v>327</v>
      </c>
      <c r="C155" s="21" t="s">
        <v>328</v>
      </c>
      <c r="D155" s="19" t="s">
        <v>36</v>
      </c>
      <c r="E155" s="19" t="s">
        <v>264</v>
      </c>
      <c r="F155" s="22" t="s">
        <v>329</v>
      </c>
      <c r="G155" s="23">
        <v>0.031481481481481485</v>
      </c>
      <c r="H155" s="24" t="str">
        <f>TEXT(INT((HOUR(G155)*3600+MINUTE(G155)*60+SECOND(G155))/$J$2/60),"0")&amp;"."&amp;TEXT(MOD((HOUR(G155)*3600+MINUTE(G155)*60+SECOND(G155))/$J$2,60),"00")&amp;"/km"</f>
        <v>4.32/km</v>
      </c>
      <c r="I155" s="25">
        <f>G155-$G$4</f>
        <v>0.008761574074074074</v>
      </c>
      <c r="J155" s="25">
        <f>G155-INDEX($G$4:$G$594,MATCH(D155,$D$4:$D$594,0))</f>
        <v>0.006828703703703708</v>
      </c>
    </row>
    <row r="156" spans="1:10" ht="13.5" customHeight="1">
      <c r="A156" s="26">
        <v>153</v>
      </c>
      <c r="B156" s="27" t="s">
        <v>330</v>
      </c>
      <c r="C156" s="28" t="s">
        <v>46</v>
      </c>
      <c r="D156" s="26" t="s">
        <v>15</v>
      </c>
      <c r="E156" s="26" t="s">
        <v>331</v>
      </c>
      <c r="F156" s="29" t="s">
        <v>50</v>
      </c>
      <c r="G156" s="30">
        <v>0.031516203703703706</v>
      </c>
      <c r="H156" s="31" t="str">
        <f>TEXT(INT((HOUR(G156)*3600+MINUTE(G156)*60+SECOND(G156))/$J$2/60),"0")&amp;"."&amp;TEXT(MOD((HOUR(G156)*3600+MINUTE(G156)*60+SECOND(G156))/$J$2,60),"00")&amp;"/km"</f>
        <v>4.32/km</v>
      </c>
      <c r="I156" s="32">
        <f>G156-$G$4</f>
        <v>0.008796296296296295</v>
      </c>
      <c r="J156" s="32">
        <f>G156-INDEX($G$4:$G$594,MATCH(D156,$D$4:$D$594,0))</f>
        <v>0.008796296296296295</v>
      </c>
    </row>
    <row r="157" spans="1:10" ht="13.5" customHeight="1">
      <c r="A157" s="26">
        <v>154</v>
      </c>
      <c r="B157" s="27" t="s">
        <v>332</v>
      </c>
      <c r="C157" s="28" t="s">
        <v>164</v>
      </c>
      <c r="D157" s="26" t="s">
        <v>32</v>
      </c>
      <c r="E157" s="26" t="s">
        <v>137</v>
      </c>
      <c r="F157" s="29" t="s">
        <v>50</v>
      </c>
      <c r="G157" s="30">
        <v>0.03152777777777777</v>
      </c>
      <c r="H157" s="31" t="str">
        <f>TEXT(INT((HOUR(G157)*3600+MINUTE(G157)*60+SECOND(G157))/$J$2/60),"0")&amp;"."&amp;TEXT(MOD((HOUR(G157)*3600+MINUTE(G157)*60+SECOND(G157))/$J$2,60),"00")&amp;"/km"</f>
        <v>4.32/km</v>
      </c>
      <c r="I157" s="32">
        <f>G157-$G$4</f>
        <v>0.008807870370370362</v>
      </c>
      <c r="J157" s="32">
        <f>G157-INDEX($G$4:$G$594,MATCH(D157,$D$4:$D$594,0))</f>
        <v>0.006886574074074069</v>
      </c>
    </row>
    <row r="158" spans="1:10" ht="13.5" customHeight="1">
      <c r="A158" s="19">
        <v>155</v>
      </c>
      <c r="B158" s="20" t="s">
        <v>333</v>
      </c>
      <c r="C158" s="21" t="s">
        <v>315</v>
      </c>
      <c r="D158" s="19" t="s">
        <v>36</v>
      </c>
      <c r="E158" s="19" t="s">
        <v>266</v>
      </c>
      <c r="F158" s="22" t="s">
        <v>179</v>
      </c>
      <c r="G158" s="23">
        <v>0.03153935185185185</v>
      </c>
      <c r="H158" s="24" t="str">
        <f>TEXT(INT((HOUR(G158)*3600+MINUTE(G158)*60+SECOND(G158))/$J$2/60),"0")&amp;"."&amp;TEXT(MOD((HOUR(G158)*3600+MINUTE(G158)*60+SECOND(G158))/$J$2,60),"00")&amp;"/km"</f>
        <v>4.33/km</v>
      </c>
      <c r="I158" s="25">
        <f>G158-$G$4</f>
        <v>0.008819444444444442</v>
      </c>
      <c r="J158" s="25">
        <f>G158-INDEX($G$4:$G$594,MATCH(D158,$D$4:$D$594,0))</f>
        <v>0.006886574074074076</v>
      </c>
    </row>
    <row r="159" spans="1:10" ht="13.5" customHeight="1">
      <c r="A159" s="19">
        <v>156</v>
      </c>
      <c r="B159" s="20" t="s">
        <v>334</v>
      </c>
      <c r="C159" s="21" t="s">
        <v>335</v>
      </c>
      <c r="D159" s="19" t="s">
        <v>53</v>
      </c>
      <c r="E159" s="19" t="s">
        <v>74</v>
      </c>
      <c r="F159" s="22" t="s">
        <v>102</v>
      </c>
      <c r="G159" s="23">
        <v>0.03153935185185185</v>
      </c>
      <c r="H159" s="24" t="str">
        <f>TEXT(INT((HOUR(G159)*3600+MINUTE(G159)*60+SECOND(G159))/$J$2/60),"0")&amp;"."&amp;TEXT(MOD((HOUR(G159)*3600+MINUTE(G159)*60+SECOND(G159))/$J$2,60),"00")&amp;"/km"</f>
        <v>4.33/km</v>
      </c>
      <c r="I159" s="25">
        <f>G159-$G$4</f>
        <v>0.008819444444444442</v>
      </c>
      <c r="J159" s="25">
        <f>G159-INDEX($G$4:$G$594,MATCH(D159,$D$4:$D$594,0))</f>
        <v>0.0058680555555555534</v>
      </c>
    </row>
    <row r="160" spans="1:10" ht="13.5" customHeight="1">
      <c r="A160" s="19">
        <v>157</v>
      </c>
      <c r="B160" s="20" t="s">
        <v>336</v>
      </c>
      <c r="C160" s="21" t="s">
        <v>337</v>
      </c>
      <c r="D160" s="19" t="s">
        <v>338</v>
      </c>
      <c r="E160" s="19" t="s">
        <v>16</v>
      </c>
      <c r="F160" s="22" t="s">
        <v>96</v>
      </c>
      <c r="G160" s="23">
        <v>0.0315625</v>
      </c>
      <c r="H160" s="24" t="str">
        <f>TEXT(INT((HOUR(G160)*3600+MINUTE(G160)*60+SECOND(G160))/$J$2/60),"0")&amp;"."&amp;TEXT(MOD((HOUR(G160)*3600+MINUTE(G160)*60+SECOND(G160))/$J$2,60),"00")&amp;"/km"</f>
        <v>4.33/km</v>
      </c>
      <c r="I160" s="25">
        <f>G160-$G$4</f>
        <v>0.00884259259259259</v>
      </c>
      <c r="J160" s="25">
        <f>G160-INDEX($G$4:$G$594,MATCH(D160,$D$4:$D$594,0))</f>
        <v>0</v>
      </c>
    </row>
    <row r="161" spans="1:10" ht="13.5" customHeight="1">
      <c r="A161" s="19">
        <v>158</v>
      </c>
      <c r="B161" s="20" t="s">
        <v>339</v>
      </c>
      <c r="C161" s="21" t="s">
        <v>320</v>
      </c>
      <c r="D161" s="19" t="s">
        <v>53</v>
      </c>
      <c r="E161" s="19" t="s">
        <v>78</v>
      </c>
      <c r="F161" s="22" t="s">
        <v>340</v>
      </c>
      <c r="G161" s="23">
        <v>0.031574074074074074</v>
      </c>
      <c r="H161" s="24" t="str">
        <f>TEXT(INT((HOUR(G161)*3600+MINUTE(G161)*60+SECOND(G161))/$J$2/60),"0")&amp;"."&amp;TEXT(MOD((HOUR(G161)*3600+MINUTE(G161)*60+SECOND(G161))/$J$2,60),"00")&amp;"/km"</f>
        <v>4.33/km</v>
      </c>
      <c r="I161" s="25">
        <f>G161-$G$4</f>
        <v>0.008854166666666663</v>
      </c>
      <c r="J161" s="25">
        <f>G161-INDEX($G$4:$G$594,MATCH(D161,$D$4:$D$594,0))</f>
        <v>0.005902777777777774</v>
      </c>
    </row>
    <row r="162" spans="1:10" ht="13.5" customHeight="1">
      <c r="A162" s="19">
        <v>159</v>
      </c>
      <c r="B162" s="20" t="s">
        <v>341</v>
      </c>
      <c r="C162" s="21" t="s">
        <v>342</v>
      </c>
      <c r="D162" s="19" t="s">
        <v>15</v>
      </c>
      <c r="E162" s="19" t="s">
        <v>343</v>
      </c>
      <c r="F162" s="22" t="s">
        <v>84</v>
      </c>
      <c r="G162" s="23">
        <v>0.03166666666666667</v>
      </c>
      <c r="H162" s="24" t="str">
        <f>TEXT(INT((HOUR(G162)*3600+MINUTE(G162)*60+SECOND(G162))/$J$2/60),"0")&amp;"."&amp;TEXT(MOD((HOUR(G162)*3600+MINUTE(G162)*60+SECOND(G162))/$J$2,60),"00")&amp;"/km"</f>
        <v>4.34/km</v>
      </c>
      <c r="I162" s="25">
        <f>G162-$G$4</f>
        <v>0.008946759259259258</v>
      </c>
      <c r="J162" s="25">
        <f>G162-INDEX($G$4:$G$594,MATCH(D162,$D$4:$D$594,0))</f>
        <v>0.008946759259259258</v>
      </c>
    </row>
    <row r="163" spans="1:10" ht="13.5" customHeight="1">
      <c r="A163" s="19">
        <v>160</v>
      </c>
      <c r="B163" s="20" t="s">
        <v>344</v>
      </c>
      <c r="C163" s="21" t="s">
        <v>345</v>
      </c>
      <c r="D163" s="19" t="s">
        <v>20</v>
      </c>
      <c r="E163" s="19" t="s">
        <v>196</v>
      </c>
      <c r="F163" s="22" t="s">
        <v>75</v>
      </c>
      <c r="G163" s="23">
        <v>0.03172453703703703</v>
      </c>
      <c r="H163" s="24" t="str">
        <f>TEXT(INT((HOUR(G163)*3600+MINUTE(G163)*60+SECOND(G163))/$J$2/60),"0")&amp;"."&amp;TEXT(MOD((HOUR(G163)*3600+MINUTE(G163)*60+SECOND(G163))/$J$2,60),"00")&amp;"/km"</f>
        <v>4.34/km</v>
      </c>
      <c r="I163" s="25">
        <f>G163-$G$4</f>
        <v>0.00900462962962962</v>
      </c>
      <c r="J163" s="25">
        <f>G163-INDEX($G$4:$G$594,MATCH(D163,$D$4:$D$594,0))</f>
        <v>0.00885416666666666</v>
      </c>
    </row>
    <row r="164" spans="1:10" ht="13.5" customHeight="1">
      <c r="A164" s="19">
        <v>161</v>
      </c>
      <c r="B164" s="20" t="s">
        <v>346</v>
      </c>
      <c r="C164" s="21" t="s">
        <v>347</v>
      </c>
      <c r="D164" s="19" t="s">
        <v>20</v>
      </c>
      <c r="E164" s="19" t="s">
        <v>207</v>
      </c>
      <c r="F164" s="22" t="s">
        <v>69</v>
      </c>
      <c r="G164" s="23">
        <v>0.03172453703703703</v>
      </c>
      <c r="H164" s="24" t="str">
        <f>TEXT(INT((HOUR(G164)*3600+MINUTE(G164)*60+SECOND(G164))/$J$2/60),"0")&amp;"."&amp;TEXT(MOD((HOUR(G164)*3600+MINUTE(G164)*60+SECOND(G164))/$J$2,60),"00")&amp;"/km"</f>
        <v>4.34/km</v>
      </c>
      <c r="I164" s="25">
        <f>G164-$G$4</f>
        <v>0.00900462962962962</v>
      </c>
      <c r="J164" s="25">
        <f>G164-INDEX($G$4:$G$594,MATCH(D164,$D$4:$D$594,0))</f>
        <v>0.00885416666666666</v>
      </c>
    </row>
    <row r="165" spans="1:10" ht="13.5" customHeight="1">
      <c r="A165" s="19">
        <v>162</v>
      </c>
      <c r="B165" s="20" t="s">
        <v>348</v>
      </c>
      <c r="C165" s="21" t="s">
        <v>349</v>
      </c>
      <c r="D165" s="19" t="s">
        <v>24</v>
      </c>
      <c r="E165" s="19" t="s">
        <v>207</v>
      </c>
      <c r="F165" s="22" t="s">
        <v>90</v>
      </c>
      <c r="G165" s="23">
        <v>0.03173611111111111</v>
      </c>
      <c r="H165" s="24" t="str">
        <f>TEXT(INT((HOUR(G165)*3600+MINUTE(G165)*60+SECOND(G165))/$J$2/60),"0")&amp;"."&amp;TEXT(MOD((HOUR(G165)*3600+MINUTE(G165)*60+SECOND(G165))/$J$2,60),"00")&amp;"/km"</f>
        <v>4.34/km</v>
      </c>
      <c r="I165" s="25">
        <f>G165-$G$4</f>
        <v>0.0090162037037037</v>
      </c>
      <c r="J165" s="25">
        <f>G165-INDEX($G$4:$G$594,MATCH(D165,$D$4:$D$594,0))</f>
        <v>0.008564814814814813</v>
      </c>
    </row>
    <row r="166" spans="1:10" ht="13.5" customHeight="1">
      <c r="A166" s="19">
        <v>163</v>
      </c>
      <c r="B166" s="20" t="s">
        <v>350</v>
      </c>
      <c r="C166" s="21" t="s">
        <v>351</v>
      </c>
      <c r="D166" s="19" t="s">
        <v>150</v>
      </c>
      <c r="E166" s="19" t="s">
        <v>49</v>
      </c>
      <c r="F166" s="22" t="s">
        <v>116</v>
      </c>
      <c r="G166" s="23">
        <v>0.031747685185185184</v>
      </c>
      <c r="H166" s="24" t="str">
        <f>TEXT(INT((HOUR(G166)*3600+MINUTE(G166)*60+SECOND(G166))/$J$2/60),"0")&amp;"."&amp;TEXT(MOD((HOUR(G166)*3600+MINUTE(G166)*60+SECOND(G166))/$J$2,60),"00")&amp;"/km"</f>
        <v>4.34/km</v>
      </c>
      <c r="I166" s="25">
        <f>G166-$G$4</f>
        <v>0.009027777777777773</v>
      </c>
      <c r="J166" s="25">
        <f>G166-INDEX($G$4:$G$594,MATCH(D166,$D$4:$D$594,0))</f>
        <v>0.0037847222222222206</v>
      </c>
    </row>
    <row r="167" spans="1:10" ht="13.5" customHeight="1">
      <c r="A167" s="19">
        <v>164</v>
      </c>
      <c r="B167" s="20" t="s">
        <v>352</v>
      </c>
      <c r="C167" s="21" t="s">
        <v>353</v>
      </c>
      <c r="D167" s="19" t="s">
        <v>15</v>
      </c>
      <c r="E167" s="19" t="s">
        <v>354</v>
      </c>
      <c r="F167" s="22" t="s">
        <v>84</v>
      </c>
      <c r="G167" s="23">
        <v>0.03175925925925926</v>
      </c>
      <c r="H167" s="24" t="str">
        <f>TEXT(INT((HOUR(G167)*3600+MINUTE(G167)*60+SECOND(G167))/$J$2/60),"0")&amp;"."&amp;TEXT(MOD((HOUR(G167)*3600+MINUTE(G167)*60+SECOND(G167))/$J$2,60),"00")&amp;"/km"</f>
        <v>4.34/km</v>
      </c>
      <c r="I167" s="25">
        <f>G167-$G$4</f>
        <v>0.009039351851851847</v>
      </c>
      <c r="J167" s="25">
        <f>G167-INDEX($G$4:$G$594,MATCH(D167,$D$4:$D$594,0))</f>
        <v>0.009039351851851847</v>
      </c>
    </row>
    <row r="168" spans="1:10" ht="13.5" customHeight="1">
      <c r="A168" s="19">
        <v>165</v>
      </c>
      <c r="B168" s="20" t="s">
        <v>355</v>
      </c>
      <c r="C168" s="21" t="s">
        <v>356</v>
      </c>
      <c r="D168" s="19" t="s">
        <v>32</v>
      </c>
      <c r="E168" s="19" t="s">
        <v>139</v>
      </c>
      <c r="F168" s="22" t="s">
        <v>301</v>
      </c>
      <c r="G168" s="23">
        <v>0.03175925925925926</v>
      </c>
      <c r="H168" s="24" t="str">
        <f>TEXT(INT((HOUR(G168)*3600+MINUTE(G168)*60+SECOND(G168))/$J$2/60),"0")&amp;"."&amp;TEXT(MOD((HOUR(G168)*3600+MINUTE(G168)*60+SECOND(G168))/$J$2,60),"00")&amp;"/km"</f>
        <v>4.34/km</v>
      </c>
      <c r="I168" s="25">
        <f>G168-$G$4</f>
        <v>0.009039351851851847</v>
      </c>
      <c r="J168" s="25">
        <f>G168-INDEX($G$4:$G$594,MATCH(D168,$D$4:$D$594,0))</f>
        <v>0.0071180555555555546</v>
      </c>
    </row>
    <row r="169" spans="1:10" ht="13.5" customHeight="1">
      <c r="A169" s="19">
        <v>166</v>
      </c>
      <c r="B169" s="20" t="s">
        <v>357</v>
      </c>
      <c r="C169" s="21" t="s">
        <v>52</v>
      </c>
      <c r="D169" s="19" t="s">
        <v>15</v>
      </c>
      <c r="E169" s="19" t="s">
        <v>358</v>
      </c>
      <c r="F169" s="22" t="s">
        <v>84</v>
      </c>
      <c r="G169" s="23">
        <v>0.03177083333333333</v>
      </c>
      <c r="H169" s="24" t="str">
        <f>TEXT(INT((HOUR(G169)*3600+MINUTE(G169)*60+SECOND(G169))/$J$2/60),"0")&amp;"."&amp;TEXT(MOD((HOUR(G169)*3600+MINUTE(G169)*60+SECOND(G169))/$J$2,60),"00")&amp;"/km"</f>
        <v>4.35/km</v>
      </c>
      <c r="I169" s="25">
        <f>G169-$G$4</f>
        <v>0.00905092592592592</v>
      </c>
      <c r="J169" s="25">
        <f>G169-INDEX($G$4:$G$594,MATCH(D169,$D$4:$D$594,0))</f>
        <v>0.00905092592592592</v>
      </c>
    </row>
    <row r="170" spans="1:10" ht="13.5" customHeight="1">
      <c r="A170" s="19">
        <v>167</v>
      </c>
      <c r="B170" s="20" t="s">
        <v>359</v>
      </c>
      <c r="C170" s="21" t="s">
        <v>345</v>
      </c>
      <c r="D170" s="19" t="s">
        <v>32</v>
      </c>
      <c r="E170" s="19" t="s">
        <v>141</v>
      </c>
      <c r="F170" s="22" t="s">
        <v>87</v>
      </c>
      <c r="G170" s="23">
        <v>0.031782407407407405</v>
      </c>
      <c r="H170" s="24" t="str">
        <f>TEXT(INT((HOUR(G170)*3600+MINUTE(G170)*60+SECOND(G170))/$J$2/60),"0")&amp;"."&amp;TEXT(MOD((HOUR(G170)*3600+MINUTE(G170)*60+SECOND(G170))/$J$2,60),"00")&amp;"/km"</f>
        <v>4.35/km</v>
      </c>
      <c r="I170" s="25">
        <f>G170-$G$4</f>
        <v>0.009062499999999994</v>
      </c>
      <c r="J170" s="25">
        <f>G170-INDEX($G$4:$G$594,MATCH(D170,$D$4:$D$594,0))</f>
        <v>0.007141203703703702</v>
      </c>
    </row>
    <row r="171" spans="1:10" ht="13.5" customHeight="1">
      <c r="A171" s="19">
        <v>168</v>
      </c>
      <c r="B171" s="20" t="s">
        <v>352</v>
      </c>
      <c r="C171" s="21" t="s">
        <v>58</v>
      </c>
      <c r="D171" s="19" t="s">
        <v>15</v>
      </c>
      <c r="E171" s="19" t="s">
        <v>360</v>
      </c>
      <c r="F171" s="22" t="s">
        <v>361</v>
      </c>
      <c r="G171" s="23">
        <v>0.031828703703703706</v>
      </c>
      <c r="H171" s="24" t="str">
        <f>TEXT(INT((HOUR(G171)*3600+MINUTE(G171)*60+SECOND(G171))/$J$2/60),"0")&amp;"."&amp;TEXT(MOD((HOUR(G171)*3600+MINUTE(G171)*60+SECOND(G171))/$J$2,60),"00")&amp;"/km"</f>
        <v>4.35/km</v>
      </c>
      <c r="I171" s="25">
        <f>G171-$G$4</f>
        <v>0.009108796296296295</v>
      </c>
      <c r="J171" s="25">
        <f>G171-INDEX($G$4:$G$594,MATCH(D171,$D$4:$D$594,0))</f>
        <v>0.009108796296296295</v>
      </c>
    </row>
    <row r="172" spans="1:10" ht="13.5" customHeight="1">
      <c r="A172" s="19">
        <v>169</v>
      </c>
      <c r="B172" s="20" t="s">
        <v>362</v>
      </c>
      <c r="C172" s="21" t="s">
        <v>95</v>
      </c>
      <c r="D172" s="19" t="s">
        <v>338</v>
      </c>
      <c r="E172" s="19" t="s">
        <v>28</v>
      </c>
      <c r="F172" s="22" t="s">
        <v>87</v>
      </c>
      <c r="G172" s="23">
        <v>0.03184027777777778</v>
      </c>
      <c r="H172" s="24" t="str">
        <f>TEXT(INT((HOUR(G172)*3600+MINUTE(G172)*60+SECOND(G172))/$J$2/60),"0")&amp;"."&amp;TEXT(MOD((HOUR(G172)*3600+MINUTE(G172)*60+SECOND(G172))/$J$2,60),"00")&amp;"/km"</f>
        <v>4.35/km</v>
      </c>
      <c r="I172" s="25">
        <f>G172-$G$4</f>
        <v>0.009120370370370369</v>
      </c>
      <c r="J172" s="25">
        <f>G172-INDEX($G$4:$G$594,MATCH(D172,$D$4:$D$594,0))</f>
        <v>0.00027777777777777957</v>
      </c>
    </row>
    <row r="173" spans="1:10" ht="13.5" customHeight="1">
      <c r="A173" s="19">
        <v>170</v>
      </c>
      <c r="B173" s="20" t="s">
        <v>363</v>
      </c>
      <c r="C173" s="21" t="s">
        <v>214</v>
      </c>
      <c r="D173" s="19" t="s">
        <v>32</v>
      </c>
      <c r="E173" s="19" t="s">
        <v>147</v>
      </c>
      <c r="F173" s="22" t="s">
        <v>75</v>
      </c>
      <c r="G173" s="23">
        <v>0.03185185185185185</v>
      </c>
      <c r="H173" s="24" t="str">
        <f>TEXT(INT((HOUR(G173)*3600+MINUTE(G173)*60+SECOND(G173))/$J$2/60),"0")&amp;"."&amp;TEXT(MOD((HOUR(G173)*3600+MINUTE(G173)*60+SECOND(G173))/$J$2,60),"00")&amp;"/km"</f>
        <v>4.35/km</v>
      </c>
      <c r="I173" s="25">
        <f>G173-$G$4</f>
        <v>0.009131944444444443</v>
      </c>
      <c r="J173" s="25">
        <f>G173-INDEX($G$4:$G$594,MATCH(D173,$D$4:$D$594,0))</f>
        <v>0.00721064814814815</v>
      </c>
    </row>
    <row r="174" spans="1:10" ht="13.5" customHeight="1">
      <c r="A174" s="19">
        <v>171</v>
      </c>
      <c r="B174" s="20" t="s">
        <v>364</v>
      </c>
      <c r="C174" s="21" t="s">
        <v>353</v>
      </c>
      <c r="D174" s="19" t="s">
        <v>32</v>
      </c>
      <c r="E174" s="19" t="s">
        <v>153</v>
      </c>
      <c r="F174" s="22" t="s">
        <v>179</v>
      </c>
      <c r="G174" s="23">
        <v>0.031875</v>
      </c>
      <c r="H174" s="24" t="str">
        <f>TEXT(INT((HOUR(G174)*3600+MINUTE(G174)*60+SECOND(G174))/$J$2/60),"0")&amp;"."&amp;TEXT(MOD((HOUR(G174)*3600+MINUTE(G174)*60+SECOND(G174))/$J$2,60),"00")&amp;"/km"</f>
        <v>4.35/km</v>
      </c>
      <c r="I174" s="25">
        <f>G174-$G$4</f>
        <v>0.00915509259259259</v>
      </c>
      <c r="J174" s="25">
        <f>G174-INDEX($G$4:$G$594,MATCH(D174,$D$4:$D$594,0))</f>
        <v>0.007233796296296297</v>
      </c>
    </row>
    <row r="175" spans="1:10" ht="13.5" customHeight="1">
      <c r="A175" s="19">
        <v>172</v>
      </c>
      <c r="B175" s="20" t="s">
        <v>365</v>
      </c>
      <c r="C175" s="21" t="s">
        <v>366</v>
      </c>
      <c r="D175" s="19" t="s">
        <v>32</v>
      </c>
      <c r="E175" s="19" t="s">
        <v>165</v>
      </c>
      <c r="F175" s="22" t="s">
        <v>84</v>
      </c>
      <c r="G175" s="23">
        <v>0.031886574074074074</v>
      </c>
      <c r="H175" s="24" t="str">
        <f>TEXT(INT((HOUR(G175)*3600+MINUTE(G175)*60+SECOND(G175))/$J$2/60),"0")&amp;"."&amp;TEXT(MOD((HOUR(G175)*3600+MINUTE(G175)*60+SECOND(G175))/$J$2,60),"00")&amp;"/km"</f>
        <v>4.36/km</v>
      </c>
      <c r="I175" s="25">
        <f>G175-$G$4</f>
        <v>0.009166666666666663</v>
      </c>
      <c r="J175" s="25">
        <f>G175-INDEX($G$4:$G$594,MATCH(D175,$D$4:$D$594,0))</f>
        <v>0.007245370370370371</v>
      </c>
    </row>
    <row r="176" spans="1:10" ht="13.5" customHeight="1">
      <c r="A176" s="19">
        <v>173</v>
      </c>
      <c r="B176" s="20" t="s">
        <v>367</v>
      </c>
      <c r="C176" s="21" t="s">
        <v>368</v>
      </c>
      <c r="D176" s="19" t="s">
        <v>53</v>
      </c>
      <c r="E176" s="19" t="s">
        <v>82</v>
      </c>
      <c r="F176" s="22" t="s">
        <v>179</v>
      </c>
      <c r="G176" s="23">
        <v>0.0319212962962963</v>
      </c>
      <c r="H176" s="24" t="str">
        <f>TEXT(INT((HOUR(G176)*3600+MINUTE(G176)*60+SECOND(G176))/$J$2/60),"0")&amp;"."&amp;TEXT(MOD((HOUR(G176)*3600+MINUTE(G176)*60+SECOND(G176))/$J$2,60),"00")&amp;"/km"</f>
        <v>4.36/km</v>
      </c>
      <c r="I176" s="25">
        <f>G176-$G$4</f>
        <v>0.009201388888888891</v>
      </c>
      <c r="J176" s="25">
        <f>G176-INDEX($G$4:$G$594,MATCH(D176,$D$4:$D$594,0))</f>
        <v>0.006250000000000002</v>
      </c>
    </row>
    <row r="177" spans="1:10" ht="13.5" customHeight="1">
      <c r="A177" s="19">
        <v>174</v>
      </c>
      <c r="B177" s="20" t="s">
        <v>369</v>
      </c>
      <c r="C177" s="21" t="s">
        <v>31</v>
      </c>
      <c r="D177" s="19" t="s">
        <v>24</v>
      </c>
      <c r="E177" s="19" t="s">
        <v>218</v>
      </c>
      <c r="F177" s="22" t="s">
        <v>87</v>
      </c>
      <c r="G177" s="23">
        <v>0.0319212962962963</v>
      </c>
      <c r="H177" s="24" t="str">
        <f>TEXT(INT((HOUR(G177)*3600+MINUTE(G177)*60+SECOND(G177))/$J$2/60),"0")&amp;"."&amp;TEXT(MOD((HOUR(G177)*3600+MINUTE(G177)*60+SECOND(G177))/$J$2,60),"00")&amp;"/km"</f>
        <v>4.36/km</v>
      </c>
      <c r="I177" s="25">
        <f>G177-$G$4</f>
        <v>0.009201388888888891</v>
      </c>
      <c r="J177" s="25">
        <f>G177-INDEX($G$4:$G$594,MATCH(D177,$D$4:$D$594,0))</f>
        <v>0.008750000000000004</v>
      </c>
    </row>
    <row r="178" spans="1:10" ht="13.5" customHeight="1">
      <c r="A178" s="19">
        <v>175</v>
      </c>
      <c r="B178" s="20" t="s">
        <v>370</v>
      </c>
      <c r="C178" s="21" t="s">
        <v>65</v>
      </c>
      <c r="D178" s="19" t="s">
        <v>36</v>
      </c>
      <c r="E178" s="19" t="s">
        <v>293</v>
      </c>
      <c r="F178" s="22" t="s">
        <v>90</v>
      </c>
      <c r="G178" s="23">
        <v>0.031956018518518516</v>
      </c>
      <c r="H178" s="24" t="str">
        <f>TEXT(INT((HOUR(G178)*3600+MINUTE(G178)*60+SECOND(G178))/$J$2/60),"0")&amp;"."&amp;TEXT(MOD((HOUR(G178)*3600+MINUTE(G178)*60+SECOND(G178))/$J$2,60),"00")&amp;"/km"</f>
        <v>4.36/km</v>
      </c>
      <c r="I178" s="25">
        <f>G178-$G$4</f>
        <v>0.009236111111111105</v>
      </c>
      <c r="J178" s="25">
        <f>G178-INDEX($G$4:$G$594,MATCH(D178,$D$4:$D$594,0))</f>
        <v>0.007303240740740739</v>
      </c>
    </row>
    <row r="179" spans="1:10" ht="13.5" customHeight="1">
      <c r="A179" s="19">
        <v>176</v>
      </c>
      <c r="B179" s="20" t="s">
        <v>371</v>
      </c>
      <c r="C179" s="21" t="s">
        <v>274</v>
      </c>
      <c r="D179" s="19" t="s">
        <v>121</v>
      </c>
      <c r="E179" s="19" t="s">
        <v>41</v>
      </c>
      <c r="F179" s="22" t="s">
        <v>84</v>
      </c>
      <c r="G179" s="23">
        <v>0.03197916666666666</v>
      </c>
      <c r="H179" s="24" t="str">
        <f>TEXT(INT((HOUR(G179)*3600+MINUTE(G179)*60+SECOND(G179))/$J$2/60),"0")&amp;"."&amp;TEXT(MOD((HOUR(G179)*3600+MINUTE(G179)*60+SECOND(G179))/$J$2,60),"00")&amp;"/km"</f>
        <v>4.36/km</v>
      </c>
      <c r="I179" s="25">
        <f>G179-$G$4</f>
        <v>0.009259259259259252</v>
      </c>
      <c r="J179" s="25">
        <f>G179-INDEX($G$4:$G$594,MATCH(D179,$D$4:$D$594,0))</f>
        <v>0.0046412037037036995</v>
      </c>
    </row>
    <row r="180" spans="1:10" ht="13.5" customHeight="1">
      <c r="A180" s="19">
        <v>177</v>
      </c>
      <c r="B180" s="20" t="s">
        <v>372</v>
      </c>
      <c r="C180" s="21" t="s">
        <v>373</v>
      </c>
      <c r="D180" s="19" t="s">
        <v>32</v>
      </c>
      <c r="E180" s="19" t="s">
        <v>169</v>
      </c>
      <c r="F180" s="22" t="s">
        <v>374</v>
      </c>
      <c r="G180" s="23">
        <v>0.03201388888888889</v>
      </c>
      <c r="H180" s="24" t="str">
        <f>TEXT(INT((HOUR(G180)*3600+MINUTE(G180)*60+SECOND(G180))/$J$2/60),"0")&amp;"."&amp;TEXT(MOD((HOUR(G180)*3600+MINUTE(G180)*60+SECOND(G180))/$J$2,60),"00")&amp;"/km"</f>
        <v>4.37/km</v>
      </c>
      <c r="I180" s="25">
        <f>G180-$G$4</f>
        <v>0.00929398148148148</v>
      </c>
      <c r="J180" s="25">
        <f>G180-INDEX($G$4:$G$594,MATCH(D180,$D$4:$D$594,0))</f>
        <v>0.007372685185185187</v>
      </c>
    </row>
    <row r="181" spans="1:10" ht="13.5" customHeight="1">
      <c r="A181" s="19">
        <v>178</v>
      </c>
      <c r="B181" s="20" t="s">
        <v>375</v>
      </c>
      <c r="C181" s="21" t="s">
        <v>134</v>
      </c>
      <c r="D181" s="19" t="s">
        <v>32</v>
      </c>
      <c r="E181" s="19" t="s">
        <v>183</v>
      </c>
      <c r="F181" s="22" t="s">
        <v>87</v>
      </c>
      <c r="G181" s="23">
        <v>0.032025462962962964</v>
      </c>
      <c r="H181" s="24" t="str">
        <f>TEXT(INT((HOUR(G181)*3600+MINUTE(G181)*60+SECOND(G181))/$J$2/60),"0")&amp;"."&amp;TEXT(MOD((HOUR(G181)*3600+MINUTE(G181)*60+SECOND(G181))/$J$2,60),"00")&amp;"/km"</f>
        <v>4.37/km</v>
      </c>
      <c r="I181" s="25">
        <f>G181-$G$4</f>
        <v>0.009305555555555553</v>
      </c>
      <c r="J181" s="25">
        <f>G181-INDEX($G$4:$G$594,MATCH(D181,$D$4:$D$594,0))</f>
        <v>0.0073842592592592605</v>
      </c>
    </row>
    <row r="182" spans="1:10" ht="13.5" customHeight="1">
      <c r="A182" s="19">
        <v>179</v>
      </c>
      <c r="B182" s="20" t="s">
        <v>376</v>
      </c>
      <c r="C182" s="21" t="s">
        <v>377</v>
      </c>
      <c r="D182" s="19" t="s">
        <v>121</v>
      </c>
      <c r="E182" s="19" t="s">
        <v>49</v>
      </c>
      <c r="F182" s="22" t="s">
        <v>378</v>
      </c>
      <c r="G182" s="23">
        <v>0.03203703703703704</v>
      </c>
      <c r="H182" s="24" t="str">
        <f>TEXT(INT((HOUR(G182)*3600+MINUTE(G182)*60+SECOND(G182))/$J$2/60),"0")&amp;"."&amp;TEXT(MOD((HOUR(G182)*3600+MINUTE(G182)*60+SECOND(G182))/$J$2,60),"00")&amp;"/km"</f>
        <v>4.37/km</v>
      </c>
      <c r="I182" s="25">
        <f>G182-$G$4</f>
        <v>0.009317129629629627</v>
      </c>
      <c r="J182" s="25">
        <f>G182-INDEX($G$4:$G$594,MATCH(D182,$D$4:$D$594,0))</f>
        <v>0.004699074074074074</v>
      </c>
    </row>
    <row r="183" spans="1:10" ht="13.5" customHeight="1">
      <c r="A183" s="19">
        <v>180</v>
      </c>
      <c r="B183" s="20" t="s">
        <v>379</v>
      </c>
      <c r="C183" s="21" t="s">
        <v>380</v>
      </c>
      <c r="D183" s="19" t="s">
        <v>32</v>
      </c>
      <c r="E183" s="19" t="s">
        <v>189</v>
      </c>
      <c r="F183" s="22" t="s">
        <v>361</v>
      </c>
      <c r="G183" s="23">
        <v>0.032060185185185185</v>
      </c>
      <c r="H183" s="24" t="str">
        <f>TEXT(INT((HOUR(G183)*3600+MINUTE(G183)*60+SECOND(G183))/$J$2/60),"0")&amp;"."&amp;TEXT(MOD((HOUR(G183)*3600+MINUTE(G183)*60+SECOND(G183))/$J$2,60),"00")&amp;"/km"</f>
        <v>4.37/km</v>
      </c>
      <c r="I183" s="25">
        <f>G183-$G$4</f>
        <v>0.009340277777777774</v>
      </c>
      <c r="J183" s="25">
        <f>G183-INDEX($G$4:$G$594,MATCH(D183,$D$4:$D$594,0))</f>
        <v>0.007418981481481481</v>
      </c>
    </row>
    <row r="184" spans="1:10" ht="13.5" customHeight="1">
      <c r="A184" s="19">
        <v>181</v>
      </c>
      <c r="B184" s="20" t="s">
        <v>381</v>
      </c>
      <c r="C184" s="21" t="s">
        <v>382</v>
      </c>
      <c r="D184" s="19" t="s">
        <v>36</v>
      </c>
      <c r="E184" s="19" t="s">
        <v>297</v>
      </c>
      <c r="F184" s="22" t="s">
        <v>383</v>
      </c>
      <c r="G184" s="23">
        <v>0.032060185185185185</v>
      </c>
      <c r="H184" s="24" t="str">
        <f>TEXT(INT((HOUR(G184)*3600+MINUTE(G184)*60+SECOND(G184))/$J$2/60),"0")&amp;"."&amp;TEXT(MOD((HOUR(G184)*3600+MINUTE(G184)*60+SECOND(G184))/$J$2,60),"00")&amp;"/km"</f>
        <v>4.37/km</v>
      </c>
      <c r="I184" s="25">
        <f>G184-$G$4</f>
        <v>0.009340277777777774</v>
      </c>
      <c r="J184" s="25">
        <f>G184-INDEX($G$4:$G$594,MATCH(D184,$D$4:$D$594,0))</f>
        <v>0.007407407407407408</v>
      </c>
    </row>
    <row r="185" spans="1:10" ht="13.5" customHeight="1">
      <c r="A185" s="19">
        <v>182</v>
      </c>
      <c r="B185" s="20" t="s">
        <v>384</v>
      </c>
      <c r="C185" s="21" t="s">
        <v>156</v>
      </c>
      <c r="D185" s="19" t="s">
        <v>36</v>
      </c>
      <c r="E185" s="19" t="s">
        <v>299</v>
      </c>
      <c r="F185" s="22" t="s">
        <v>37</v>
      </c>
      <c r="G185" s="23">
        <v>0.03208333333333333</v>
      </c>
      <c r="H185" s="24" t="str">
        <f>TEXT(INT((HOUR(G185)*3600+MINUTE(G185)*60+SECOND(G185))/$J$2/60),"0")&amp;"."&amp;TEXT(MOD((HOUR(G185)*3600+MINUTE(G185)*60+SECOND(G185))/$J$2,60),"00")&amp;"/km"</f>
        <v>4.37/km</v>
      </c>
      <c r="I185" s="25">
        <f>G185-$G$4</f>
        <v>0.009363425925925921</v>
      </c>
      <c r="J185" s="25">
        <f>G185-INDEX($G$4:$G$594,MATCH(D185,$D$4:$D$594,0))</f>
        <v>0.007430555555555555</v>
      </c>
    </row>
    <row r="186" spans="1:10" ht="13.5" customHeight="1">
      <c r="A186" s="19">
        <v>183</v>
      </c>
      <c r="B186" s="20" t="s">
        <v>385</v>
      </c>
      <c r="C186" s="21" t="s">
        <v>353</v>
      </c>
      <c r="D186" s="19" t="s">
        <v>178</v>
      </c>
      <c r="E186" s="19" t="s">
        <v>99</v>
      </c>
      <c r="F186" s="22" t="s">
        <v>84</v>
      </c>
      <c r="G186" s="23">
        <v>0.03209490740740741</v>
      </c>
      <c r="H186" s="24" t="str">
        <f>TEXT(INT((HOUR(G186)*3600+MINUTE(G186)*60+SECOND(G186))/$J$2/60),"0")&amp;"."&amp;TEXT(MOD((HOUR(G186)*3600+MINUTE(G186)*60+SECOND(G186))/$J$2,60),"00")&amp;"/km"</f>
        <v>4.37/km</v>
      </c>
      <c r="I186" s="25">
        <f>G186-$G$4</f>
        <v>0.009375000000000001</v>
      </c>
      <c r="J186" s="25">
        <f>G186-INDEX($G$4:$G$594,MATCH(D186,$D$4:$D$594,0))</f>
        <v>0.0033333333333333375</v>
      </c>
    </row>
    <row r="187" spans="1:10" ht="13.5" customHeight="1">
      <c r="A187" s="19">
        <v>184</v>
      </c>
      <c r="B187" s="20" t="s">
        <v>319</v>
      </c>
      <c r="C187" s="21" t="s">
        <v>320</v>
      </c>
      <c r="D187" s="19" t="s">
        <v>36</v>
      </c>
      <c r="E187" s="19" t="s">
        <v>304</v>
      </c>
      <c r="F187" s="22" t="s">
        <v>386</v>
      </c>
      <c r="G187" s="23">
        <v>0.03211805555555556</v>
      </c>
      <c r="H187" s="24" t="str">
        <f>TEXT(INT((HOUR(G187)*3600+MINUTE(G187)*60+SECOND(G187))/$J$2/60),"0")&amp;"."&amp;TEXT(MOD((HOUR(G187)*3600+MINUTE(G187)*60+SECOND(G187))/$J$2,60),"00")&amp;"/km"</f>
        <v>4.38/km</v>
      </c>
      <c r="I187" s="25">
        <f>G187-$G$4</f>
        <v>0.009398148148148149</v>
      </c>
      <c r="J187" s="25">
        <f>G187-INDEX($G$4:$G$594,MATCH(D187,$D$4:$D$594,0))</f>
        <v>0.0074652777777777825</v>
      </c>
    </row>
    <row r="188" spans="1:10" ht="13.5" customHeight="1">
      <c r="A188" s="19">
        <v>185</v>
      </c>
      <c r="B188" s="20" t="s">
        <v>387</v>
      </c>
      <c r="C188" s="21" t="s">
        <v>388</v>
      </c>
      <c r="D188" s="19" t="s">
        <v>178</v>
      </c>
      <c r="E188" s="19" t="s">
        <v>118</v>
      </c>
      <c r="F188" s="22" t="s">
        <v>116</v>
      </c>
      <c r="G188" s="23">
        <v>0.032129629629629626</v>
      </c>
      <c r="H188" s="24" t="str">
        <f>TEXT(INT((HOUR(G188)*3600+MINUTE(G188)*60+SECOND(G188))/$J$2/60),"0")&amp;"."&amp;TEXT(MOD((HOUR(G188)*3600+MINUTE(G188)*60+SECOND(G188))/$J$2,60),"00")&amp;"/km"</f>
        <v>4.38/km</v>
      </c>
      <c r="I188" s="25">
        <f>G188-$G$4</f>
        <v>0.009409722222222215</v>
      </c>
      <c r="J188" s="25">
        <f>G188-INDEX($G$4:$G$594,MATCH(D188,$D$4:$D$594,0))</f>
        <v>0.0033680555555555512</v>
      </c>
    </row>
    <row r="189" spans="1:10" ht="13.5" customHeight="1">
      <c r="A189" s="19">
        <v>186</v>
      </c>
      <c r="B189" s="20" t="s">
        <v>389</v>
      </c>
      <c r="C189" s="21" t="s">
        <v>390</v>
      </c>
      <c r="D189" s="19" t="s">
        <v>24</v>
      </c>
      <c r="E189" s="19" t="s">
        <v>227</v>
      </c>
      <c r="F189" s="22" t="s">
        <v>391</v>
      </c>
      <c r="G189" s="23">
        <v>0.03214120370370371</v>
      </c>
      <c r="H189" s="24" t="str">
        <f>TEXT(INT((HOUR(G189)*3600+MINUTE(G189)*60+SECOND(G189))/$J$2/60),"0")&amp;"."&amp;TEXT(MOD((HOUR(G189)*3600+MINUTE(G189)*60+SECOND(G189))/$J$2,60),"00")&amp;"/km"</f>
        <v>4.38/km</v>
      </c>
      <c r="I189" s="25">
        <f>G189-$G$4</f>
        <v>0.009421296296296296</v>
      </c>
      <c r="J189" s="25">
        <f>G189-INDEX($G$4:$G$594,MATCH(D189,$D$4:$D$594,0))</f>
        <v>0.008969907407407409</v>
      </c>
    </row>
    <row r="190" spans="1:10" ht="13.5" customHeight="1">
      <c r="A190" s="19">
        <v>187</v>
      </c>
      <c r="B190" s="20" t="s">
        <v>392</v>
      </c>
      <c r="C190" s="21" t="s">
        <v>366</v>
      </c>
      <c r="D190" s="19" t="s">
        <v>32</v>
      </c>
      <c r="E190" s="19" t="s">
        <v>193</v>
      </c>
      <c r="F190" s="22" t="s">
        <v>391</v>
      </c>
      <c r="G190" s="23">
        <v>0.03214120370370371</v>
      </c>
      <c r="H190" s="24" t="str">
        <f>TEXT(INT((HOUR(G190)*3600+MINUTE(G190)*60+SECOND(G190))/$J$2/60),"0")&amp;"."&amp;TEXT(MOD((HOUR(G190)*3600+MINUTE(G190)*60+SECOND(G190))/$J$2,60),"00")&amp;"/km"</f>
        <v>4.38/km</v>
      </c>
      <c r="I190" s="25">
        <f>G190-$G$4</f>
        <v>0.009421296296296296</v>
      </c>
      <c r="J190" s="25">
        <f>G190-INDEX($G$4:$G$594,MATCH(D190,$D$4:$D$594,0))</f>
        <v>0.007500000000000003</v>
      </c>
    </row>
    <row r="191" spans="1:10" ht="13.5" customHeight="1">
      <c r="A191" s="19">
        <v>188</v>
      </c>
      <c r="B191" s="20" t="s">
        <v>393</v>
      </c>
      <c r="C191" s="21" t="s">
        <v>52</v>
      </c>
      <c r="D191" s="19" t="s">
        <v>36</v>
      </c>
      <c r="E191" s="19" t="s">
        <v>321</v>
      </c>
      <c r="F191" s="22" t="s">
        <v>60</v>
      </c>
      <c r="G191" s="23">
        <v>0.0321875</v>
      </c>
      <c r="H191" s="24" t="str">
        <f>TEXT(INT((HOUR(G191)*3600+MINUTE(G191)*60+SECOND(G191))/$J$2/60),"0")&amp;"."&amp;TEXT(MOD((HOUR(G191)*3600+MINUTE(G191)*60+SECOND(G191))/$J$2,60),"00")&amp;"/km"</f>
        <v>4.38/km</v>
      </c>
      <c r="I191" s="25">
        <f>G191-$G$4</f>
        <v>0.00946759259259259</v>
      </c>
      <c r="J191" s="25">
        <f>G191-INDEX($G$4:$G$594,MATCH(D191,$D$4:$D$594,0))</f>
        <v>0.007534722222222224</v>
      </c>
    </row>
    <row r="192" spans="1:10" ht="13.5" customHeight="1">
      <c r="A192" s="19">
        <v>189</v>
      </c>
      <c r="B192" s="20" t="s">
        <v>394</v>
      </c>
      <c r="C192" s="21" t="s">
        <v>19</v>
      </c>
      <c r="D192" s="19" t="s">
        <v>20</v>
      </c>
      <c r="E192" s="19" t="s">
        <v>218</v>
      </c>
      <c r="F192" s="22" t="s">
        <v>395</v>
      </c>
      <c r="G192" s="23">
        <v>0.0321875</v>
      </c>
      <c r="H192" s="24" t="str">
        <f>TEXT(INT((HOUR(G192)*3600+MINUTE(G192)*60+SECOND(G192))/$J$2/60),"0")&amp;"."&amp;TEXT(MOD((HOUR(G192)*3600+MINUTE(G192)*60+SECOND(G192))/$J$2,60),"00")&amp;"/km"</f>
        <v>4.38/km</v>
      </c>
      <c r="I192" s="25">
        <f>G192-$G$4</f>
        <v>0.00946759259259259</v>
      </c>
      <c r="J192" s="25">
        <f>G192-INDEX($G$4:$G$594,MATCH(D192,$D$4:$D$594,0))</f>
        <v>0.00931712962962963</v>
      </c>
    </row>
    <row r="193" spans="1:10" ht="13.5" customHeight="1">
      <c r="A193" s="19">
        <v>190</v>
      </c>
      <c r="B193" s="20" t="s">
        <v>396</v>
      </c>
      <c r="C193" s="21" t="s">
        <v>240</v>
      </c>
      <c r="D193" s="19" t="s">
        <v>15</v>
      </c>
      <c r="E193" s="19" t="s">
        <v>397</v>
      </c>
      <c r="F193" s="22" t="s">
        <v>42</v>
      </c>
      <c r="G193" s="23">
        <v>0.032233796296296295</v>
      </c>
      <c r="H193" s="24" t="str">
        <f>TEXT(INT((HOUR(G193)*3600+MINUTE(G193)*60+SECOND(G193))/$J$2/60),"0")&amp;"."&amp;TEXT(MOD((HOUR(G193)*3600+MINUTE(G193)*60+SECOND(G193))/$J$2,60),"00")&amp;"/km"</f>
        <v>4.39/km</v>
      </c>
      <c r="I193" s="25">
        <f>G193-$G$4</f>
        <v>0.009513888888888884</v>
      </c>
      <c r="J193" s="25">
        <f>G193-INDEX($G$4:$G$594,MATCH(D193,$D$4:$D$594,0))</f>
        <v>0.009513888888888884</v>
      </c>
    </row>
    <row r="194" spans="1:10" ht="13.5" customHeight="1">
      <c r="A194" s="19">
        <v>191</v>
      </c>
      <c r="B194" s="20" t="s">
        <v>398</v>
      </c>
      <c r="C194" s="21" t="s">
        <v>399</v>
      </c>
      <c r="D194" s="19" t="s">
        <v>36</v>
      </c>
      <c r="E194" s="19" t="s">
        <v>326</v>
      </c>
      <c r="F194" s="22" t="s">
        <v>102</v>
      </c>
      <c r="G194" s="23">
        <v>0.03226851851851852</v>
      </c>
      <c r="H194" s="24" t="str">
        <f>TEXT(INT((HOUR(G194)*3600+MINUTE(G194)*60+SECOND(G194))/$J$2/60),"0")&amp;"."&amp;TEXT(MOD((HOUR(G194)*3600+MINUTE(G194)*60+SECOND(G194))/$J$2,60),"00")&amp;"/km"</f>
        <v>4.39/km</v>
      </c>
      <c r="I194" s="25">
        <f>G194-$G$4</f>
        <v>0.009548611111111112</v>
      </c>
      <c r="J194" s="25">
        <f>G194-INDEX($G$4:$G$594,MATCH(D194,$D$4:$D$594,0))</f>
        <v>0.007615740740740746</v>
      </c>
    </row>
    <row r="195" spans="1:10" ht="13.5" customHeight="1">
      <c r="A195" s="26">
        <v>192</v>
      </c>
      <c r="B195" s="27" t="s">
        <v>400</v>
      </c>
      <c r="C195" s="28" t="s">
        <v>58</v>
      </c>
      <c r="D195" s="26" t="s">
        <v>24</v>
      </c>
      <c r="E195" s="26" t="s">
        <v>231</v>
      </c>
      <c r="F195" s="29" t="s">
        <v>50</v>
      </c>
      <c r="G195" s="30">
        <v>0.03226851851851852</v>
      </c>
      <c r="H195" s="31" t="str">
        <f>TEXT(INT((HOUR(G195)*3600+MINUTE(G195)*60+SECOND(G195))/$J$2/60),"0")&amp;"."&amp;TEXT(MOD((HOUR(G195)*3600+MINUTE(G195)*60+SECOND(G195))/$J$2,60),"00")&amp;"/km"</f>
        <v>4.39/km</v>
      </c>
      <c r="I195" s="32">
        <f>G195-$G$4</f>
        <v>0.009548611111111112</v>
      </c>
      <c r="J195" s="32">
        <f>G195-INDEX($G$4:$G$594,MATCH(D195,$D$4:$D$594,0))</f>
        <v>0.009097222222222225</v>
      </c>
    </row>
    <row r="196" spans="1:10" ht="13.5" customHeight="1">
      <c r="A196" s="19">
        <v>193</v>
      </c>
      <c r="B196" s="20" t="s">
        <v>401</v>
      </c>
      <c r="C196" s="21" t="s">
        <v>402</v>
      </c>
      <c r="D196" s="19" t="s">
        <v>178</v>
      </c>
      <c r="E196" s="19" t="s">
        <v>128</v>
      </c>
      <c r="F196" s="22" t="s">
        <v>90</v>
      </c>
      <c r="G196" s="23">
        <v>0.03226851851851852</v>
      </c>
      <c r="H196" s="24" t="str">
        <f>TEXT(INT((HOUR(G196)*3600+MINUTE(G196)*60+SECOND(G196))/$J$2/60),"0")&amp;"."&amp;TEXT(MOD((HOUR(G196)*3600+MINUTE(G196)*60+SECOND(G196))/$J$2,60),"00")&amp;"/km"</f>
        <v>4.39/km</v>
      </c>
      <c r="I196" s="25">
        <f>G196-$G$4</f>
        <v>0.009548611111111112</v>
      </c>
      <c r="J196" s="25">
        <f>G196-INDEX($G$4:$G$594,MATCH(D196,$D$4:$D$594,0))</f>
        <v>0.003506944444444448</v>
      </c>
    </row>
    <row r="197" spans="1:10" ht="13.5" customHeight="1">
      <c r="A197" s="19">
        <v>194</v>
      </c>
      <c r="B197" s="20" t="s">
        <v>403</v>
      </c>
      <c r="C197" s="21" t="s">
        <v>71</v>
      </c>
      <c r="D197" s="19" t="s">
        <v>15</v>
      </c>
      <c r="E197" s="19" t="s">
        <v>404</v>
      </c>
      <c r="F197" s="22"/>
      <c r="G197" s="23">
        <v>0.03228009259259259</v>
      </c>
      <c r="H197" s="24" t="str">
        <f>TEXT(INT((HOUR(G197)*3600+MINUTE(G197)*60+SECOND(G197))/$J$2/60),"0")&amp;"."&amp;TEXT(MOD((HOUR(G197)*3600+MINUTE(G197)*60+SECOND(G197))/$J$2,60),"00")&amp;"/km"</f>
        <v>4.39/km</v>
      </c>
      <c r="I197" s="25">
        <f>G197-$G$4</f>
        <v>0.009560185185185179</v>
      </c>
      <c r="J197" s="25">
        <f>G197-INDEX($G$4:$G$594,MATCH(D197,$D$4:$D$594,0))</f>
        <v>0.009560185185185179</v>
      </c>
    </row>
    <row r="198" spans="1:10" ht="13.5" customHeight="1">
      <c r="A198" s="26">
        <v>195</v>
      </c>
      <c r="B198" s="27" t="s">
        <v>405</v>
      </c>
      <c r="C198" s="28" t="s">
        <v>44</v>
      </c>
      <c r="D198" s="26" t="s">
        <v>32</v>
      </c>
      <c r="E198" s="26" t="s">
        <v>196</v>
      </c>
      <c r="F198" s="29" t="s">
        <v>50</v>
      </c>
      <c r="G198" s="30">
        <v>0.032372685185185185</v>
      </c>
      <c r="H198" s="31" t="str">
        <f>TEXT(INT((HOUR(G198)*3600+MINUTE(G198)*60+SECOND(G198))/$J$2/60),"0")&amp;"."&amp;TEXT(MOD((HOUR(G198)*3600+MINUTE(G198)*60+SECOND(G198))/$J$2,60),"00")&amp;"/km"</f>
        <v>4.40/km</v>
      </c>
      <c r="I198" s="32">
        <f>G198-$G$4</f>
        <v>0.009652777777777774</v>
      </c>
      <c r="J198" s="32">
        <f>G198-INDEX($G$4:$G$594,MATCH(D198,$D$4:$D$594,0))</f>
        <v>0.0077314814814814815</v>
      </c>
    </row>
    <row r="199" spans="1:10" ht="13.5" customHeight="1">
      <c r="A199" s="19">
        <v>196</v>
      </c>
      <c r="B199" s="20" t="s">
        <v>406</v>
      </c>
      <c r="C199" s="21" t="s">
        <v>164</v>
      </c>
      <c r="D199" s="19" t="s">
        <v>32</v>
      </c>
      <c r="E199" s="19" t="s">
        <v>207</v>
      </c>
      <c r="F199" s="22" t="s">
        <v>123</v>
      </c>
      <c r="G199" s="23">
        <v>0.03239583333333333</v>
      </c>
      <c r="H199" s="24" t="str">
        <f>TEXT(INT((HOUR(G199)*3600+MINUTE(G199)*60+SECOND(G199))/$J$2/60),"0")&amp;"."&amp;TEXT(MOD((HOUR(G199)*3600+MINUTE(G199)*60+SECOND(G199))/$J$2,60),"00")&amp;"/km"</f>
        <v>4.40/km</v>
      </c>
      <c r="I199" s="25">
        <f>G199-$G$4</f>
        <v>0.009675925925925921</v>
      </c>
      <c r="J199" s="25">
        <f>G199-INDEX($G$4:$G$594,MATCH(D199,$D$4:$D$594,0))</f>
        <v>0.007754629629629629</v>
      </c>
    </row>
    <row r="200" spans="1:10" ht="13.5" customHeight="1">
      <c r="A200" s="19">
        <v>197</v>
      </c>
      <c r="B200" s="20" t="s">
        <v>407</v>
      </c>
      <c r="C200" s="21" t="s">
        <v>408</v>
      </c>
      <c r="D200" s="19" t="s">
        <v>173</v>
      </c>
      <c r="E200" s="19" t="s">
        <v>28</v>
      </c>
      <c r="F200" s="22" t="s">
        <v>409</v>
      </c>
      <c r="G200" s="23">
        <v>0.032407407407407406</v>
      </c>
      <c r="H200" s="24" t="str">
        <f>TEXT(INT((HOUR(G200)*3600+MINUTE(G200)*60+SECOND(G200))/$J$2/60),"0")&amp;"."&amp;TEXT(MOD((HOUR(G200)*3600+MINUTE(G200)*60+SECOND(G200))/$J$2,60),"00")&amp;"/km"</f>
        <v>4.40/km</v>
      </c>
      <c r="I200" s="25">
        <f>G200-$G$4</f>
        <v>0.009687499999999995</v>
      </c>
      <c r="J200" s="25">
        <f>G200-INDEX($G$4:$G$594,MATCH(D200,$D$4:$D$594,0))</f>
        <v>0.0037731481481481435</v>
      </c>
    </row>
    <row r="201" spans="1:10" ht="13.5" customHeight="1">
      <c r="A201" s="19">
        <v>198</v>
      </c>
      <c r="B201" s="20" t="s">
        <v>410</v>
      </c>
      <c r="C201" s="21" t="s">
        <v>411</v>
      </c>
      <c r="D201" s="19" t="s">
        <v>121</v>
      </c>
      <c r="E201" s="19">
        <v>6</v>
      </c>
      <c r="F201" s="22" t="s">
        <v>135</v>
      </c>
      <c r="G201" s="23">
        <v>0.03244212962962963</v>
      </c>
      <c r="H201" s="24" t="str">
        <f>TEXT(INT((HOUR(G201)*3600+MINUTE(G201)*60+SECOND(G201))/$J$2/60),"0")&amp;"."&amp;TEXT(MOD((HOUR(G201)*3600+MINUTE(G201)*60+SECOND(G201))/$J$2,60),"00")&amp;"/km"</f>
        <v>4.40/km</v>
      </c>
      <c r="I201" s="25">
        <f>G201-$G$4</f>
        <v>0.009722222222222222</v>
      </c>
      <c r="J201" s="25">
        <f>G201-INDEX($G$4:$G$594,MATCH(D201,$D$4:$D$594,0))</f>
        <v>0.00510416666666667</v>
      </c>
    </row>
    <row r="202" spans="1:10" ht="13.5" customHeight="1">
      <c r="A202" s="19">
        <v>199</v>
      </c>
      <c r="B202" s="20" t="s">
        <v>412</v>
      </c>
      <c r="C202" s="21" t="s">
        <v>240</v>
      </c>
      <c r="D202" s="19" t="s">
        <v>36</v>
      </c>
      <c r="E202" s="19" t="s">
        <v>331</v>
      </c>
      <c r="F202" s="22" t="s">
        <v>135</v>
      </c>
      <c r="G202" s="23">
        <v>0.03244212962962963</v>
      </c>
      <c r="H202" s="24" t="str">
        <f>TEXT(INT((HOUR(G202)*3600+MINUTE(G202)*60+SECOND(G202))/$J$2/60),"0")&amp;"."&amp;TEXT(MOD((HOUR(G202)*3600+MINUTE(G202)*60+SECOND(G202))/$J$2,60),"00")&amp;"/km"</f>
        <v>4.40/km</v>
      </c>
      <c r="I202" s="25">
        <f>G202-$G$4</f>
        <v>0.009722222222222222</v>
      </c>
      <c r="J202" s="25">
        <f>G202-INDEX($G$4:$G$594,MATCH(D202,$D$4:$D$594,0))</f>
        <v>0.007789351851851856</v>
      </c>
    </row>
    <row r="203" spans="1:10" ht="13.5" customHeight="1">
      <c r="A203" s="19">
        <v>200</v>
      </c>
      <c r="B203" s="20" t="s">
        <v>413</v>
      </c>
      <c r="C203" s="21" t="s">
        <v>65</v>
      </c>
      <c r="D203" s="19" t="s">
        <v>32</v>
      </c>
      <c r="E203" s="19" t="s">
        <v>218</v>
      </c>
      <c r="F203" s="22" t="s">
        <v>135</v>
      </c>
      <c r="G203" s="23">
        <v>0.03244212962962963</v>
      </c>
      <c r="H203" s="24" t="str">
        <f>TEXT(INT((HOUR(G203)*3600+MINUTE(G203)*60+SECOND(G203))/$J$2/60),"0")&amp;"."&amp;TEXT(MOD((HOUR(G203)*3600+MINUTE(G203)*60+SECOND(G203))/$J$2,60),"00")&amp;"/km"</f>
        <v>4.40/km</v>
      </c>
      <c r="I203" s="25">
        <f>G203-$G$4</f>
        <v>0.009722222222222222</v>
      </c>
      <c r="J203" s="25">
        <f>G203-INDEX($G$4:$G$594,MATCH(D203,$D$4:$D$594,0))</f>
        <v>0.00780092592592593</v>
      </c>
    </row>
    <row r="204" spans="1:10" ht="13.5" customHeight="1">
      <c r="A204" s="19">
        <v>201</v>
      </c>
      <c r="B204" s="20" t="s">
        <v>414</v>
      </c>
      <c r="C204" s="21" t="s">
        <v>89</v>
      </c>
      <c r="D204" s="19" t="s">
        <v>53</v>
      </c>
      <c r="E204" s="19" t="s">
        <v>99</v>
      </c>
      <c r="F204" s="22" t="s">
        <v>84</v>
      </c>
      <c r="G204" s="23">
        <v>0.03248842592592593</v>
      </c>
      <c r="H204" s="24" t="str">
        <f>TEXT(INT((HOUR(G204)*3600+MINUTE(G204)*60+SECOND(G204))/$J$2/60),"0")&amp;"."&amp;TEXT(MOD((HOUR(G204)*3600+MINUTE(G204)*60+SECOND(G204))/$J$2,60),"00")&amp;"/km"</f>
        <v>4.41/km</v>
      </c>
      <c r="I204" s="25">
        <f>G204-$G$4</f>
        <v>0.009768518518518517</v>
      </c>
      <c r="J204" s="25">
        <f>G204-INDEX($G$4:$G$594,MATCH(D204,$D$4:$D$594,0))</f>
        <v>0.006817129629629628</v>
      </c>
    </row>
    <row r="205" spans="1:10" ht="13.5" customHeight="1">
      <c r="A205" s="19">
        <v>202</v>
      </c>
      <c r="B205" s="20" t="s">
        <v>415</v>
      </c>
      <c r="C205" s="21" t="s">
        <v>337</v>
      </c>
      <c r="D205" s="19" t="s">
        <v>20</v>
      </c>
      <c r="E205" s="19" t="s">
        <v>231</v>
      </c>
      <c r="F205" s="22" t="s">
        <v>416</v>
      </c>
      <c r="G205" s="23">
        <v>0.03252314814814815</v>
      </c>
      <c r="H205" s="24" t="str">
        <f>TEXT(INT((HOUR(G205)*3600+MINUTE(G205)*60+SECOND(G205))/$J$2/60),"0")&amp;"."&amp;TEXT(MOD((HOUR(G205)*3600+MINUTE(G205)*60+SECOND(G205))/$J$2,60),"00")&amp;"/km"</f>
        <v>4.41/km</v>
      </c>
      <c r="I205" s="25">
        <f>G205-$G$4</f>
        <v>0.009803240740740737</v>
      </c>
      <c r="J205" s="25">
        <f>G205-INDEX($G$4:$G$594,MATCH(D205,$D$4:$D$594,0))</f>
        <v>0.009652777777777777</v>
      </c>
    </row>
    <row r="206" spans="1:10" ht="13.5" customHeight="1">
      <c r="A206" s="19">
        <v>203</v>
      </c>
      <c r="B206" s="20" t="s">
        <v>417</v>
      </c>
      <c r="C206" s="21" t="s">
        <v>152</v>
      </c>
      <c r="D206" s="19" t="s">
        <v>53</v>
      </c>
      <c r="E206" s="19" t="s">
        <v>118</v>
      </c>
      <c r="F206" s="22" t="s">
        <v>179</v>
      </c>
      <c r="G206" s="23">
        <v>0.03260416666666667</v>
      </c>
      <c r="H206" s="24" t="str">
        <f>TEXT(INT((HOUR(G206)*3600+MINUTE(G206)*60+SECOND(G206))/$J$2/60),"0")&amp;"."&amp;TEXT(MOD((HOUR(G206)*3600+MINUTE(G206)*60+SECOND(G206))/$J$2,60),"00")&amp;"/km"</f>
        <v>4.42/km</v>
      </c>
      <c r="I206" s="25">
        <f>G206-$G$4</f>
        <v>0.00988425925925926</v>
      </c>
      <c r="J206" s="25">
        <f>G206-INDEX($G$4:$G$594,MATCH(D206,$D$4:$D$594,0))</f>
        <v>0.0069328703703703705</v>
      </c>
    </row>
    <row r="207" spans="1:10" ht="13.5" customHeight="1">
      <c r="A207" s="19">
        <v>204</v>
      </c>
      <c r="B207" s="20" t="s">
        <v>418</v>
      </c>
      <c r="C207" s="21" t="s">
        <v>156</v>
      </c>
      <c r="D207" s="19" t="s">
        <v>36</v>
      </c>
      <c r="E207" s="19" t="s">
        <v>343</v>
      </c>
      <c r="F207" s="22" t="s">
        <v>102</v>
      </c>
      <c r="G207" s="23">
        <v>0.03263888888888889</v>
      </c>
      <c r="H207" s="24" t="str">
        <f>TEXT(INT((HOUR(G207)*3600+MINUTE(G207)*60+SECOND(G207))/$J$2/60),"0")&amp;"."&amp;TEXT(MOD((HOUR(G207)*3600+MINUTE(G207)*60+SECOND(G207))/$J$2,60),"00")&amp;"/km"</f>
        <v>4.42/km</v>
      </c>
      <c r="I207" s="25">
        <f>G207-$G$4</f>
        <v>0.00991898148148148</v>
      </c>
      <c r="J207" s="25">
        <f>G207-INDEX($G$4:$G$594,MATCH(D207,$D$4:$D$594,0))</f>
        <v>0.007986111111111114</v>
      </c>
    </row>
    <row r="208" spans="1:10" ht="13.5" customHeight="1">
      <c r="A208" s="26">
        <v>205</v>
      </c>
      <c r="B208" s="27" t="s">
        <v>419</v>
      </c>
      <c r="C208" s="28" t="s">
        <v>27</v>
      </c>
      <c r="D208" s="26" t="s">
        <v>20</v>
      </c>
      <c r="E208" s="26" t="s">
        <v>233</v>
      </c>
      <c r="F208" s="29" t="s">
        <v>50</v>
      </c>
      <c r="G208" s="30">
        <v>0.03266203703703704</v>
      </c>
      <c r="H208" s="31" t="str">
        <f>TEXT(INT((HOUR(G208)*3600+MINUTE(G208)*60+SECOND(G208))/$J$2/60),"0")&amp;"."&amp;TEXT(MOD((HOUR(G208)*3600+MINUTE(G208)*60+SECOND(G208))/$J$2,60),"00")&amp;"/km"</f>
        <v>4.42/km</v>
      </c>
      <c r="I208" s="32">
        <f>G208-$G$4</f>
        <v>0.009942129629629627</v>
      </c>
      <c r="J208" s="32">
        <f>G208-INDEX($G$4:$G$594,MATCH(D208,$D$4:$D$594,0))</f>
        <v>0.009791666666666667</v>
      </c>
    </row>
    <row r="209" spans="1:10" ht="13.5" customHeight="1">
      <c r="A209" s="19">
        <v>206</v>
      </c>
      <c r="B209" s="20" t="s">
        <v>420</v>
      </c>
      <c r="C209" s="21" t="s">
        <v>125</v>
      </c>
      <c r="D209" s="19" t="s">
        <v>15</v>
      </c>
      <c r="E209" s="19" t="s">
        <v>421</v>
      </c>
      <c r="F209" s="22" t="s">
        <v>116</v>
      </c>
      <c r="G209" s="23">
        <v>0.032719907407407406</v>
      </c>
      <c r="H209" s="24" t="str">
        <f>TEXT(INT((HOUR(G209)*3600+MINUTE(G209)*60+SECOND(G209))/$J$2/60),"0")&amp;"."&amp;TEXT(MOD((HOUR(G209)*3600+MINUTE(G209)*60+SECOND(G209))/$J$2,60),"00")&amp;"/km"</f>
        <v>4.43/km</v>
      </c>
      <c r="I209" s="25">
        <f>G209-$G$4</f>
        <v>0.009999999999999995</v>
      </c>
      <c r="J209" s="25">
        <f>G209-INDEX($G$4:$G$594,MATCH(D209,$D$4:$D$594,0))</f>
        <v>0.009999999999999995</v>
      </c>
    </row>
    <row r="210" spans="1:10" ht="13.5" customHeight="1">
      <c r="A210" s="19">
        <v>207</v>
      </c>
      <c r="B210" s="20" t="s">
        <v>422</v>
      </c>
      <c r="C210" s="21" t="s">
        <v>423</v>
      </c>
      <c r="D210" s="19" t="s">
        <v>15</v>
      </c>
      <c r="E210" s="19" t="s">
        <v>424</v>
      </c>
      <c r="F210" s="22" t="s">
        <v>87</v>
      </c>
      <c r="G210" s="23">
        <v>0.0327662037037037</v>
      </c>
      <c r="H210" s="24" t="str">
        <f>TEXT(INT((HOUR(G210)*3600+MINUTE(G210)*60+SECOND(G210))/$J$2/60),"0")&amp;"."&amp;TEXT(MOD((HOUR(G210)*3600+MINUTE(G210)*60+SECOND(G210))/$J$2,60),"00")&amp;"/km"</f>
        <v>4.43/km</v>
      </c>
      <c r="I210" s="25">
        <f>G210-$G$4</f>
        <v>0.01004629629629629</v>
      </c>
      <c r="J210" s="25">
        <f>G210-INDEX($G$4:$G$594,MATCH(D210,$D$4:$D$594,0))</f>
        <v>0.01004629629629629</v>
      </c>
    </row>
    <row r="211" spans="1:10" ht="13.5" customHeight="1">
      <c r="A211" s="19">
        <v>208</v>
      </c>
      <c r="B211" s="20" t="s">
        <v>425</v>
      </c>
      <c r="C211" s="21" t="s">
        <v>31</v>
      </c>
      <c r="D211" s="19" t="s">
        <v>36</v>
      </c>
      <c r="E211" s="19" t="s">
        <v>354</v>
      </c>
      <c r="F211" s="22" t="s">
        <v>33</v>
      </c>
      <c r="G211" s="23">
        <v>0.03277777777777778</v>
      </c>
      <c r="H211" s="24" t="str">
        <f>TEXT(INT((HOUR(G211)*3600+MINUTE(G211)*60+SECOND(G211))/$J$2/60),"0")&amp;"."&amp;TEXT(MOD((HOUR(G211)*3600+MINUTE(G211)*60+SECOND(G211))/$J$2,60),"00")&amp;"/km"</f>
        <v>4.43/km</v>
      </c>
      <c r="I211" s="25">
        <f>G211-$G$4</f>
        <v>0.01005787037037037</v>
      </c>
      <c r="J211" s="25">
        <f>G211-INDEX($G$4:$G$594,MATCH(D211,$D$4:$D$594,0))</f>
        <v>0.008125000000000004</v>
      </c>
    </row>
    <row r="212" spans="1:10" ht="13.5" customHeight="1">
      <c r="A212" s="19">
        <v>209</v>
      </c>
      <c r="B212" s="20" t="s">
        <v>426</v>
      </c>
      <c r="C212" s="21" t="s">
        <v>209</v>
      </c>
      <c r="D212" s="19" t="s">
        <v>173</v>
      </c>
      <c r="E212" s="19" t="s">
        <v>41</v>
      </c>
      <c r="F212" s="22" t="s">
        <v>84</v>
      </c>
      <c r="G212" s="23">
        <v>0.032789351851851854</v>
      </c>
      <c r="H212" s="24" t="str">
        <f>TEXT(INT((HOUR(G212)*3600+MINUTE(G212)*60+SECOND(G212))/$J$2/60),"0")&amp;"."&amp;TEXT(MOD((HOUR(G212)*3600+MINUTE(G212)*60+SECOND(G212))/$J$2,60),"00")&amp;"/km"</f>
        <v>4.43/km</v>
      </c>
      <c r="I212" s="25">
        <f>G212-$G$4</f>
        <v>0.010069444444444443</v>
      </c>
      <c r="J212" s="25">
        <f>G212-INDEX($G$4:$G$594,MATCH(D212,$D$4:$D$594,0))</f>
        <v>0.004155092592592592</v>
      </c>
    </row>
    <row r="213" spans="1:10" ht="13.5" customHeight="1">
      <c r="A213" s="19">
        <v>210</v>
      </c>
      <c r="B213" s="20" t="s">
        <v>427</v>
      </c>
      <c r="C213" s="21" t="s">
        <v>366</v>
      </c>
      <c r="D213" s="19" t="s">
        <v>15</v>
      </c>
      <c r="E213" s="19" t="s">
        <v>428</v>
      </c>
      <c r="F213" s="22" t="s">
        <v>253</v>
      </c>
      <c r="G213" s="23">
        <v>0.032789351851851854</v>
      </c>
      <c r="H213" s="24" t="str">
        <f>TEXT(INT((HOUR(G213)*3600+MINUTE(G213)*60+SECOND(G213))/$J$2/60),"0")&amp;"."&amp;TEXT(MOD((HOUR(G213)*3600+MINUTE(G213)*60+SECOND(G213))/$J$2,60),"00")&amp;"/km"</f>
        <v>4.43/km</v>
      </c>
      <c r="I213" s="25">
        <f>G213-$G$4</f>
        <v>0.010069444444444443</v>
      </c>
      <c r="J213" s="25">
        <f>G213-INDEX($G$4:$G$594,MATCH(D213,$D$4:$D$594,0))</f>
        <v>0.010069444444444443</v>
      </c>
    </row>
    <row r="214" spans="1:10" ht="13.5" customHeight="1">
      <c r="A214" s="19">
        <v>211</v>
      </c>
      <c r="B214" s="20" t="s">
        <v>429</v>
      </c>
      <c r="C214" s="21" t="s">
        <v>430</v>
      </c>
      <c r="D214" s="19" t="s">
        <v>32</v>
      </c>
      <c r="E214" s="19" t="s">
        <v>227</v>
      </c>
      <c r="F214" s="22" t="s">
        <v>84</v>
      </c>
      <c r="G214" s="23">
        <v>0.03280092592592593</v>
      </c>
      <c r="H214" s="24" t="str">
        <f>TEXT(INT((HOUR(G214)*3600+MINUTE(G214)*60+SECOND(G214))/$J$2/60),"0")&amp;"."&amp;TEXT(MOD((HOUR(G214)*3600+MINUTE(G214)*60+SECOND(G214))/$J$2,60),"00")&amp;"/km"</f>
        <v>4.43/km</v>
      </c>
      <c r="I214" s="25">
        <f>G214-$G$4</f>
        <v>0.010081018518518517</v>
      </c>
      <c r="J214" s="25">
        <f>G214-INDEX($G$4:$G$594,MATCH(D214,$D$4:$D$594,0))</f>
        <v>0.008159722222222224</v>
      </c>
    </row>
    <row r="215" spans="1:10" ht="13.5" customHeight="1">
      <c r="A215" s="19">
        <v>212</v>
      </c>
      <c r="B215" s="20" t="s">
        <v>431</v>
      </c>
      <c r="C215" s="21" t="s">
        <v>432</v>
      </c>
      <c r="D215" s="19" t="s">
        <v>173</v>
      </c>
      <c r="E215" s="19" t="s">
        <v>49</v>
      </c>
      <c r="F215" s="22" t="s">
        <v>248</v>
      </c>
      <c r="G215" s="23">
        <v>0.03280092592592593</v>
      </c>
      <c r="H215" s="24" t="str">
        <f>TEXT(INT((HOUR(G215)*3600+MINUTE(G215)*60+SECOND(G215))/$J$2/60),"0")&amp;"."&amp;TEXT(MOD((HOUR(G215)*3600+MINUTE(G215)*60+SECOND(G215))/$J$2,60),"00")&amp;"/km"</f>
        <v>4.43/km</v>
      </c>
      <c r="I215" s="25">
        <f>G215-$G$4</f>
        <v>0.010081018518518517</v>
      </c>
      <c r="J215" s="25">
        <f>G215-INDEX($G$4:$G$594,MATCH(D215,$D$4:$D$594,0))</f>
        <v>0.004166666666666666</v>
      </c>
    </row>
    <row r="216" spans="1:10" ht="13.5" customHeight="1">
      <c r="A216" s="19">
        <v>213</v>
      </c>
      <c r="B216" s="20" t="s">
        <v>433</v>
      </c>
      <c r="C216" s="21" t="s">
        <v>434</v>
      </c>
      <c r="D216" s="19" t="s">
        <v>36</v>
      </c>
      <c r="E216" s="19" t="s">
        <v>358</v>
      </c>
      <c r="F216" s="22" t="s">
        <v>84</v>
      </c>
      <c r="G216" s="23">
        <v>0.03283564814814815</v>
      </c>
      <c r="H216" s="24" t="str">
        <f>TEXT(INT((HOUR(G216)*3600+MINUTE(G216)*60+SECOND(G216))/$J$2/60),"0")&amp;"."&amp;TEXT(MOD((HOUR(G216)*3600+MINUTE(G216)*60+SECOND(G216))/$J$2,60),"00")&amp;"/km"</f>
        <v>4.44/km</v>
      </c>
      <c r="I216" s="25">
        <f>G216-$G$4</f>
        <v>0.010115740740740738</v>
      </c>
      <c r="J216" s="25">
        <f>G216-INDEX($G$4:$G$594,MATCH(D216,$D$4:$D$594,0))</f>
        <v>0.008182870370370372</v>
      </c>
    </row>
    <row r="217" spans="1:10" ht="13.5" customHeight="1">
      <c r="A217" s="19">
        <v>214</v>
      </c>
      <c r="B217" s="20" t="s">
        <v>435</v>
      </c>
      <c r="C217" s="21" t="s">
        <v>436</v>
      </c>
      <c r="D217" s="19" t="s">
        <v>36</v>
      </c>
      <c r="E217" s="19" t="s">
        <v>360</v>
      </c>
      <c r="F217" s="22" t="s">
        <v>135</v>
      </c>
      <c r="G217" s="23">
        <v>0.032858796296296296</v>
      </c>
      <c r="H217" s="24" t="str">
        <f>TEXT(INT((HOUR(G217)*3600+MINUTE(G217)*60+SECOND(G217))/$J$2/60),"0")&amp;"."&amp;TEXT(MOD((HOUR(G217)*3600+MINUTE(G217)*60+SECOND(G217))/$J$2,60),"00")&amp;"/km"</f>
        <v>4.44/km</v>
      </c>
      <c r="I217" s="25">
        <f>G217-$G$4</f>
        <v>0.010138888888888885</v>
      </c>
      <c r="J217" s="25">
        <f>G217-INDEX($G$4:$G$594,MATCH(D217,$D$4:$D$594,0))</f>
        <v>0.008206018518518519</v>
      </c>
    </row>
    <row r="218" spans="1:10" ht="13.5" customHeight="1">
      <c r="A218" s="19">
        <v>215</v>
      </c>
      <c r="B218" s="20" t="s">
        <v>437</v>
      </c>
      <c r="C218" s="21" t="s">
        <v>320</v>
      </c>
      <c r="D218" s="19" t="s">
        <v>178</v>
      </c>
      <c r="E218" s="19" t="s">
        <v>131</v>
      </c>
      <c r="F218" s="22" t="s">
        <v>135</v>
      </c>
      <c r="G218" s="23">
        <v>0.03288194444444444</v>
      </c>
      <c r="H218" s="24" t="str">
        <f>TEXT(INT((HOUR(G218)*3600+MINUTE(G218)*60+SECOND(G218))/$J$2/60),"0")&amp;"."&amp;TEXT(MOD((HOUR(G218)*3600+MINUTE(G218)*60+SECOND(G218))/$J$2,60),"00")&amp;"/km"</f>
        <v>4.44/km</v>
      </c>
      <c r="I218" s="25">
        <f>G218-$G$4</f>
        <v>0.010162037037037032</v>
      </c>
      <c r="J218" s="25">
        <f>G218-INDEX($G$4:$G$594,MATCH(D218,$D$4:$D$594,0))</f>
        <v>0.004120370370370368</v>
      </c>
    </row>
    <row r="219" spans="1:10" ht="13.5" customHeight="1">
      <c r="A219" s="19">
        <v>216</v>
      </c>
      <c r="B219" s="20" t="s">
        <v>438</v>
      </c>
      <c r="C219" s="21" t="s">
        <v>35</v>
      </c>
      <c r="D219" s="19" t="s">
        <v>20</v>
      </c>
      <c r="E219" s="19" t="s">
        <v>237</v>
      </c>
      <c r="F219" s="22" t="s">
        <v>179</v>
      </c>
      <c r="G219" s="23">
        <v>0.03289351851851852</v>
      </c>
      <c r="H219" s="24" t="str">
        <f>TEXT(INT((HOUR(G219)*3600+MINUTE(G219)*60+SECOND(G219))/$J$2/60),"0")&amp;"."&amp;TEXT(MOD((HOUR(G219)*3600+MINUTE(G219)*60+SECOND(G219))/$J$2,60),"00")&amp;"/km"</f>
        <v>4.44/km</v>
      </c>
      <c r="I219" s="25">
        <f>G219-$G$4</f>
        <v>0.010173611111111112</v>
      </c>
      <c r="J219" s="25">
        <f>G219-INDEX($G$4:$G$594,MATCH(D219,$D$4:$D$594,0))</f>
        <v>0.010023148148148153</v>
      </c>
    </row>
    <row r="220" spans="1:10" ht="13.5" customHeight="1">
      <c r="A220" s="19">
        <v>217</v>
      </c>
      <c r="B220" s="20" t="s">
        <v>439</v>
      </c>
      <c r="C220" s="21" t="s">
        <v>122</v>
      </c>
      <c r="D220" s="19" t="s">
        <v>36</v>
      </c>
      <c r="E220" s="19" t="s">
        <v>397</v>
      </c>
      <c r="F220" s="22" t="s">
        <v>179</v>
      </c>
      <c r="G220" s="23">
        <v>0.03290509259259259</v>
      </c>
      <c r="H220" s="24" t="str">
        <f>TEXT(INT((HOUR(G220)*3600+MINUTE(G220)*60+SECOND(G220))/$J$2/60),"0")&amp;"."&amp;TEXT(MOD((HOUR(G220)*3600+MINUTE(G220)*60+SECOND(G220))/$J$2,60),"00")&amp;"/km"</f>
        <v>4.44/km</v>
      </c>
      <c r="I220" s="25">
        <f>G220-$G$4</f>
        <v>0.010185185185185179</v>
      </c>
      <c r="J220" s="25">
        <f>G220-INDEX($G$4:$G$594,MATCH(D220,$D$4:$D$594,0))</f>
        <v>0.008252314814814813</v>
      </c>
    </row>
    <row r="221" spans="1:10" ht="13.5" customHeight="1">
      <c r="A221" s="19">
        <v>218</v>
      </c>
      <c r="B221" s="20" t="s">
        <v>440</v>
      </c>
      <c r="C221" s="21" t="s">
        <v>65</v>
      </c>
      <c r="D221" s="19" t="s">
        <v>32</v>
      </c>
      <c r="E221" s="19" t="s">
        <v>231</v>
      </c>
      <c r="F221" s="22" t="s">
        <v>286</v>
      </c>
      <c r="G221" s="23">
        <v>0.03290509259259259</v>
      </c>
      <c r="H221" s="24" t="str">
        <f>TEXT(INT((HOUR(G221)*3600+MINUTE(G221)*60+SECOND(G221))/$J$2/60),"0")&amp;"."&amp;TEXT(MOD((HOUR(G221)*3600+MINUTE(G221)*60+SECOND(G221))/$J$2,60),"00")&amp;"/km"</f>
        <v>4.44/km</v>
      </c>
      <c r="I221" s="25">
        <f>G221-$G$4</f>
        <v>0.010185185185185179</v>
      </c>
      <c r="J221" s="25">
        <f>G221-INDEX($G$4:$G$594,MATCH(D221,$D$4:$D$594,0))</f>
        <v>0.008263888888888887</v>
      </c>
    </row>
    <row r="222" spans="1:10" ht="13.5" customHeight="1">
      <c r="A222" s="19">
        <v>219</v>
      </c>
      <c r="B222" s="20" t="s">
        <v>441</v>
      </c>
      <c r="C222" s="21" t="s">
        <v>240</v>
      </c>
      <c r="D222" s="19" t="s">
        <v>15</v>
      </c>
      <c r="E222" s="19" t="s">
        <v>442</v>
      </c>
      <c r="F222" s="22" t="s">
        <v>69</v>
      </c>
      <c r="G222" s="23">
        <v>0.03292824074074074</v>
      </c>
      <c r="H222" s="24" t="str">
        <f>TEXT(INT((HOUR(G222)*3600+MINUTE(G222)*60+SECOND(G222))/$J$2/60),"0")&amp;"."&amp;TEXT(MOD((HOUR(G222)*3600+MINUTE(G222)*60+SECOND(G222))/$J$2,60),"00")&amp;"/km"</f>
        <v>4.45/km</v>
      </c>
      <c r="I222" s="25">
        <f>G222-$G$4</f>
        <v>0.010208333333333326</v>
      </c>
      <c r="J222" s="25">
        <f>G222-INDEX($G$4:$G$594,MATCH(D222,$D$4:$D$594,0))</f>
        <v>0.010208333333333326</v>
      </c>
    </row>
    <row r="223" spans="1:10" ht="13.5" customHeight="1">
      <c r="A223" s="19">
        <v>220</v>
      </c>
      <c r="B223" s="20" t="s">
        <v>443</v>
      </c>
      <c r="C223" s="21" t="s">
        <v>44</v>
      </c>
      <c r="D223" s="19" t="s">
        <v>24</v>
      </c>
      <c r="E223" s="19" t="s">
        <v>233</v>
      </c>
      <c r="F223" s="22" t="s">
        <v>444</v>
      </c>
      <c r="G223" s="23">
        <v>0.032962962962962965</v>
      </c>
      <c r="H223" s="24" t="str">
        <f>TEXT(INT((HOUR(G223)*3600+MINUTE(G223)*60+SECOND(G223))/$J$2/60),"0")&amp;"."&amp;TEXT(MOD((HOUR(G223)*3600+MINUTE(G223)*60+SECOND(G223))/$J$2,60),"00")&amp;"/km"</f>
        <v>4.45/km</v>
      </c>
      <c r="I223" s="25">
        <f>G223-$G$4</f>
        <v>0.010243055555555554</v>
      </c>
      <c r="J223" s="25">
        <f>G223-INDEX($G$4:$G$594,MATCH(D223,$D$4:$D$594,0))</f>
        <v>0.009791666666666667</v>
      </c>
    </row>
    <row r="224" spans="1:10" ht="13.5" customHeight="1">
      <c r="A224" s="26">
        <v>221</v>
      </c>
      <c r="B224" s="27" t="s">
        <v>445</v>
      </c>
      <c r="C224" s="28" t="s">
        <v>52</v>
      </c>
      <c r="D224" s="26" t="s">
        <v>32</v>
      </c>
      <c r="E224" s="26" t="s">
        <v>233</v>
      </c>
      <c r="F224" s="29" t="s">
        <v>50</v>
      </c>
      <c r="G224" s="30">
        <v>0.033032407407407406</v>
      </c>
      <c r="H224" s="31" t="str">
        <f>TEXT(INT((HOUR(G224)*3600+MINUTE(G224)*60+SECOND(G224))/$J$2/60),"0")&amp;"."&amp;TEXT(MOD((HOUR(G224)*3600+MINUTE(G224)*60+SECOND(G224))/$J$2,60),"00")&amp;"/km"</f>
        <v>4.45/km</v>
      </c>
      <c r="I224" s="32">
        <f>G224-$G$4</f>
        <v>0.010312499999999995</v>
      </c>
      <c r="J224" s="32">
        <f>G224-INDEX($G$4:$G$594,MATCH(D224,$D$4:$D$594,0))</f>
        <v>0.008391203703703703</v>
      </c>
    </row>
    <row r="225" spans="1:10" ht="13.5" customHeight="1">
      <c r="A225" s="19">
        <v>222</v>
      </c>
      <c r="B225" s="20" t="s">
        <v>446</v>
      </c>
      <c r="C225" s="21" t="s">
        <v>156</v>
      </c>
      <c r="D225" s="19" t="s">
        <v>36</v>
      </c>
      <c r="E225" s="19" t="s">
        <v>404</v>
      </c>
      <c r="F225" s="22" t="s">
        <v>87</v>
      </c>
      <c r="G225" s="23">
        <v>0.033067129629629634</v>
      </c>
      <c r="H225" s="24" t="str">
        <f>TEXT(INT((HOUR(G225)*3600+MINUTE(G225)*60+SECOND(G225))/$J$2/60),"0")&amp;"."&amp;TEXT(MOD((HOUR(G225)*3600+MINUTE(G225)*60+SECOND(G225))/$J$2,60),"00")&amp;"/km"</f>
        <v>4.46/km</v>
      </c>
      <c r="I225" s="25">
        <f>G225-$G$4</f>
        <v>0.010347222222222223</v>
      </c>
      <c r="J225" s="25">
        <f>G225-INDEX($G$4:$G$594,MATCH(D225,$D$4:$D$594,0))</f>
        <v>0.008414351851851857</v>
      </c>
    </row>
    <row r="226" spans="1:10" ht="13.5" customHeight="1">
      <c r="A226" s="26">
        <v>223</v>
      </c>
      <c r="B226" s="27" t="s">
        <v>447</v>
      </c>
      <c r="C226" s="28" t="s">
        <v>52</v>
      </c>
      <c r="D226" s="26" t="s">
        <v>178</v>
      </c>
      <c r="E226" s="26" t="s">
        <v>137</v>
      </c>
      <c r="F226" s="29" t="s">
        <v>50</v>
      </c>
      <c r="G226" s="30">
        <v>0.03310185185185185</v>
      </c>
      <c r="H226" s="31" t="str">
        <f>TEXT(INT((HOUR(G226)*3600+MINUTE(G226)*60+SECOND(G226))/$J$2/60),"0")&amp;"."&amp;TEXT(MOD((HOUR(G226)*3600+MINUTE(G226)*60+SECOND(G226))/$J$2,60),"00")&amp;"/km"</f>
        <v>4.46/km</v>
      </c>
      <c r="I226" s="32">
        <f>G226-$G$4</f>
        <v>0.010381944444444437</v>
      </c>
      <c r="J226" s="32">
        <f>G226-INDEX($G$4:$G$594,MATCH(D226,$D$4:$D$594,0))</f>
        <v>0.004340277777777773</v>
      </c>
    </row>
    <row r="227" spans="1:10" ht="13.5" customHeight="1">
      <c r="A227" s="19">
        <v>224</v>
      </c>
      <c r="B227" s="20" t="s">
        <v>448</v>
      </c>
      <c r="C227" s="21" t="s">
        <v>162</v>
      </c>
      <c r="D227" s="19" t="s">
        <v>15</v>
      </c>
      <c r="E227" s="19" t="s">
        <v>449</v>
      </c>
      <c r="F227" s="22" t="s">
        <v>135</v>
      </c>
      <c r="G227" s="23">
        <v>0.033125</v>
      </c>
      <c r="H227" s="24" t="str">
        <f>TEXT(INT((HOUR(G227)*3600+MINUTE(G227)*60+SECOND(G227))/$J$2/60),"0")&amp;"."&amp;TEXT(MOD((HOUR(G227)*3600+MINUTE(G227)*60+SECOND(G227))/$J$2,60),"00")&amp;"/km"</f>
        <v>4.46/km</v>
      </c>
      <c r="I227" s="25">
        <f>G227-$G$4</f>
        <v>0.01040509259259259</v>
      </c>
      <c r="J227" s="25">
        <f>G227-INDEX($G$4:$G$594,MATCH(D227,$D$4:$D$594,0))</f>
        <v>0.01040509259259259</v>
      </c>
    </row>
    <row r="228" spans="1:10" ht="13.5" customHeight="1">
      <c r="A228" s="19">
        <v>225</v>
      </c>
      <c r="B228" s="20" t="s">
        <v>450</v>
      </c>
      <c r="C228" s="21" t="s">
        <v>315</v>
      </c>
      <c r="D228" s="19" t="s">
        <v>36</v>
      </c>
      <c r="E228" s="19" t="s">
        <v>421</v>
      </c>
      <c r="F228" s="22" t="s">
        <v>90</v>
      </c>
      <c r="G228" s="23">
        <v>0.03315972222222222</v>
      </c>
      <c r="H228" s="24" t="str">
        <f>TEXT(INT((HOUR(G228)*3600+MINUTE(G228)*60+SECOND(G228))/$J$2/60),"0")&amp;"."&amp;TEXT(MOD((HOUR(G228)*3600+MINUTE(G228)*60+SECOND(G228))/$J$2,60),"00")&amp;"/km"</f>
        <v>4.47/km</v>
      </c>
      <c r="I228" s="25">
        <f>G228-$G$4</f>
        <v>0.010439814814814811</v>
      </c>
      <c r="J228" s="25">
        <f>G228-INDEX($G$4:$G$594,MATCH(D228,$D$4:$D$594,0))</f>
        <v>0.008506944444444445</v>
      </c>
    </row>
    <row r="229" spans="1:10" ht="13.5" customHeight="1">
      <c r="A229" s="19">
        <v>226</v>
      </c>
      <c r="B229" s="20" t="s">
        <v>451</v>
      </c>
      <c r="C229" s="21" t="s">
        <v>35</v>
      </c>
      <c r="D229" s="19" t="s">
        <v>15</v>
      </c>
      <c r="E229" s="19" t="s">
        <v>452</v>
      </c>
      <c r="F229" s="22" t="s">
        <v>90</v>
      </c>
      <c r="G229" s="23">
        <v>0.03333333333333333</v>
      </c>
      <c r="H229" s="24" t="str">
        <f>TEXT(INT((HOUR(G229)*3600+MINUTE(G229)*60+SECOND(G229))/$J$2/60),"0")&amp;"."&amp;TEXT(MOD((HOUR(G229)*3600+MINUTE(G229)*60+SECOND(G229))/$J$2,60),"00")&amp;"/km"</f>
        <v>4.48/km</v>
      </c>
      <c r="I229" s="25">
        <f>G229-$G$4</f>
        <v>0.010613425925925922</v>
      </c>
      <c r="J229" s="25">
        <f>G229-INDEX($G$4:$G$594,MATCH(D229,$D$4:$D$594,0))</f>
        <v>0.010613425925925922</v>
      </c>
    </row>
    <row r="230" spans="1:10" ht="13.5" customHeight="1">
      <c r="A230" s="26">
        <v>227</v>
      </c>
      <c r="B230" s="27" t="s">
        <v>284</v>
      </c>
      <c r="C230" s="28" t="s">
        <v>373</v>
      </c>
      <c r="D230" s="26" t="s">
        <v>15</v>
      </c>
      <c r="E230" s="26" t="s">
        <v>453</v>
      </c>
      <c r="F230" s="29" t="s">
        <v>50</v>
      </c>
      <c r="G230" s="30">
        <v>0.03335648148148148</v>
      </c>
      <c r="H230" s="31" t="str">
        <f>TEXT(INT((HOUR(G230)*3600+MINUTE(G230)*60+SECOND(G230))/$J$2/60),"0")&amp;"."&amp;TEXT(MOD((HOUR(G230)*3600+MINUTE(G230)*60+SECOND(G230))/$J$2,60),"00")&amp;"/km"</f>
        <v>4.48/km</v>
      </c>
      <c r="I230" s="32">
        <f>G230-$G$4</f>
        <v>0.010636574074074069</v>
      </c>
      <c r="J230" s="32">
        <f>G230-INDEX($G$4:$G$594,MATCH(D230,$D$4:$D$594,0))</f>
        <v>0.010636574074074069</v>
      </c>
    </row>
    <row r="231" spans="1:10" ht="13.5" customHeight="1">
      <c r="A231" s="19">
        <v>228</v>
      </c>
      <c r="B231" s="20" t="s">
        <v>242</v>
      </c>
      <c r="C231" s="21" t="s">
        <v>44</v>
      </c>
      <c r="D231" s="19" t="s">
        <v>24</v>
      </c>
      <c r="E231" s="19" t="s">
        <v>237</v>
      </c>
      <c r="F231" s="22" t="s">
        <v>454</v>
      </c>
      <c r="G231" s="23">
        <v>0.03335648148148148</v>
      </c>
      <c r="H231" s="24" t="str">
        <f>TEXT(INT((HOUR(G231)*3600+MINUTE(G231)*60+SECOND(G231))/$J$2/60),"0")&amp;"."&amp;TEXT(MOD((HOUR(G231)*3600+MINUTE(G231)*60+SECOND(G231))/$J$2,60),"00")&amp;"/km"</f>
        <v>4.48/km</v>
      </c>
      <c r="I231" s="25">
        <f>G231-$G$4</f>
        <v>0.010636574074074069</v>
      </c>
      <c r="J231" s="25">
        <f>G231-INDEX($G$4:$G$594,MATCH(D231,$D$4:$D$594,0))</f>
        <v>0.010185185185185183</v>
      </c>
    </row>
    <row r="232" spans="1:10" ht="13.5" customHeight="1">
      <c r="A232" s="19">
        <v>229</v>
      </c>
      <c r="B232" s="20" t="s">
        <v>455</v>
      </c>
      <c r="C232" s="21" t="s">
        <v>93</v>
      </c>
      <c r="D232" s="19" t="s">
        <v>36</v>
      </c>
      <c r="E232" s="19" t="s">
        <v>424</v>
      </c>
      <c r="F232" s="22" t="s">
        <v>84</v>
      </c>
      <c r="G232" s="23">
        <v>0.033368055555555554</v>
      </c>
      <c r="H232" s="24" t="str">
        <f>TEXT(INT((HOUR(G232)*3600+MINUTE(G232)*60+SECOND(G232))/$J$2/60),"0")&amp;"."&amp;TEXT(MOD((HOUR(G232)*3600+MINUTE(G232)*60+SECOND(G232))/$J$2,60),"00")&amp;"/km"</f>
        <v>4.48/km</v>
      </c>
      <c r="I232" s="25">
        <f>G232-$G$4</f>
        <v>0.010648148148148143</v>
      </c>
      <c r="J232" s="25">
        <f>G232-INDEX($G$4:$G$594,MATCH(D232,$D$4:$D$594,0))</f>
        <v>0.008715277777777777</v>
      </c>
    </row>
    <row r="233" spans="1:10" ht="13.5" customHeight="1">
      <c r="A233" s="19">
        <v>230</v>
      </c>
      <c r="B233" s="20" t="s">
        <v>456</v>
      </c>
      <c r="C233" s="21" t="s">
        <v>240</v>
      </c>
      <c r="D233" s="19" t="s">
        <v>32</v>
      </c>
      <c r="E233" s="19" t="s">
        <v>237</v>
      </c>
      <c r="F233" s="22" t="s">
        <v>457</v>
      </c>
      <c r="G233" s="23">
        <v>0.033414351851851855</v>
      </c>
      <c r="H233" s="24" t="str">
        <f>TEXT(INT((HOUR(G233)*3600+MINUTE(G233)*60+SECOND(G233))/$J$2/60),"0")&amp;"."&amp;TEXT(MOD((HOUR(G233)*3600+MINUTE(G233)*60+SECOND(G233))/$J$2,60),"00")&amp;"/km"</f>
        <v>4.49/km</v>
      </c>
      <c r="I233" s="25">
        <f>G233-$G$4</f>
        <v>0.010694444444444444</v>
      </c>
      <c r="J233" s="25">
        <f>G233-INDEX($G$4:$G$594,MATCH(D233,$D$4:$D$594,0))</f>
        <v>0.008773148148148151</v>
      </c>
    </row>
    <row r="234" spans="1:10" ht="13.5" customHeight="1">
      <c r="A234" s="19">
        <v>231</v>
      </c>
      <c r="B234" s="20" t="s">
        <v>458</v>
      </c>
      <c r="C234" s="21" t="s">
        <v>345</v>
      </c>
      <c r="D234" s="19" t="s">
        <v>53</v>
      </c>
      <c r="E234" s="19" t="s">
        <v>128</v>
      </c>
      <c r="F234" s="22" t="s">
        <v>454</v>
      </c>
      <c r="G234" s="23">
        <v>0.0334375</v>
      </c>
      <c r="H234" s="24" t="str">
        <f>TEXT(INT((HOUR(G234)*3600+MINUTE(G234)*60+SECOND(G234))/$J$2/60),"0")&amp;"."&amp;TEXT(MOD((HOUR(G234)*3600+MINUTE(G234)*60+SECOND(G234))/$J$2,60),"00")&amp;"/km"</f>
        <v>4.49/km</v>
      </c>
      <c r="I234" s="25">
        <f>G234-$G$4</f>
        <v>0.010717592592592591</v>
      </c>
      <c r="J234" s="25">
        <f>G234-INDEX($G$4:$G$594,MATCH(D234,$D$4:$D$594,0))</f>
        <v>0.007766203703703702</v>
      </c>
    </row>
    <row r="235" spans="1:10" ht="13.5" customHeight="1">
      <c r="A235" s="26">
        <v>232</v>
      </c>
      <c r="B235" s="27" t="s">
        <v>459</v>
      </c>
      <c r="C235" s="28" t="s">
        <v>125</v>
      </c>
      <c r="D235" s="26" t="s">
        <v>15</v>
      </c>
      <c r="E235" s="26" t="s">
        <v>460</v>
      </c>
      <c r="F235" s="29" t="s">
        <v>50</v>
      </c>
      <c r="G235" s="30">
        <v>0.0334375</v>
      </c>
      <c r="H235" s="31" t="str">
        <f>TEXT(INT((HOUR(G235)*3600+MINUTE(G235)*60+SECOND(G235))/$J$2/60),"0")&amp;"."&amp;TEXT(MOD((HOUR(G235)*3600+MINUTE(G235)*60+SECOND(G235))/$J$2,60),"00")&amp;"/km"</f>
        <v>4.49/km</v>
      </c>
      <c r="I235" s="32">
        <f>G235-$G$4</f>
        <v>0.010717592592592591</v>
      </c>
      <c r="J235" s="32">
        <f>G235-INDEX($G$4:$G$594,MATCH(D235,$D$4:$D$594,0))</f>
        <v>0.010717592592592591</v>
      </c>
    </row>
    <row r="236" spans="1:10" ht="13.5" customHeight="1">
      <c r="A236" s="19">
        <v>233</v>
      </c>
      <c r="B236" s="20" t="s">
        <v>461</v>
      </c>
      <c r="C236" s="21" t="s">
        <v>366</v>
      </c>
      <c r="D236" s="19" t="s">
        <v>15</v>
      </c>
      <c r="E236" s="19" t="s">
        <v>462</v>
      </c>
      <c r="F236" s="22" t="s">
        <v>179</v>
      </c>
      <c r="G236" s="23">
        <v>0.03346064814814815</v>
      </c>
      <c r="H236" s="24" t="str">
        <f>TEXT(INT((HOUR(G236)*3600+MINUTE(G236)*60+SECOND(G236))/$J$2/60),"0")&amp;"."&amp;TEXT(MOD((HOUR(G236)*3600+MINUTE(G236)*60+SECOND(G236))/$J$2,60),"00")&amp;"/km"</f>
        <v>4.49/km</v>
      </c>
      <c r="I236" s="25">
        <f>G236-$G$4</f>
        <v>0.010740740740740738</v>
      </c>
      <c r="J236" s="25">
        <f>G236-INDEX($G$4:$G$594,MATCH(D236,$D$4:$D$594,0))</f>
        <v>0.010740740740740738</v>
      </c>
    </row>
    <row r="237" spans="1:10" ht="13.5" customHeight="1">
      <c r="A237" s="26">
        <v>234</v>
      </c>
      <c r="B237" s="27" t="s">
        <v>463</v>
      </c>
      <c r="C237" s="28" t="s">
        <v>240</v>
      </c>
      <c r="D237" s="26" t="s">
        <v>15</v>
      </c>
      <c r="E237" s="26" t="s">
        <v>464</v>
      </c>
      <c r="F237" s="29" t="s">
        <v>50</v>
      </c>
      <c r="G237" s="30">
        <v>0.033483796296296296</v>
      </c>
      <c r="H237" s="31" t="str">
        <f>TEXT(INT((HOUR(G237)*3600+MINUTE(G237)*60+SECOND(G237))/$J$2/60),"0")&amp;"."&amp;TEXT(MOD((HOUR(G237)*3600+MINUTE(G237)*60+SECOND(G237))/$J$2,60),"00")&amp;"/km"</f>
        <v>4.49/km</v>
      </c>
      <c r="I237" s="32">
        <f>G237-$G$4</f>
        <v>0.010763888888888885</v>
      </c>
      <c r="J237" s="32">
        <f>G237-INDEX($G$4:$G$594,MATCH(D237,$D$4:$D$594,0))</f>
        <v>0.010763888888888885</v>
      </c>
    </row>
    <row r="238" spans="1:10" ht="13.5" customHeight="1">
      <c r="A238" s="19">
        <v>235</v>
      </c>
      <c r="B238" s="20" t="s">
        <v>465</v>
      </c>
      <c r="C238" s="21" t="s">
        <v>466</v>
      </c>
      <c r="D238" s="19" t="s">
        <v>15</v>
      </c>
      <c r="E238" s="19" t="s">
        <v>467</v>
      </c>
      <c r="F238" s="22" t="s">
        <v>391</v>
      </c>
      <c r="G238" s="23">
        <v>0.033483796296296296</v>
      </c>
      <c r="H238" s="24" t="str">
        <f>TEXT(INT((HOUR(G238)*3600+MINUTE(G238)*60+SECOND(G238))/$J$2/60),"0")&amp;"."&amp;TEXT(MOD((HOUR(G238)*3600+MINUTE(G238)*60+SECOND(G238))/$J$2,60),"00")&amp;"/km"</f>
        <v>4.49/km</v>
      </c>
      <c r="I238" s="25">
        <f>G238-$G$4</f>
        <v>0.010763888888888885</v>
      </c>
      <c r="J238" s="25">
        <f>G238-INDEX($G$4:$G$594,MATCH(D238,$D$4:$D$594,0))</f>
        <v>0.010763888888888885</v>
      </c>
    </row>
    <row r="239" spans="1:10" ht="13.5" customHeight="1">
      <c r="A239" s="26">
        <v>236</v>
      </c>
      <c r="B239" s="27" t="s">
        <v>468</v>
      </c>
      <c r="C239" s="28" t="s">
        <v>52</v>
      </c>
      <c r="D239" s="26" t="s">
        <v>15</v>
      </c>
      <c r="E239" s="26" t="s">
        <v>469</v>
      </c>
      <c r="F239" s="29" t="s">
        <v>50</v>
      </c>
      <c r="G239" s="30">
        <v>0.03353009259259259</v>
      </c>
      <c r="H239" s="31" t="str">
        <f>TEXT(INT((HOUR(G239)*3600+MINUTE(G239)*60+SECOND(G239))/$J$2/60),"0")&amp;"."&amp;TEXT(MOD((HOUR(G239)*3600+MINUTE(G239)*60+SECOND(G239))/$J$2,60),"00")&amp;"/km"</f>
        <v>4.50/km</v>
      </c>
      <c r="I239" s="32">
        <f>G239-$G$4</f>
        <v>0.01081018518518518</v>
      </c>
      <c r="J239" s="32">
        <f>G239-INDEX($G$4:$G$594,MATCH(D239,$D$4:$D$594,0))</f>
        <v>0.01081018518518518</v>
      </c>
    </row>
    <row r="240" spans="1:10" ht="13.5" customHeight="1">
      <c r="A240" s="19">
        <v>237</v>
      </c>
      <c r="B240" s="20" t="s">
        <v>470</v>
      </c>
      <c r="C240" s="21" t="s">
        <v>471</v>
      </c>
      <c r="D240" s="19" t="s">
        <v>20</v>
      </c>
      <c r="E240" s="19" t="s">
        <v>246</v>
      </c>
      <c r="F240" s="22" t="s">
        <v>75</v>
      </c>
      <c r="G240" s="23">
        <v>0.03353009259259259</v>
      </c>
      <c r="H240" s="24" t="str">
        <f>TEXT(INT((HOUR(G240)*3600+MINUTE(G240)*60+SECOND(G240))/$J$2/60),"0")&amp;"."&amp;TEXT(MOD((HOUR(G240)*3600+MINUTE(G240)*60+SECOND(G240))/$J$2,60),"00")&amp;"/km"</f>
        <v>4.50/km</v>
      </c>
      <c r="I240" s="25">
        <f>G240-$G$4</f>
        <v>0.01081018518518518</v>
      </c>
      <c r="J240" s="25">
        <f>G240-INDEX($G$4:$G$594,MATCH(D240,$D$4:$D$594,0))</f>
        <v>0.01065972222222222</v>
      </c>
    </row>
    <row r="241" spans="1:10" ht="13.5" customHeight="1">
      <c r="A241" s="19">
        <v>238</v>
      </c>
      <c r="B241" s="20" t="s">
        <v>47</v>
      </c>
      <c r="C241" s="21" t="s">
        <v>472</v>
      </c>
      <c r="D241" s="19" t="s">
        <v>15</v>
      </c>
      <c r="E241" s="19" t="s">
        <v>473</v>
      </c>
      <c r="F241" s="22" t="s">
        <v>75</v>
      </c>
      <c r="G241" s="23">
        <v>0.03361111111111111</v>
      </c>
      <c r="H241" s="24" t="str">
        <f>TEXT(INT((HOUR(G241)*3600+MINUTE(G241)*60+SECOND(G241))/$J$2/60),"0")&amp;"."&amp;TEXT(MOD((HOUR(G241)*3600+MINUTE(G241)*60+SECOND(G241))/$J$2,60),"00")&amp;"/km"</f>
        <v>4.50/km</v>
      </c>
      <c r="I241" s="25">
        <f>G241-$G$4</f>
        <v>0.010891203703703702</v>
      </c>
      <c r="J241" s="25">
        <f>G241-INDEX($G$4:$G$594,MATCH(D241,$D$4:$D$594,0))</f>
        <v>0.010891203703703702</v>
      </c>
    </row>
    <row r="242" spans="1:10" ht="13.5" customHeight="1">
      <c r="A242" s="19">
        <v>239</v>
      </c>
      <c r="B242" s="20" t="s">
        <v>474</v>
      </c>
      <c r="C242" s="21" t="s">
        <v>382</v>
      </c>
      <c r="D242" s="19" t="s">
        <v>36</v>
      </c>
      <c r="E242" s="19" t="s">
        <v>428</v>
      </c>
      <c r="F242" s="22" t="s">
        <v>179</v>
      </c>
      <c r="G242" s="23">
        <v>0.03362268518518518</v>
      </c>
      <c r="H242" s="24" t="str">
        <f>TEXT(INT((HOUR(G242)*3600+MINUTE(G242)*60+SECOND(G242))/$J$2/60),"0")&amp;"."&amp;TEXT(MOD((HOUR(G242)*3600+MINUTE(G242)*60+SECOND(G242))/$J$2,60),"00")&amp;"/km"</f>
        <v>4.51/km</v>
      </c>
      <c r="I242" s="25">
        <f>G242-$G$4</f>
        <v>0.010902777777777768</v>
      </c>
      <c r="J242" s="25">
        <f>G242-INDEX($G$4:$G$594,MATCH(D242,$D$4:$D$594,0))</f>
        <v>0.008969907407407402</v>
      </c>
    </row>
    <row r="243" spans="1:10" ht="13.5" customHeight="1">
      <c r="A243" s="19">
        <v>240</v>
      </c>
      <c r="B243" s="20" t="s">
        <v>475</v>
      </c>
      <c r="C243" s="21" t="s">
        <v>476</v>
      </c>
      <c r="D243" s="19" t="s">
        <v>36</v>
      </c>
      <c r="E243" s="19" t="s">
        <v>442</v>
      </c>
      <c r="F243" s="22" t="s">
        <v>477</v>
      </c>
      <c r="G243" s="23">
        <v>0.0337037037037037</v>
      </c>
      <c r="H243" s="24" t="str">
        <f>TEXT(INT((HOUR(G243)*3600+MINUTE(G243)*60+SECOND(G243))/$J$2/60),"0")&amp;"."&amp;TEXT(MOD((HOUR(G243)*3600+MINUTE(G243)*60+SECOND(G243))/$J$2,60),"00")&amp;"/km"</f>
        <v>4.51/km</v>
      </c>
      <c r="I243" s="25">
        <f>G243-$G$4</f>
        <v>0.01098379629629629</v>
      </c>
      <c r="J243" s="25">
        <f>G243-INDEX($G$4:$G$594,MATCH(D243,$D$4:$D$594,0))</f>
        <v>0.009050925925925924</v>
      </c>
    </row>
    <row r="244" spans="1:10" ht="13.5" customHeight="1">
      <c r="A244" s="19">
        <v>241</v>
      </c>
      <c r="B244" s="20" t="s">
        <v>478</v>
      </c>
      <c r="C244" s="21" t="s">
        <v>164</v>
      </c>
      <c r="D244" s="19" t="s">
        <v>338</v>
      </c>
      <c r="E244" s="19" t="s">
        <v>41</v>
      </c>
      <c r="F244" s="22" t="s">
        <v>37</v>
      </c>
      <c r="G244" s="23">
        <v>0.033726851851851855</v>
      </c>
      <c r="H244" s="24" t="str">
        <f>TEXT(INT((HOUR(G244)*3600+MINUTE(G244)*60+SECOND(G244))/$J$2/60),"0")&amp;"."&amp;TEXT(MOD((HOUR(G244)*3600+MINUTE(G244)*60+SECOND(G244))/$J$2,60),"00")&amp;"/km"</f>
        <v>4.51/km</v>
      </c>
      <c r="I244" s="25">
        <f>G244-$G$4</f>
        <v>0.011006944444444444</v>
      </c>
      <c r="J244" s="25">
        <f>G244-INDEX($G$4:$G$594,MATCH(D244,$D$4:$D$594,0))</f>
        <v>0.002164351851851855</v>
      </c>
    </row>
    <row r="245" spans="1:10" ht="13.5" customHeight="1">
      <c r="A245" s="26">
        <v>242</v>
      </c>
      <c r="B245" s="27" t="s">
        <v>479</v>
      </c>
      <c r="C245" s="28" t="s">
        <v>480</v>
      </c>
      <c r="D245" s="26" t="s">
        <v>36</v>
      </c>
      <c r="E245" s="26" t="s">
        <v>449</v>
      </c>
      <c r="F245" s="29" t="s">
        <v>50</v>
      </c>
      <c r="G245" s="30">
        <v>0.03375</v>
      </c>
      <c r="H245" s="31" t="str">
        <f>TEXT(INT((HOUR(G245)*3600+MINUTE(G245)*60+SECOND(G245))/$J$2/60),"0")&amp;"."&amp;TEXT(MOD((HOUR(G245)*3600+MINUTE(G245)*60+SECOND(G245))/$J$2,60),"00")&amp;"/km"</f>
        <v>4.52/km</v>
      </c>
      <c r="I245" s="32">
        <f>G245-$G$4</f>
        <v>0.011030092592592591</v>
      </c>
      <c r="J245" s="32">
        <f>G245-INDEX($G$4:$G$594,MATCH(D245,$D$4:$D$594,0))</f>
        <v>0.009097222222222225</v>
      </c>
    </row>
    <row r="246" spans="1:10" ht="13.5" customHeight="1">
      <c r="A246" s="19">
        <v>243</v>
      </c>
      <c r="B246" s="20" t="s">
        <v>481</v>
      </c>
      <c r="C246" s="21" t="s">
        <v>125</v>
      </c>
      <c r="D246" s="19" t="s">
        <v>15</v>
      </c>
      <c r="E246" s="19" t="s">
        <v>482</v>
      </c>
      <c r="F246" s="22" t="s">
        <v>301</v>
      </c>
      <c r="G246" s="23">
        <v>0.033761574074074076</v>
      </c>
      <c r="H246" s="24" t="str">
        <f>TEXT(INT((HOUR(G246)*3600+MINUTE(G246)*60+SECOND(G246))/$J$2/60),"0")&amp;"."&amp;TEXT(MOD((HOUR(G246)*3600+MINUTE(G246)*60+SECOND(G246))/$J$2,60),"00")&amp;"/km"</f>
        <v>4.52/km</v>
      </c>
      <c r="I246" s="25">
        <f>G246-$G$4</f>
        <v>0.011041666666666665</v>
      </c>
      <c r="J246" s="25">
        <f>G246-INDEX($G$4:$G$594,MATCH(D246,$D$4:$D$594,0))</f>
        <v>0.011041666666666665</v>
      </c>
    </row>
    <row r="247" spans="1:10" ht="13.5" customHeight="1">
      <c r="A247" s="19">
        <v>244</v>
      </c>
      <c r="B247" s="20" t="s">
        <v>483</v>
      </c>
      <c r="C247" s="21" t="s">
        <v>115</v>
      </c>
      <c r="D247" s="19" t="s">
        <v>20</v>
      </c>
      <c r="E247" s="19" t="s">
        <v>251</v>
      </c>
      <c r="F247" s="22" t="s">
        <v>84</v>
      </c>
      <c r="G247" s="23">
        <v>0.03381944444444445</v>
      </c>
      <c r="H247" s="24" t="str">
        <f>TEXT(INT((HOUR(G247)*3600+MINUTE(G247)*60+SECOND(G247))/$J$2/60),"0")&amp;"."&amp;TEXT(MOD((HOUR(G247)*3600+MINUTE(G247)*60+SECOND(G247))/$J$2,60),"00")&amp;"/km"</f>
        <v>4.52/km</v>
      </c>
      <c r="I247" s="25">
        <f>G247-$G$4</f>
        <v>0.01109953703703704</v>
      </c>
      <c r="J247" s="25">
        <f>G247-INDEX($G$4:$G$594,MATCH(D247,$D$4:$D$594,0))</f>
        <v>0.01094907407407408</v>
      </c>
    </row>
    <row r="248" spans="1:10" ht="13.5" customHeight="1">
      <c r="A248" s="19">
        <v>245</v>
      </c>
      <c r="B248" s="20" t="s">
        <v>484</v>
      </c>
      <c r="C248" s="21" t="s">
        <v>345</v>
      </c>
      <c r="D248" s="19" t="s">
        <v>32</v>
      </c>
      <c r="E248" s="19" t="s">
        <v>246</v>
      </c>
      <c r="F248" s="22" t="s">
        <v>132</v>
      </c>
      <c r="G248" s="23">
        <v>0.033854166666666664</v>
      </c>
      <c r="H248" s="24" t="str">
        <f>TEXT(INT((HOUR(G248)*3600+MINUTE(G248)*60+SECOND(G248))/$J$2/60),"0")&amp;"."&amp;TEXT(MOD((HOUR(G248)*3600+MINUTE(G248)*60+SECOND(G248))/$J$2,60),"00")&amp;"/km"</f>
        <v>4.53/km</v>
      </c>
      <c r="I248" s="25">
        <f>G248-$G$4</f>
        <v>0.011134259259259253</v>
      </c>
      <c r="J248" s="25">
        <f>G248-INDEX($G$4:$G$594,MATCH(D248,$D$4:$D$594,0))</f>
        <v>0.009212962962962961</v>
      </c>
    </row>
    <row r="249" spans="1:10" ht="13.5" customHeight="1">
      <c r="A249" s="19">
        <v>246</v>
      </c>
      <c r="B249" s="20" t="s">
        <v>485</v>
      </c>
      <c r="C249" s="21" t="s">
        <v>115</v>
      </c>
      <c r="D249" s="19" t="s">
        <v>15</v>
      </c>
      <c r="E249" s="19" t="s">
        <v>486</v>
      </c>
      <c r="F249" s="22" t="s">
        <v>361</v>
      </c>
      <c r="G249" s="23">
        <v>0.03387731481481481</v>
      </c>
      <c r="H249" s="24" t="str">
        <f>TEXT(INT((HOUR(G249)*3600+MINUTE(G249)*60+SECOND(G249))/$J$2/60),"0")&amp;"."&amp;TEXT(MOD((HOUR(G249)*3600+MINUTE(G249)*60+SECOND(G249))/$J$2,60),"00")&amp;"/km"</f>
        <v>4.53/km</v>
      </c>
      <c r="I249" s="25">
        <f>G249-$G$4</f>
        <v>0.0111574074074074</v>
      </c>
      <c r="J249" s="25">
        <f>G249-INDEX($G$4:$G$594,MATCH(D249,$D$4:$D$594,0))</f>
        <v>0.0111574074074074</v>
      </c>
    </row>
    <row r="250" spans="1:10" ht="13.5" customHeight="1">
      <c r="A250" s="19">
        <v>247</v>
      </c>
      <c r="B250" s="20" t="s">
        <v>487</v>
      </c>
      <c r="C250" s="21" t="s">
        <v>274</v>
      </c>
      <c r="D250" s="19" t="s">
        <v>173</v>
      </c>
      <c r="E250" s="19">
        <v>5</v>
      </c>
      <c r="F250" s="22" t="s">
        <v>488</v>
      </c>
      <c r="G250" s="23">
        <v>0.03395833333333333</v>
      </c>
      <c r="H250" s="24" t="str">
        <f>TEXT(INT((HOUR(G250)*3600+MINUTE(G250)*60+SECOND(G250))/$J$2/60),"0")&amp;"."&amp;TEXT(MOD((HOUR(G250)*3600+MINUTE(G250)*60+SECOND(G250))/$J$2,60),"00")&amp;"/km"</f>
        <v>4.53/km</v>
      </c>
      <c r="I250" s="25">
        <f>G250-$G$4</f>
        <v>0.011238425925925923</v>
      </c>
      <c r="J250" s="25">
        <f>G250-INDEX($G$4:$G$594,MATCH(D250,$D$4:$D$594,0))</f>
        <v>0.005324074074074071</v>
      </c>
    </row>
    <row r="251" spans="1:10" ht="13.5" customHeight="1">
      <c r="A251" s="19">
        <v>248</v>
      </c>
      <c r="B251" s="20" t="s">
        <v>489</v>
      </c>
      <c r="C251" s="21" t="s">
        <v>292</v>
      </c>
      <c r="D251" s="19" t="s">
        <v>20</v>
      </c>
      <c r="E251" s="19" t="s">
        <v>257</v>
      </c>
      <c r="F251" s="22" t="s">
        <v>490</v>
      </c>
      <c r="G251" s="23">
        <v>0.03398148148148148</v>
      </c>
      <c r="H251" s="24" t="str">
        <f>TEXT(INT((HOUR(G251)*3600+MINUTE(G251)*60+SECOND(G251))/$J$2/60),"0")&amp;"."&amp;TEXT(MOD((HOUR(G251)*3600+MINUTE(G251)*60+SECOND(G251))/$J$2,60),"00")&amp;"/km"</f>
        <v>4.54/km</v>
      </c>
      <c r="I251" s="25">
        <f>G251-$G$4</f>
        <v>0.01126157407407407</v>
      </c>
      <c r="J251" s="25">
        <f>G251-INDEX($G$4:$G$594,MATCH(D251,$D$4:$D$594,0))</f>
        <v>0.01111111111111111</v>
      </c>
    </row>
    <row r="252" spans="1:10" ht="13.5" customHeight="1">
      <c r="A252" s="19">
        <v>249</v>
      </c>
      <c r="B252" s="20" t="s">
        <v>491</v>
      </c>
      <c r="C252" s="21" t="s">
        <v>471</v>
      </c>
      <c r="D252" s="19" t="s">
        <v>36</v>
      </c>
      <c r="E252" s="19" t="s">
        <v>452</v>
      </c>
      <c r="F252" s="22" t="s">
        <v>90</v>
      </c>
      <c r="G252" s="23">
        <v>0.03400462962962963</v>
      </c>
      <c r="H252" s="24" t="str">
        <f>TEXT(INT((HOUR(G252)*3600+MINUTE(G252)*60+SECOND(G252))/$J$2/60),"0")&amp;"."&amp;TEXT(MOD((HOUR(G252)*3600+MINUTE(G252)*60+SECOND(G252))/$J$2,60),"00")&amp;"/km"</f>
        <v>4.54/km</v>
      </c>
      <c r="I252" s="25">
        <f>G252-$G$4</f>
        <v>0.011284722222222217</v>
      </c>
      <c r="J252" s="25">
        <f>G252-INDEX($G$4:$G$594,MATCH(D252,$D$4:$D$594,0))</f>
        <v>0.00935185185185185</v>
      </c>
    </row>
    <row r="253" spans="1:10" ht="13.5" customHeight="1">
      <c r="A253" s="26">
        <v>250</v>
      </c>
      <c r="B253" s="27" t="s">
        <v>492</v>
      </c>
      <c r="C253" s="28" t="s">
        <v>493</v>
      </c>
      <c r="D253" s="26" t="s">
        <v>36</v>
      </c>
      <c r="E253" s="26" t="s">
        <v>453</v>
      </c>
      <c r="F253" s="29" t="s">
        <v>50</v>
      </c>
      <c r="G253" s="30">
        <v>0.03405092592592592</v>
      </c>
      <c r="H253" s="31" t="str">
        <f>TEXT(INT((HOUR(G253)*3600+MINUTE(G253)*60+SECOND(G253))/$J$2/60),"0")&amp;"."&amp;TEXT(MOD((HOUR(G253)*3600+MINUTE(G253)*60+SECOND(G253))/$J$2,60),"00")&amp;"/km"</f>
        <v>4.54/km</v>
      </c>
      <c r="I253" s="32">
        <f>G253-$G$4</f>
        <v>0.011331018518518511</v>
      </c>
      <c r="J253" s="32">
        <f>G253-INDEX($G$4:$G$594,MATCH(D253,$D$4:$D$594,0))</f>
        <v>0.009398148148148145</v>
      </c>
    </row>
    <row r="254" spans="1:10" ht="13.5" customHeight="1">
      <c r="A254" s="19">
        <v>251</v>
      </c>
      <c r="B254" s="20" t="s">
        <v>494</v>
      </c>
      <c r="C254" s="21" t="s">
        <v>44</v>
      </c>
      <c r="D254" s="19" t="s">
        <v>36</v>
      </c>
      <c r="E254" s="19" t="s">
        <v>460</v>
      </c>
      <c r="F254" s="22" t="s">
        <v>179</v>
      </c>
      <c r="G254" s="23">
        <v>0.03409722222222222</v>
      </c>
      <c r="H254" s="24" t="str">
        <f>TEXT(INT((HOUR(G254)*3600+MINUTE(G254)*60+SECOND(G254))/$J$2/60),"0")&amp;"."&amp;TEXT(MOD((HOUR(G254)*3600+MINUTE(G254)*60+SECOND(G254))/$J$2,60),"00")&amp;"/km"</f>
        <v>4.55/km</v>
      </c>
      <c r="I254" s="25">
        <f>G254-$G$4</f>
        <v>0.011377314814814812</v>
      </c>
      <c r="J254" s="25">
        <f>G254-INDEX($G$4:$G$594,MATCH(D254,$D$4:$D$594,0))</f>
        <v>0.009444444444444446</v>
      </c>
    </row>
    <row r="255" spans="1:10" ht="13.5" customHeight="1">
      <c r="A255" s="19">
        <v>252</v>
      </c>
      <c r="B255" s="20" t="s">
        <v>495</v>
      </c>
      <c r="C255" s="21" t="s">
        <v>240</v>
      </c>
      <c r="D255" s="19" t="s">
        <v>15</v>
      </c>
      <c r="E255" s="19" t="s">
        <v>496</v>
      </c>
      <c r="F255" s="22" t="s">
        <v>60</v>
      </c>
      <c r="G255" s="23">
        <v>0.034131944444444444</v>
      </c>
      <c r="H255" s="24" t="str">
        <f>TEXT(INT((HOUR(G255)*3600+MINUTE(G255)*60+SECOND(G255))/$J$2/60),"0")&amp;"."&amp;TEXT(MOD((HOUR(G255)*3600+MINUTE(G255)*60+SECOND(G255))/$J$2,60),"00")&amp;"/km"</f>
        <v>4.55/km</v>
      </c>
      <c r="I255" s="25">
        <f>G255-$G$4</f>
        <v>0.011412037037037033</v>
      </c>
      <c r="J255" s="25">
        <f>G255-INDEX($G$4:$G$594,MATCH(D255,$D$4:$D$594,0))</f>
        <v>0.011412037037037033</v>
      </c>
    </row>
    <row r="256" spans="1:10" ht="13.5" customHeight="1">
      <c r="A256" s="19">
        <v>253</v>
      </c>
      <c r="B256" s="20" t="s">
        <v>497</v>
      </c>
      <c r="C256" s="21" t="s">
        <v>240</v>
      </c>
      <c r="D256" s="19" t="s">
        <v>15</v>
      </c>
      <c r="E256" s="19" t="s">
        <v>498</v>
      </c>
      <c r="F256" s="22" t="s">
        <v>102</v>
      </c>
      <c r="G256" s="23">
        <v>0.03414351851851852</v>
      </c>
      <c r="H256" s="24" t="str">
        <f>TEXT(INT((HOUR(G256)*3600+MINUTE(G256)*60+SECOND(G256))/$J$2/60),"0")&amp;"."&amp;TEXT(MOD((HOUR(G256)*3600+MINUTE(G256)*60+SECOND(G256))/$J$2,60),"00")&amp;"/km"</f>
        <v>4.55/km</v>
      </c>
      <c r="I256" s="25">
        <f>G256-$G$4</f>
        <v>0.011423611111111107</v>
      </c>
      <c r="J256" s="25">
        <f>G256-INDEX($G$4:$G$594,MATCH(D256,$D$4:$D$594,0))</f>
        <v>0.011423611111111107</v>
      </c>
    </row>
    <row r="257" spans="1:10" ht="13.5" customHeight="1">
      <c r="A257" s="19">
        <v>254</v>
      </c>
      <c r="B257" s="20" t="s">
        <v>499</v>
      </c>
      <c r="C257" s="21" t="s">
        <v>65</v>
      </c>
      <c r="D257" s="19" t="s">
        <v>36</v>
      </c>
      <c r="E257" s="19" t="s">
        <v>462</v>
      </c>
      <c r="F257" s="22" t="s">
        <v>90</v>
      </c>
      <c r="G257" s="23">
        <v>0.03414351851851852</v>
      </c>
      <c r="H257" s="24" t="str">
        <f>TEXT(INT((HOUR(G257)*3600+MINUTE(G257)*60+SECOND(G257))/$J$2/60),"0")&amp;"."&amp;TEXT(MOD((HOUR(G257)*3600+MINUTE(G257)*60+SECOND(G257))/$J$2,60),"00")&amp;"/km"</f>
        <v>4.55/km</v>
      </c>
      <c r="I257" s="25">
        <f>G257-$G$4</f>
        <v>0.011423611111111107</v>
      </c>
      <c r="J257" s="25">
        <f>G257-INDEX($G$4:$G$594,MATCH(D257,$D$4:$D$594,0))</f>
        <v>0.00949074074074074</v>
      </c>
    </row>
    <row r="258" spans="1:10" ht="13.5" customHeight="1">
      <c r="A258" s="26">
        <v>255</v>
      </c>
      <c r="B258" s="27" t="s">
        <v>500</v>
      </c>
      <c r="C258" s="28" t="s">
        <v>501</v>
      </c>
      <c r="D258" s="26" t="s">
        <v>24</v>
      </c>
      <c r="E258" s="26" t="s">
        <v>246</v>
      </c>
      <c r="F258" s="29" t="s">
        <v>50</v>
      </c>
      <c r="G258" s="30">
        <v>0.03415509259259259</v>
      </c>
      <c r="H258" s="31" t="str">
        <f>TEXT(INT((HOUR(G258)*3600+MINUTE(G258)*60+SECOND(G258))/$J$2/60),"0")&amp;"."&amp;TEXT(MOD((HOUR(G258)*3600+MINUTE(G258)*60+SECOND(G258))/$J$2,60),"00")&amp;"/km"</f>
        <v>4.55/km</v>
      </c>
      <c r="I258" s="32">
        <f>G258-$G$4</f>
        <v>0.01143518518518518</v>
      </c>
      <c r="J258" s="32">
        <f>G258-INDEX($G$4:$G$594,MATCH(D258,$D$4:$D$594,0))</f>
        <v>0.010983796296296294</v>
      </c>
    </row>
    <row r="259" spans="1:10" ht="13.5" customHeight="1">
      <c r="A259" s="19">
        <v>256</v>
      </c>
      <c r="B259" s="20" t="s">
        <v>502</v>
      </c>
      <c r="C259" s="21" t="s">
        <v>503</v>
      </c>
      <c r="D259" s="19" t="s">
        <v>36</v>
      </c>
      <c r="E259" s="19" t="s">
        <v>464</v>
      </c>
      <c r="F259" s="22" t="s">
        <v>90</v>
      </c>
      <c r="G259" s="23">
        <v>0.03418981481481482</v>
      </c>
      <c r="H259" s="24" t="str">
        <f>TEXT(INT((HOUR(G259)*3600+MINUTE(G259)*60+SECOND(G259))/$J$2/60),"0")&amp;"."&amp;TEXT(MOD((HOUR(G259)*3600+MINUTE(G259)*60+SECOND(G259))/$J$2,60),"00")&amp;"/km"</f>
        <v>4.55/km</v>
      </c>
      <c r="I259" s="25">
        <f>G259-$G$4</f>
        <v>0.011469907407407408</v>
      </c>
      <c r="J259" s="25">
        <f>G259-INDEX($G$4:$G$594,MATCH(D259,$D$4:$D$594,0))</f>
        <v>0.009537037037037042</v>
      </c>
    </row>
    <row r="260" spans="1:10" ht="13.5" customHeight="1">
      <c r="A260" s="26">
        <v>257</v>
      </c>
      <c r="B260" s="27" t="s">
        <v>504</v>
      </c>
      <c r="C260" s="28" t="s">
        <v>162</v>
      </c>
      <c r="D260" s="26" t="s">
        <v>15</v>
      </c>
      <c r="E260" s="26" t="s">
        <v>505</v>
      </c>
      <c r="F260" s="29" t="s">
        <v>50</v>
      </c>
      <c r="G260" s="30">
        <v>0.03418981481481482</v>
      </c>
      <c r="H260" s="31" t="str">
        <f>TEXT(INT((HOUR(G260)*3600+MINUTE(G260)*60+SECOND(G260))/$J$2/60),"0")&amp;"."&amp;TEXT(MOD((HOUR(G260)*3600+MINUTE(G260)*60+SECOND(G260))/$J$2,60),"00")&amp;"/km"</f>
        <v>4.55/km</v>
      </c>
      <c r="I260" s="32">
        <f>G260-$G$4</f>
        <v>0.011469907407407408</v>
      </c>
      <c r="J260" s="32">
        <f>G260-INDEX($G$4:$G$594,MATCH(D260,$D$4:$D$594,0))</f>
        <v>0.011469907407407408</v>
      </c>
    </row>
    <row r="261" spans="1:10" ht="13.5" customHeight="1">
      <c r="A261" s="26">
        <v>258</v>
      </c>
      <c r="B261" s="27" t="s">
        <v>506</v>
      </c>
      <c r="C261" s="28" t="s">
        <v>320</v>
      </c>
      <c r="D261" s="26" t="s">
        <v>15</v>
      </c>
      <c r="E261" s="26" t="s">
        <v>507</v>
      </c>
      <c r="F261" s="29" t="s">
        <v>50</v>
      </c>
      <c r="G261" s="30">
        <v>0.03422453703703703</v>
      </c>
      <c r="H261" s="31" t="str">
        <f>TEXT(INT((HOUR(G261)*3600+MINUTE(G261)*60+SECOND(G261))/$J$2/60),"0")&amp;"."&amp;TEXT(MOD((HOUR(G261)*3600+MINUTE(G261)*60+SECOND(G261))/$J$2,60),"00")&amp;"/km"</f>
        <v>4.56/km</v>
      </c>
      <c r="I261" s="32">
        <f>G261-$G$4</f>
        <v>0.011504629629629622</v>
      </c>
      <c r="J261" s="32">
        <f>G261-INDEX($G$4:$G$594,MATCH(D261,$D$4:$D$594,0))</f>
        <v>0.011504629629629622</v>
      </c>
    </row>
    <row r="262" spans="1:10" ht="13.5" customHeight="1">
      <c r="A262" s="26">
        <v>259</v>
      </c>
      <c r="B262" s="27" t="s">
        <v>508</v>
      </c>
      <c r="C262" s="28" t="s">
        <v>320</v>
      </c>
      <c r="D262" s="26" t="s">
        <v>32</v>
      </c>
      <c r="E262" s="26" t="s">
        <v>251</v>
      </c>
      <c r="F262" s="29" t="s">
        <v>50</v>
      </c>
      <c r="G262" s="30">
        <v>0.03423611111111111</v>
      </c>
      <c r="H262" s="31" t="str">
        <f>TEXT(INT((HOUR(G262)*3600+MINUTE(G262)*60+SECOND(G262))/$J$2/60),"0")&amp;"."&amp;TEXT(MOD((HOUR(G262)*3600+MINUTE(G262)*60+SECOND(G262))/$J$2,60),"00")&amp;"/km"</f>
        <v>4.56/km</v>
      </c>
      <c r="I262" s="32">
        <f>G262-$G$4</f>
        <v>0.011516203703703702</v>
      </c>
      <c r="J262" s="32">
        <f>G262-INDEX($G$4:$G$594,MATCH(D262,$D$4:$D$594,0))</f>
        <v>0.00959490740740741</v>
      </c>
    </row>
    <row r="263" spans="1:10" ht="13.5" customHeight="1">
      <c r="A263" s="19">
        <v>260</v>
      </c>
      <c r="B263" s="20" t="s">
        <v>509</v>
      </c>
      <c r="C263" s="21" t="s">
        <v>510</v>
      </c>
      <c r="D263" s="19" t="s">
        <v>121</v>
      </c>
      <c r="E263" s="19" t="s">
        <v>63</v>
      </c>
      <c r="F263" s="22" t="s">
        <v>84</v>
      </c>
      <c r="G263" s="23">
        <v>0.03423611111111111</v>
      </c>
      <c r="H263" s="24" t="str">
        <f>TEXT(INT((HOUR(G263)*3600+MINUTE(G263)*60+SECOND(G263))/$J$2/60),"0")&amp;"."&amp;TEXT(MOD((HOUR(G263)*3600+MINUTE(G263)*60+SECOND(G263))/$J$2,60),"00")&amp;"/km"</f>
        <v>4.56/km</v>
      </c>
      <c r="I263" s="25">
        <f>G263-$G$4</f>
        <v>0.011516203703703702</v>
      </c>
      <c r="J263" s="25">
        <f>G263-INDEX($G$4:$G$594,MATCH(D263,$D$4:$D$594,0))</f>
        <v>0.00689814814814815</v>
      </c>
    </row>
    <row r="264" spans="1:10" ht="13.5" customHeight="1">
      <c r="A264" s="19">
        <v>261</v>
      </c>
      <c r="B264" s="20" t="s">
        <v>511</v>
      </c>
      <c r="C264" s="21" t="s">
        <v>512</v>
      </c>
      <c r="D264" s="19" t="s">
        <v>178</v>
      </c>
      <c r="E264" s="19" t="s">
        <v>139</v>
      </c>
      <c r="F264" s="22" t="s">
        <v>84</v>
      </c>
      <c r="G264" s="23">
        <v>0.03423611111111111</v>
      </c>
      <c r="H264" s="24" t="str">
        <f>TEXT(INT((HOUR(G264)*3600+MINUTE(G264)*60+SECOND(G264))/$J$2/60),"0")&amp;"."&amp;TEXT(MOD((HOUR(G264)*3600+MINUTE(G264)*60+SECOND(G264))/$J$2,60),"00")&amp;"/km"</f>
        <v>4.56/km</v>
      </c>
      <c r="I264" s="25">
        <f>G264-$G$4</f>
        <v>0.011516203703703702</v>
      </c>
      <c r="J264" s="25">
        <f>G264-INDEX($G$4:$G$594,MATCH(D264,$D$4:$D$594,0))</f>
        <v>0.005474537037037038</v>
      </c>
    </row>
    <row r="265" spans="1:10" ht="13.5" customHeight="1">
      <c r="A265" s="26">
        <v>262</v>
      </c>
      <c r="B265" s="27" t="s">
        <v>513</v>
      </c>
      <c r="C265" s="28" t="s">
        <v>514</v>
      </c>
      <c r="D265" s="26" t="s">
        <v>20</v>
      </c>
      <c r="E265" s="26" t="s">
        <v>264</v>
      </c>
      <c r="F265" s="29" t="s">
        <v>50</v>
      </c>
      <c r="G265" s="30">
        <v>0.03431712962962963</v>
      </c>
      <c r="H265" s="31" t="str">
        <f>TEXT(INT((HOUR(G265)*3600+MINUTE(G265)*60+SECOND(G265))/$J$2/60),"0")&amp;"."&amp;TEXT(MOD((HOUR(G265)*3600+MINUTE(G265)*60+SECOND(G265))/$J$2,60),"00")&amp;"/km"</f>
        <v>4.57/km</v>
      </c>
      <c r="I265" s="32">
        <f>G265-$G$4</f>
        <v>0.011597222222222217</v>
      </c>
      <c r="J265" s="32">
        <f>G265-INDEX($G$4:$G$594,MATCH(D265,$D$4:$D$594,0))</f>
        <v>0.011446759259259257</v>
      </c>
    </row>
    <row r="266" spans="1:10" ht="13.5" customHeight="1">
      <c r="A266" s="19">
        <v>263</v>
      </c>
      <c r="B266" s="20" t="s">
        <v>515</v>
      </c>
      <c r="C266" s="21" t="s">
        <v>516</v>
      </c>
      <c r="D266" s="19" t="s">
        <v>36</v>
      </c>
      <c r="E266" s="19" t="s">
        <v>467</v>
      </c>
      <c r="F266" s="22" t="s">
        <v>202</v>
      </c>
      <c r="G266" s="23">
        <v>0.03435185185185185</v>
      </c>
      <c r="H266" s="24" t="str">
        <f>TEXT(INT((HOUR(G266)*3600+MINUTE(G266)*60+SECOND(G266))/$J$2/60),"0")&amp;"."&amp;TEXT(MOD((HOUR(G266)*3600+MINUTE(G266)*60+SECOND(G266))/$J$2,60),"00")&amp;"/km"</f>
        <v>4.57/km</v>
      </c>
      <c r="I266" s="25">
        <f>G266-$G$4</f>
        <v>0.011631944444444438</v>
      </c>
      <c r="J266" s="25">
        <f>G266-INDEX($G$4:$G$594,MATCH(D266,$D$4:$D$594,0))</f>
        <v>0.009699074074074072</v>
      </c>
    </row>
    <row r="267" spans="1:10" ht="13.5" customHeight="1">
      <c r="A267" s="19">
        <v>264</v>
      </c>
      <c r="B267" s="20" t="s">
        <v>517</v>
      </c>
      <c r="C267" s="21" t="s">
        <v>65</v>
      </c>
      <c r="D267" s="19" t="s">
        <v>518</v>
      </c>
      <c r="E267" s="19" t="s">
        <v>16</v>
      </c>
      <c r="F267" s="22" t="s">
        <v>391</v>
      </c>
      <c r="G267" s="23">
        <v>0.03439814814814814</v>
      </c>
      <c r="H267" s="24" t="str">
        <f>TEXT(INT((HOUR(G267)*3600+MINUTE(G267)*60+SECOND(G267))/$J$2/60),"0")&amp;"."&amp;TEXT(MOD((HOUR(G267)*3600+MINUTE(G267)*60+SECOND(G267))/$J$2,60),"00")&amp;"/km"</f>
        <v>4.57/km</v>
      </c>
      <c r="I267" s="25">
        <f>G267-$G$4</f>
        <v>0.011678240740740732</v>
      </c>
      <c r="J267" s="25">
        <f>G267-INDEX($G$4:$G$594,MATCH(D267,$D$4:$D$594,0))</f>
        <v>0</v>
      </c>
    </row>
    <row r="268" spans="1:10" ht="13.5" customHeight="1">
      <c r="A268" s="19">
        <v>265</v>
      </c>
      <c r="B268" s="20" t="s">
        <v>519</v>
      </c>
      <c r="C268" s="21" t="s">
        <v>62</v>
      </c>
      <c r="D268" s="19" t="s">
        <v>20</v>
      </c>
      <c r="E268" s="19" t="s">
        <v>266</v>
      </c>
      <c r="F268" s="22" t="s">
        <v>378</v>
      </c>
      <c r="G268" s="23">
        <v>0.034444444444444444</v>
      </c>
      <c r="H268" s="24" t="str">
        <f>TEXT(INT((HOUR(G268)*3600+MINUTE(G268)*60+SECOND(G268))/$J$2/60),"0")&amp;"."&amp;TEXT(MOD((HOUR(G268)*3600+MINUTE(G268)*60+SECOND(G268))/$J$2,60),"00")&amp;"/km"</f>
        <v>4.58/km</v>
      </c>
      <c r="I268" s="25">
        <f>G268-$G$4</f>
        <v>0.011724537037037033</v>
      </c>
      <c r="J268" s="25">
        <f>G268-INDEX($G$4:$G$594,MATCH(D268,$D$4:$D$594,0))</f>
        <v>0.011574074074074073</v>
      </c>
    </row>
    <row r="269" spans="1:10" ht="13.5" customHeight="1">
      <c r="A269" s="19">
        <v>266</v>
      </c>
      <c r="B269" s="20" t="s">
        <v>40</v>
      </c>
      <c r="C269" s="21" t="s">
        <v>58</v>
      </c>
      <c r="D269" s="19" t="s">
        <v>32</v>
      </c>
      <c r="E269" s="19" t="s">
        <v>257</v>
      </c>
      <c r="F269" s="22" t="s">
        <v>202</v>
      </c>
      <c r="G269" s="23">
        <v>0.03446759259259259</v>
      </c>
      <c r="H269" s="24" t="str">
        <f>TEXT(INT((HOUR(G269)*3600+MINUTE(G269)*60+SECOND(G269))/$J$2/60),"0")&amp;"."&amp;TEXT(MOD((HOUR(G269)*3600+MINUTE(G269)*60+SECOND(G269))/$J$2,60),"00")&amp;"/km"</f>
        <v>4.58/km</v>
      </c>
      <c r="I269" s="25">
        <f>G269-$G$4</f>
        <v>0.01174768518518518</v>
      </c>
      <c r="J269" s="25">
        <f>G269-INDEX($G$4:$G$594,MATCH(D269,$D$4:$D$594,0))</f>
        <v>0.009826388888888888</v>
      </c>
    </row>
    <row r="270" spans="1:10" ht="13.5" customHeight="1">
      <c r="A270" s="19">
        <v>267</v>
      </c>
      <c r="B270" s="20" t="s">
        <v>520</v>
      </c>
      <c r="C270" s="21" t="s">
        <v>164</v>
      </c>
      <c r="D270" s="19" t="s">
        <v>20</v>
      </c>
      <c r="E270" s="19" t="s">
        <v>293</v>
      </c>
      <c r="F270" s="22" t="s">
        <v>90</v>
      </c>
      <c r="G270" s="23">
        <v>0.03449074074074074</v>
      </c>
      <c r="H270" s="24" t="str">
        <f>TEXT(INT((HOUR(G270)*3600+MINUTE(G270)*60+SECOND(G270))/$J$2/60),"0")&amp;"."&amp;TEXT(MOD((HOUR(G270)*3600+MINUTE(G270)*60+SECOND(G270))/$J$2,60),"00")&amp;"/km"</f>
        <v>4.58/km</v>
      </c>
      <c r="I270" s="25">
        <f>G270-$G$4</f>
        <v>0.011770833333333328</v>
      </c>
      <c r="J270" s="25">
        <f>G270-INDEX($G$4:$G$594,MATCH(D270,$D$4:$D$594,0))</f>
        <v>0.011620370370370368</v>
      </c>
    </row>
    <row r="271" spans="1:10" ht="13.5" customHeight="1">
      <c r="A271" s="19">
        <v>268</v>
      </c>
      <c r="B271" s="20" t="s">
        <v>521</v>
      </c>
      <c r="C271" s="21" t="s">
        <v>86</v>
      </c>
      <c r="D271" s="19" t="s">
        <v>36</v>
      </c>
      <c r="E271" s="19" t="s">
        <v>469</v>
      </c>
      <c r="F271" s="22" t="s">
        <v>391</v>
      </c>
      <c r="G271" s="23">
        <v>0.03453703703703704</v>
      </c>
      <c r="H271" s="24" t="str">
        <f>TEXT(INT((HOUR(G271)*3600+MINUTE(G271)*60+SECOND(G271))/$J$2/60),"0")&amp;"."&amp;TEXT(MOD((HOUR(G271)*3600+MINUTE(G271)*60+SECOND(G271))/$J$2,60),"00")&amp;"/km"</f>
        <v>4.58/km</v>
      </c>
      <c r="I271" s="25">
        <f>G271-$G$4</f>
        <v>0.011817129629629629</v>
      </c>
      <c r="J271" s="25">
        <f>G271-INDEX($G$4:$G$594,MATCH(D271,$D$4:$D$594,0))</f>
        <v>0.009884259259259263</v>
      </c>
    </row>
    <row r="272" spans="1:10" ht="13.5" customHeight="1">
      <c r="A272" s="19">
        <v>269</v>
      </c>
      <c r="B272" s="20" t="s">
        <v>522</v>
      </c>
      <c r="C272" s="21" t="s">
        <v>71</v>
      </c>
      <c r="D272" s="19" t="s">
        <v>15</v>
      </c>
      <c r="E272" s="19" t="s">
        <v>523</v>
      </c>
      <c r="F272" s="22" t="s">
        <v>391</v>
      </c>
      <c r="G272" s="23">
        <v>0.03454861111111111</v>
      </c>
      <c r="H272" s="24" t="str">
        <f>TEXT(INT((HOUR(G272)*3600+MINUTE(G272)*60+SECOND(G272))/$J$2/60),"0")&amp;"."&amp;TEXT(MOD((HOUR(G272)*3600+MINUTE(G272)*60+SECOND(G272))/$J$2,60),"00")&amp;"/km"</f>
        <v>4.59/km</v>
      </c>
      <c r="I272" s="25">
        <f>G272-$G$4</f>
        <v>0.011828703703703702</v>
      </c>
      <c r="J272" s="25">
        <f>G272-INDEX($G$4:$G$594,MATCH(D272,$D$4:$D$594,0))</f>
        <v>0.011828703703703702</v>
      </c>
    </row>
    <row r="273" spans="1:10" ht="13.5" customHeight="1">
      <c r="A273" s="19">
        <v>270</v>
      </c>
      <c r="B273" s="20" t="s">
        <v>524</v>
      </c>
      <c r="C273" s="21" t="s">
        <v>240</v>
      </c>
      <c r="D273" s="19" t="s">
        <v>24</v>
      </c>
      <c r="E273" s="19" t="s">
        <v>251</v>
      </c>
      <c r="F273" s="22" t="s">
        <v>84</v>
      </c>
      <c r="G273" s="23">
        <v>0.03454861111111111</v>
      </c>
      <c r="H273" s="24" t="str">
        <f>TEXT(INT((HOUR(G273)*3600+MINUTE(G273)*60+SECOND(G273))/$J$2/60),"0")&amp;"."&amp;TEXT(MOD((HOUR(G273)*3600+MINUTE(G273)*60+SECOND(G273))/$J$2,60),"00")&amp;"/km"</f>
        <v>4.59/km</v>
      </c>
      <c r="I273" s="25">
        <f>G273-$G$4</f>
        <v>0.011828703703703702</v>
      </c>
      <c r="J273" s="25">
        <f>G273-INDEX($G$4:$G$594,MATCH(D273,$D$4:$D$594,0))</f>
        <v>0.011377314814814816</v>
      </c>
    </row>
    <row r="274" spans="1:10" ht="13.5" customHeight="1">
      <c r="A274" s="26">
        <v>271</v>
      </c>
      <c r="B274" s="27" t="s">
        <v>362</v>
      </c>
      <c r="C274" s="28" t="s">
        <v>71</v>
      </c>
      <c r="D274" s="26" t="s">
        <v>24</v>
      </c>
      <c r="E274" s="26" t="s">
        <v>257</v>
      </c>
      <c r="F274" s="29" t="s">
        <v>50</v>
      </c>
      <c r="G274" s="30">
        <v>0.03454861111111111</v>
      </c>
      <c r="H274" s="31" t="str">
        <f>TEXT(INT((HOUR(G274)*3600+MINUTE(G274)*60+SECOND(G274))/$J$2/60),"0")&amp;"."&amp;TEXT(MOD((HOUR(G274)*3600+MINUTE(G274)*60+SECOND(G274))/$J$2,60),"00")&amp;"/km"</f>
        <v>4.59/km</v>
      </c>
      <c r="I274" s="32">
        <f>G274-$G$4</f>
        <v>0.011828703703703702</v>
      </c>
      <c r="J274" s="32">
        <f>G274-INDEX($G$4:$G$594,MATCH(D274,$D$4:$D$594,0))</f>
        <v>0.011377314814814816</v>
      </c>
    </row>
    <row r="275" spans="1:10" ht="13.5" customHeight="1">
      <c r="A275" s="19">
        <v>272</v>
      </c>
      <c r="B275" s="20" t="s">
        <v>525</v>
      </c>
      <c r="C275" s="21" t="s">
        <v>65</v>
      </c>
      <c r="D275" s="19" t="s">
        <v>36</v>
      </c>
      <c r="E275" s="19" t="s">
        <v>473</v>
      </c>
      <c r="F275" s="22" t="s">
        <v>526</v>
      </c>
      <c r="G275" s="23">
        <v>0.034652777777777775</v>
      </c>
      <c r="H275" s="24" t="str">
        <f>TEXT(INT((HOUR(G275)*3600+MINUTE(G275)*60+SECOND(G275))/$J$2/60),"0")&amp;"."&amp;TEXT(MOD((HOUR(G275)*3600+MINUTE(G275)*60+SECOND(G275))/$J$2,60),"00")&amp;"/km"</f>
        <v>4.59/km</v>
      </c>
      <c r="I275" s="25">
        <f>G275-$G$4</f>
        <v>0.011932870370370365</v>
      </c>
      <c r="J275" s="25">
        <f>G275-INDEX($G$4:$G$594,MATCH(D275,$D$4:$D$594,0))</f>
        <v>0.009999999999999998</v>
      </c>
    </row>
    <row r="276" spans="1:10" ht="13.5" customHeight="1">
      <c r="A276" s="19">
        <v>273</v>
      </c>
      <c r="B276" s="20" t="s">
        <v>527</v>
      </c>
      <c r="C276" s="21" t="s">
        <v>528</v>
      </c>
      <c r="D276" s="19" t="s">
        <v>178</v>
      </c>
      <c r="E276" s="19" t="s">
        <v>141</v>
      </c>
      <c r="F276" s="22" t="s">
        <v>90</v>
      </c>
      <c r="G276" s="23">
        <v>0.03467592592592592</v>
      </c>
      <c r="H276" s="24" t="str">
        <f>TEXT(INT((HOUR(G276)*3600+MINUTE(G276)*60+SECOND(G276))/$J$2/60),"0")&amp;"."&amp;TEXT(MOD((HOUR(G276)*3600+MINUTE(G276)*60+SECOND(G276))/$J$2,60),"00")&amp;"/km"</f>
        <v>4.60/km</v>
      </c>
      <c r="I276" s="25">
        <f>G276-$G$4</f>
        <v>0.011956018518518512</v>
      </c>
      <c r="J276" s="25">
        <f>G276-INDEX($G$4:$G$594,MATCH(D276,$D$4:$D$594,0))</f>
        <v>0.005914351851851848</v>
      </c>
    </row>
    <row r="277" spans="1:10" ht="13.5" customHeight="1">
      <c r="A277" s="19">
        <v>274</v>
      </c>
      <c r="B277" s="20" t="s">
        <v>529</v>
      </c>
      <c r="C277" s="21" t="s">
        <v>93</v>
      </c>
      <c r="D277" s="19" t="s">
        <v>20</v>
      </c>
      <c r="E277" s="19" t="s">
        <v>297</v>
      </c>
      <c r="F277" s="22" t="s">
        <v>132</v>
      </c>
      <c r="G277" s="23">
        <v>0.03469907407407408</v>
      </c>
      <c r="H277" s="24" t="str">
        <f>TEXT(INT((HOUR(G277)*3600+MINUTE(G277)*60+SECOND(G277))/$J$2/60),"0")&amp;"."&amp;TEXT(MOD((HOUR(G277)*3600+MINUTE(G277)*60+SECOND(G277))/$J$2,60),"00")&amp;"/km"</f>
        <v>4.60/km</v>
      </c>
      <c r="I277" s="25">
        <f>G277-$G$4</f>
        <v>0.011979166666666666</v>
      </c>
      <c r="J277" s="25">
        <f>G277-INDEX($G$4:$G$594,MATCH(D277,$D$4:$D$594,0))</f>
        <v>0.011828703703703706</v>
      </c>
    </row>
    <row r="278" spans="1:10" ht="13.5" customHeight="1">
      <c r="A278" s="19">
        <v>275</v>
      </c>
      <c r="B278" s="20" t="s">
        <v>530</v>
      </c>
      <c r="C278" s="21" t="s">
        <v>531</v>
      </c>
      <c r="D278" s="19" t="s">
        <v>15</v>
      </c>
      <c r="E278" s="19" t="s">
        <v>532</v>
      </c>
      <c r="F278" s="22" t="s">
        <v>84</v>
      </c>
      <c r="G278" s="23">
        <v>0.034756944444444444</v>
      </c>
      <c r="H278" s="24" t="str">
        <f>TEXT(INT((HOUR(G278)*3600+MINUTE(G278)*60+SECOND(G278))/$J$2/60),"0")&amp;"."&amp;TEXT(MOD((HOUR(G278)*3600+MINUTE(G278)*60+SECOND(G278))/$J$2,60),"00")&amp;"/km"</f>
        <v>5.00/km</v>
      </c>
      <c r="I278" s="25">
        <f>G278-$G$4</f>
        <v>0.012037037037037034</v>
      </c>
      <c r="J278" s="25">
        <f>G278-INDEX($G$4:$G$594,MATCH(D278,$D$4:$D$594,0))</f>
        <v>0.012037037037037034</v>
      </c>
    </row>
    <row r="279" spans="1:10" ht="13.5" customHeight="1">
      <c r="A279" s="19">
        <v>276</v>
      </c>
      <c r="B279" s="20" t="s">
        <v>533</v>
      </c>
      <c r="C279" s="21" t="s">
        <v>143</v>
      </c>
      <c r="D279" s="19" t="s">
        <v>24</v>
      </c>
      <c r="E279" s="19" t="s">
        <v>264</v>
      </c>
      <c r="F279" s="22" t="s">
        <v>301</v>
      </c>
      <c r="G279" s="23">
        <v>0.03478009259259259</v>
      </c>
      <c r="H279" s="24" t="str">
        <f>TEXT(INT((HOUR(G279)*3600+MINUTE(G279)*60+SECOND(G279))/$J$2/60),"0")&amp;"."&amp;TEXT(MOD((HOUR(G279)*3600+MINUTE(G279)*60+SECOND(G279))/$J$2,60),"00")&amp;"/km"</f>
        <v>5.00/km</v>
      </c>
      <c r="I279" s="25">
        <f>G279-$G$4</f>
        <v>0.01206018518518518</v>
      </c>
      <c r="J279" s="25">
        <f>G279-INDEX($G$4:$G$594,MATCH(D279,$D$4:$D$594,0))</f>
        <v>0.011608796296296294</v>
      </c>
    </row>
    <row r="280" spans="1:10" ht="13.5" customHeight="1">
      <c r="A280" s="19">
        <v>277</v>
      </c>
      <c r="B280" s="20" t="s">
        <v>534</v>
      </c>
      <c r="C280" s="21" t="s">
        <v>390</v>
      </c>
      <c r="D280" s="19" t="s">
        <v>36</v>
      </c>
      <c r="E280" s="19" t="s">
        <v>482</v>
      </c>
      <c r="F280" s="22" t="s">
        <v>179</v>
      </c>
      <c r="G280" s="23">
        <v>0.03479166666666667</v>
      </c>
      <c r="H280" s="24" t="str">
        <f>TEXT(INT((HOUR(G280)*3600+MINUTE(G280)*60+SECOND(G280))/$J$2/60),"0")&amp;"."&amp;TEXT(MOD((HOUR(G280)*3600+MINUTE(G280)*60+SECOND(G280))/$J$2,60),"00")&amp;"/km"</f>
        <v>5.01/km</v>
      </c>
      <c r="I280" s="25">
        <f>G280-$G$4</f>
        <v>0.012071759259259261</v>
      </c>
      <c r="J280" s="25">
        <f>G280-INDEX($G$4:$G$594,MATCH(D280,$D$4:$D$594,0))</f>
        <v>0.010138888888888895</v>
      </c>
    </row>
    <row r="281" spans="1:10" ht="13.5" customHeight="1">
      <c r="A281" s="19">
        <v>278</v>
      </c>
      <c r="B281" s="20" t="s">
        <v>535</v>
      </c>
      <c r="C281" s="21" t="s">
        <v>536</v>
      </c>
      <c r="D281" s="19" t="s">
        <v>20</v>
      </c>
      <c r="E281" s="19" t="s">
        <v>299</v>
      </c>
      <c r="F281" s="22" t="s">
        <v>202</v>
      </c>
      <c r="G281" s="23">
        <v>0.03479166666666667</v>
      </c>
      <c r="H281" s="24" t="str">
        <f>TEXT(INT((HOUR(G281)*3600+MINUTE(G281)*60+SECOND(G281))/$J$2/60),"0")&amp;"."&amp;TEXT(MOD((HOUR(G281)*3600+MINUTE(G281)*60+SECOND(G281))/$J$2,60),"00")&amp;"/km"</f>
        <v>5.01/km</v>
      </c>
      <c r="I281" s="25">
        <f>G281-$G$4</f>
        <v>0.012071759259259261</v>
      </c>
      <c r="J281" s="25">
        <f>G281-INDEX($G$4:$G$594,MATCH(D281,$D$4:$D$594,0))</f>
        <v>0.011921296296296301</v>
      </c>
    </row>
    <row r="282" spans="1:10" ht="13.5" customHeight="1">
      <c r="A282" s="19">
        <v>279</v>
      </c>
      <c r="B282" s="20" t="s">
        <v>537</v>
      </c>
      <c r="C282" s="21" t="s">
        <v>320</v>
      </c>
      <c r="D282" s="19" t="s">
        <v>178</v>
      </c>
      <c r="E282" s="19" t="s">
        <v>147</v>
      </c>
      <c r="F282" s="22" t="s">
        <v>110</v>
      </c>
      <c r="G282" s="23">
        <v>0.03479166666666667</v>
      </c>
      <c r="H282" s="24" t="str">
        <f>TEXT(INT((HOUR(G282)*3600+MINUTE(G282)*60+SECOND(G282))/$J$2/60),"0")&amp;"."&amp;TEXT(MOD((HOUR(G282)*3600+MINUTE(G282)*60+SECOND(G282))/$J$2,60),"00")&amp;"/km"</f>
        <v>5.01/km</v>
      </c>
      <c r="I282" s="25">
        <f>G282-$G$4</f>
        <v>0.012071759259259261</v>
      </c>
      <c r="J282" s="25">
        <f>G282-INDEX($G$4:$G$594,MATCH(D282,$D$4:$D$594,0))</f>
        <v>0.006030092592592597</v>
      </c>
    </row>
    <row r="283" spans="1:10" ht="13.5" customHeight="1">
      <c r="A283" s="26">
        <v>280</v>
      </c>
      <c r="B283" s="27" t="s">
        <v>538</v>
      </c>
      <c r="C283" s="28" t="s">
        <v>95</v>
      </c>
      <c r="D283" s="26" t="s">
        <v>20</v>
      </c>
      <c r="E283" s="26" t="s">
        <v>304</v>
      </c>
      <c r="F283" s="29" t="s">
        <v>50</v>
      </c>
      <c r="G283" s="30">
        <v>0.03480324074074074</v>
      </c>
      <c r="H283" s="31" t="str">
        <f>TEXT(INT((HOUR(G283)*3600+MINUTE(G283)*60+SECOND(G283))/$J$2/60),"0")&amp;"."&amp;TEXT(MOD((HOUR(G283)*3600+MINUTE(G283)*60+SECOND(G283))/$J$2,60),"00")&amp;"/km"</f>
        <v>5.01/km</v>
      </c>
      <c r="I283" s="32">
        <f>G283-$G$4</f>
        <v>0.012083333333333328</v>
      </c>
      <c r="J283" s="32">
        <f>G283-INDEX($G$4:$G$594,MATCH(D283,$D$4:$D$594,0))</f>
        <v>0.011932870370370368</v>
      </c>
    </row>
    <row r="284" spans="1:10" ht="13.5" customHeight="1">
      <c r="A284" s="19">
        <v>281</v>
      </c>
      <c r="B284" s="20" t="s">
        <v>539</v>
      </c>
      <c r="C284" s="21" t="s">
        <v>540</v>
      </c>
      <c r="D284" s="19" t="s">
        <v>186</v>
      </c>
      <c r="E284" s="19" t="s">
        <v>49</v>
      </c>
      <c r="F284" s="22" t="s">
        <v>87</v>
      </c>
      <c r="G284" s="23">
        <v>0.03481481481481481</v>
      </c>
      <c r="H284" s="24" t="str">
        <f>TEXT(INT((HOUR(G284)*3600+MINUTE(G284)*60+SECOND(G284))/$J$2/60),"0")&amp;"."&amp;TEXT(MOD((HOUR(G284)*3600+MINUTE(G284)*60+SECOND(G284))/$J$2,60),"00")&amp;"/km"</f>
        <v>5.01/km</v>
      </c>
      <c r="I284" s="25">
        <f>G284-$G$4</f>
        <v>0.012094907407407401</v>
      </c>
      <c r="J284" s="25">
        <f>G284-INDEX($G$4:$G$594,MATCH(D284,$D$4:$D$594,0))</f>
        <v>0.00600694444444444</v>
      </c>
    </row>
    <row r="285" spans="1:10" ht="13.5" customHeight="1">
      <c r="A285" s="19">
        <v>282</v>
      </c>
      <c r="B285" s="20" t="s">
        <v>541</v>
      </c>
      <c r="C285" s="21" t="s">
        <v>347</v>
      </c>
      <c r="D285" s="19" t="s">
        <v>24</v>
      </c>
      <c r="E285" s="19" t="s">
        <v>266</v>
      </c>
      <c r="F285" s="22" t="s">
        <v>84</v>
      </c>
      <c r="G285" s="23">
        <v>0.03481481481481481</v>
      </c>
      <c r="H285" s="24" t="str">
        <f>TEXT(INT((HOUR(G285)*3600+MINUTE(G285)*60+SECOND(G285))/$J$2/60),"0")&amp;"."&amp;TEXT(MOD((HOUR(G285)*3600+MINUTE(G285)*60+SECOND(G285))/$J$2,60),"00")&amp;"/km"</f>
        <v>5.01/km</v>
      </c>
      <c r="I285" s="25">
        <f>G285-$G$4</f>
        <v>0.012094907407407401</v>
      </c>
      <c r="J285" s="25">
        <f>G285-INDEX($G$4:$G$594,MATCH(D285,$D$4:$D$594,0))</f>
        <v>0.011643518518518515</v>
      </c>
    </row>
    <row r="286" spans="1:10" ht="13.5" customHeight="1">
      <c r="A286" s="19">
        <v>283</v>
      </c>
      <c r="B286" s="20" t="s">
        <v>542</v>
      </c>
      <c r="C286" s="21" t="s">
        <v>217</v>
      </c>
      <c r="D286" s="19" t="s">
        <v>36</v>
      </c>
      <c r="E286" s="19" t="s">
        <v>486</v>
      </c>
      <c r="F286" s="22" t="s">
        <v>142</v>
      </c>
      <c r="G286" s="23">
        <v>0.03481481481481481</v>
      </c>
      <c r="H286" s="24" t="str">
        <f>TEXT(INT((HOUR(G286)*3600+MINUTE(G286)*60+SECOND(G286))/$J$2/60),"0")&amp;"."&amp;TEXT(MOD((HOUR(G286)*3600+MINUTE(G286)*60+SECOND(G286))/$J$2,60),"00")&amp;"/km"</f>
        <v>5.01/km</v>
      </c>
      <c r="I286" s="25">
        <f>G286-$G$4</f>
        <v>0.012094907407407401</v>
      </c>
      <c r="J286" s="25">
        <f>G286-INDEX($G$4:$G$594,MATCH(D286,$D$4:$D$594,0))</f>
        <v>0.010162037037037035</v>
      </c>
    </row>
    <row r="287" spans="1:10" ht="13.5" customHeight="1">
      <c r="A287" s="26">
        <v>284</v>
      </c>
      <c r="B287" s="27" t="s">
        <v>543</v>
      </c>
      <c r="C287" s="28" t="s">
        <v>125</v>
      </c>
      <c r="D287" s="26" t="s">
        <v>36</v>
      </c>
      <c r="E287" s="26" t="s">
        <v>496</v>
      </c>
      <c r="F287" s="29" t="s">
        <v>50</v>
      </c>
      <c r="G287" s="30">
        <v>0.034826388888888886</v>
      </c>
      <c r="H287" s="31" t="str">
        <f>TEXT(INT((HOUR(G287)*3600+MINUTE(G287)*60+SECOND(G287))/$J$2/60),"0")&amp;"."&amp;TEXT(MOD((HOUR(G287)*3600+MINUTE(G287)*60+SECOND(G287))/$J$2,60),"00")&amp;"/km"</f>
        <v>5.01/km</v>
      </c>
      <c r="I287" s="32">
        <f>G287-$G$4</f>
        <v>0.012106481481481475</v>
      </c>
      <c r="J287" s="32">
        <f>G287-INDEX($G$4:$G$594,MATCH(D287,$D$4:$D$594,0))</f>
        <v>0.010173611111111109</v>
      </c>
    </row>
    <row r="288" spans="1:10" ht="13.5" customHeight="1">
      <c r="A288" s="26">
        <v>285</v>
      </c>
      <c r="B288" s="27" t="s">
        <v>544</v>
      </c>
      <c r="C288" s="28" t="s">
        <v>545</v>
      </c>
      <c r="D288" s="26" t="s">
        <v>186</v>
      </c>
      <c r="E288" s="26" t="s">
        <v>63</v>
      </c>
      <c r="F288" s="29" t="s">
        <v>50</v>
      </c>
      <c r="G288" s="30">
        <v>0.034826388888888886</v>
      </c>
      <c r="H288" s="31" t="str">
        <f>TEXT(INT((HOUR(G288)*3600+MINUTE(G288)*60+SECOND(G288))/$J$2/60),"0")&amp;"."&amp;TEXT(MOD((HOUR(G288)*3600+MINUTE(G288)*60+SECOND(G288))/$J$2,60),"00")&amp;"/km"</f>
        <v>5.01/km</v>
      </c>
      <c r="I288" s="32">
        <f>G288-$G$4</f>
        <v>0.012106481481481475</v>
      </c>
      <c r="J288" s="32">
        <f>G288-INDEX($G$4:$G$594,MATCH(D288,$D$4:$D$594,0))</f>
        <v>0.006018518518518513</v>
      </c>
    </row>
    <row r="289" spans="1:10" ht="13.5" customHeight="1">
      <c r="A289" s="19">
        <v>286</v>
      </c>
      <c r="B289" s="20" t="s">
        <v>546</v>
      </c>
      <c r="C289" s="21" t="s">
        <v>547</v>
      </c>
      <c r="D289" s="19" t="s">
        <v>548</v>
      </c>
      <c r="E289" s="19" t="s">
        <v>16</v>
      </c>
      <c r="F289" s="22" t="s">
        <v>90</v>
      </c>
      <c r="G289" s="23">
        <v>0.03483796296296296</v>
      </c>
      <c r="H289" s="24" t="str">
        <f>TEXT(INT((HOUR(G289)*3600+MINUTE(G289)*60+SECOND(G289))/$J$2/60),"0")&amp;"."&amp;TEXT(MOD((HOUR(G289)*3600+MINUTE(G289)*60+SECOND(G289))/$J$2,60),"00")&amp;"/km"</f>
        <v>5.01/km</v>
      </c>
      <c r="I289" s="25">
        <f>G289-$G$4</f>
        <v>0.012118055555555549</v>
      </c>
      <c r="J289" s="25">
        <f>G289-INDEX($G$4:$G$594,MATCH(D289,$D$4:$D$594,0))</f>
        <v>0</v>
      </c>
    </row>
    <row r="290" spans="1:10" ht="13.5" customHeight="1">
      <c r="A290" s="19">
        <v>287</v>
      </c>
      <c r="B290" s="20" t="s">
        <v>549</v>
      </c>
      <c r="C290" s="21" t="s">
        <v>164</v>
      </c>
      <c r="D290" s="19" t="s">
        <v>178</v>
      </c>
      <c r="E290" s="19" t="s">
        <v>153</v>
      </c>
      <c r="F290" s="22" t="s">
        <v>361</v>
      </c>
      <c r="G290" s="23">
        <v>0.03487268518518519</v>
      </c>
      <c r="H290" s="24" t="str">
        <f>TEXT(INT((HOUR(G290)*3600+MINUTE(G290)*60+SECOND(G290))/$J$2/60),"0")&amp;"."&amp;TEXT(MOD((HOUR(G290)*3600+MINUTE(G290)*60+SECOND(G290))/$J$2,60),"00")&amp;"/km"</f>
        <v>5.01/km</v>
      </c>
      <c r="I290" s="25">
        <f>G290-$G$4</f>
        <v>0.012152777777777776</v>
      </c>
      <c r="J290" s="25">
        <f>G290-INDEX($G$4:$G$594,MATCH(D290,$D$4:$D$594,0))</f>
        <v>0.006111111111111112</v>
      </c>
    </row>
    <row r="291" spans="1:10" ht="13.5" customHeight="1">
      <c r="A291" s="26">
        <v>288</v>
      </c>
      <c r="B291" s="27" t="s">
        <v>550</v>
      </c>
      <c r="C291" s="28" t="s">
        <v>551</v>
      </c>
      <c r="D291" s="26" t="s">
        <v>178</v>
      </c>
      <c r="E291" s="26" t="s">
        <v>165</v>
      </c>
      <c r="F291" s="29" t="s">
        <v>50</v>
      </c>
      <c r="G291" s="30">
        <v>0.03487268518518519</v>
      </c>
      <c r="H291" s="31" t="str">
        <f>TEXT(INT((HOUR(G291)*3600+MINUTE(G291)*60+SECOND(G291))/$J$2/60),"0")&amp;"."&amp;TEXT(MOD((HOUR(G291)*3600+MINUTE(G291)*60+SECOND(G291))/$J$2,60),"00")&amp;"/km"</f>
        <v>5.01/km</v>
      </c>
      <c r="I291" s="32">
        <f>G291-$G$4</f>
        <v>0.012152777777777776</v>
      </c>
      <c r="J291" s="32">
        <f>G291-INDEX($G$4:$G$594,MATCH(D291,$D$4:$D$594,0))</f>
        <v>0.006111111111111112</v>
      </c>
    </row>
    <row r="292" spans="1:10" ht="13.5" customHeight="1">
      <c r="A292" s="26">
        <v>289</v>
      </c>
      <c r="B292" s="27" t="s">
        <v>552</v>
      </c>
      <c r="C292" s="28" t="s">
        <v>553</v>
      </c>
      <c r="D292" s="26" t="s">
        <v>36</v>
      </c>
      <c r="E292" s="26" t="s">
        <v>498</v>
      </c>
      <c r="F292" s="29" t="s">
        <v>50</v>
      </c>
      <c r="G292" s="30">
        <v>0.03487268518518519</v>
      </c>
      <c r="H292" s="31" t="str">
        <f>TEXT(INT((HOUR(G292)*3600+MINUTE(G292)*60+SECOND(G292))/$J$2/60),"0")&amp;"."&amp;TEXT(MOD((HOUR(G292)*3600+MINUTE(G292)*60+SECOND(G292))/$J$2,60),"00")&amp;"/km"</f>
        <v>5.01/km</v>
      </c>
      <c r="I292" s="32">
        <f>G292-$G$4</f>
        <v>0.012152777777777776</v>
      </c>
      <c r="J292" s="32">
        <f>G292-INDEX($G$4:$G$594,MATCH(D292,$D$4:$D$594,0))</f>
        <v>0.01021990740740741</v>
      </c>
    </row>
    <row r="293" spans="1:10" ht="13.5" customHeight="1">
      <c r="A293" s="19">
        <v>290</v>
      </c>
      <c r="B293" s="20" t="s">
        <v>554</v>
      </c>
      <c r="C293" s="21" t="s">
        <v>65</v>
      </c>
      <c r="D293" s="19" t="s">
        <v>32</v>
      </c>
      <c r="E293" s="19" t="s">
        <v>264</v>
      </c>
      <c r="F293" s="22" t="s">
        <v>69</v>
      </c>
      <c r="G293" s="23">
        <v>0.03487268518518519</v>
      </c>
      <c r="H293" s="24" t="str">
        <f>TEXT(INT((HOUR(G293)*3600+MINUTE(G293)*60+SECOND(G293))/$J$2/60),"0")&amp;"."&amp;TEXT(MOD((HOUR(G293)*3600+MINUTE(G293)*60+SECOND(G293))/$J$2,60),"00")&amp;"/km"</f>
        <v>5.01/km</v>
      </c>
      <c r="I293" s="25">
        <f>G293-$G$4</f>
        <v>0.012152777777777776</v>
      </c>
      <c r="J293" s="25">
        <f>G293-INDEX($G$4:$G$594,MATCH(D293,$D$4:$D$594,0))</f>
        <v>0.010231481481481484</v>
      </c>
    </row>
    <row r="294" spans="1:10" ht="13.5" customHeight="1">
      <c r="A294" s="19">
        <v>291</v>
      </c>
      <c r="B294" s="20" t="s">
        <v>555</v>
      </c>
      <c r="C294" s="21" t="s">
        <v>65</v>
      </c>
      <c r="D294" s="19" t="s">
        <v>32</v>
      </c>
      <c r="E294" s="19" t="s">
        <v>266</v>
      </c>
      <c r="F294" s="22" t="s">
        <v>123</v>
      </c>
      <c r="G294" s="23">
        <v>0.03491898148148148</v>
      </c>
      <c r="H294" s="24" t="str">
        <f>TEXT(INT((HOUR(G294)*3600+MINUTE(G294)*60+SECOND(G294))/$J$2/60),"0")&amp;"."&amp;TEXT(MOD((HOUR(G294)*3600+MINUTE(G294)*60+SECOND(G294))/$J$2,60),"00")&amp;"/km"</f>
        <v>5.02/km</v>
      </c>
      <c r="I294" s="25">
        <f>G294-$G$4</f>
        <v>0.01219907407407407</v>
      </c>
      <c r="J294" s="25">
        <f>G294-INDEX($G$4:$G$594,MATCH(D294,$D$4:$D$594,0))</f>
        <v>0.010277777777777778</v>
      </c>
    </row>
    <row r="295" spans="1:10" ht="13.5" customHeight="1">
      <c r="A295" s="19">
        <v>292</v>
      </c>
      <c r="B295" s="20" t="s">
        <v>556</v>
      </c>
      <c r="C295" s="21" t="s">
        <v>557</v>
      </c>
      <c r="D295" s="19" t="s">
        <v>121</v>
      </c>
      <c r="E295" s="19" t="s">
        <v>74</v>
      </c>
      <c r="F295" s="22" t="s">
        <v>90</v>
      </c>
      <c r="G295" s="23">
        <v>0.034930555555555555</v>
      </c>
      <c r="H295" s="24" t="str">
        <f>TEXT(INT((HOUR(G295)*3600+MINUTE(G295)*60+SECOND(G295))/$J$2/60),"0")&amp;"."&amp;TEXT(MOD((HOUR(G295)*3600+MINUTE(G295)*60+SECOND(G295))/$J$2,60),"00")&amp;"/km"</f>
        <v>5.02/km</v>
      </c>
      <c r="I295" s="25">
        <f>G295-$G$4</f>
        <v>0.012210648148148144</v>
      </c>
      <c r="J295" s="25">
        <f>G295-INDEX($G$4:$G$594,MATCH(D295,$D$4:$D$594,0))</f>
        <v>0.007592592592592592</v>
      </c>
    </row>
    <row r="296" spans="1:10" ht="13.5" customHeight="1">
      <c r="A296" s="26">
        <v>293</v>
      </c>
      <c r="B296" s="27" t="s">
        <v>558</v>
      </c>
      <c r="C296" s="28" t="s">
        <v>44</v>
      </c>
      <c r="D296" s="26" t="s">
        <v>36</v>
      </c>
      <c r="E296" s="26" t="s">
        <v>505</v>
      </c>
      <c r="F296" s="29" t="s">
        <v>50</v>
      </c>
      <c r="G296" s="30">
        <v>0.035</v>
      </c>
      <c r="H296" s="31" t="str">
        <f>TEXT(INT((HOUR(G296)*3600+MINUTE(G296)*60+SECOND(G296))/$J$2/60),"0")&amp;"."&amp;TEXT(MOD((HOUR(G296)*3600+MINUTE(G296)*60+SECOND(G296))/$J$2,60),"00")&amp;"/km"</f>
        <v>5.02/km</v>
      </c>
      <c r="I296" s="32">
        <f>G296-$G$4</f>
        <v>0.012280092592592592</v>
      </c>
      <c r="J296" s="32">
        <f>G296-INDEX($G$4:$G$594,MATCH(D296,$D$4:$D$594,0))</f>
        <v>0.010347222222222226</v>
      </c>
    </row>
    <row r="297" spans="1:10" ht="13.5" customHeight="1">
      <c r="A297" s="19">
        <v>294</v>
      </c>
      <c r="B297" s="20" t="s">
        <v>559</v>
      </c>
      <c r="C297" s="21" t="s">
        <v>560</v>
      </c>
      <c r="D297" s="19" t="s">
        <v>53</v>
      </c>
      <c r="E297" s="19" t="s">
        <v>131</v>
      </c>
      <c r="F297" s="22" t="s">
        <v>374</v>
      </c>
      <c r="G297" s="23">
        <v>0.03501157407407408</v>
      </c>
      <c r="H297" s="24" t="str">
        <f>TEXT(INT((HOUR(G297)*3600+MINUTE(G297)*60+SECOND(G297))/$J$2/60),"0")&amp;"."&amp;TEXT(MOD((HOUR(G297)*3600+MINUTE(G297)*60+SECOND(G297))/$J$2,60),"00")&amp;"/km"</f>
        <v>5.03/km</v>
      </c>
      <c r="I297" s="25">
        <f>G297-$G$4</f>
        <v>0.012291666666666666</v>
      </c>
      <c r="J297" s="25">
        <f>G297-INDEX($G$4:$G$594,MATCH(D297,$D$4:$D$594,0))</f>
        <v>0.009340277777777777</v>
      </c>
    </row>
    <row r="298" spans="1:10" ht="13.5" customHeight="1">
      <c r="A298" s="19">
        <v>295</v>
      </c>
      <c r="B298" s="20" t="s">
        <v>561</v>
      </c>
      <c r="C298" s="21" t="s">
        <v>562</v>
      </c>
      <c r="D298" s="19" t="s">
        <v>20</v>
      </c>
      <c r="E298" s="19" t="s">
        <v>321</v>
      </c>
      <c r="F298" s="22" t="s">
        <v>69</v>
      </c>
      <c r="G298" s="23">
        <v>0.035104166666666665</v>
      </c>
      <c r="H298" s="24" t="str">
        <f>TEXT(INT((HOUR(G298)*3600+MINUTE(G298)*60+SECOND(G298))/$J$2/60),"0")&amp;"."&amp;TEXT(MOD((HOUR(G298)*3600+MINUTE(G298)*60+SECOND(G298))/$J$2,60),"00")&amp;"/km"</f>
        <v>5.03/km</v>
      </c>
      <c r="I298" s="25">
        <f>G298-$G$4</f>
        <v>0.012384259259259255</v>
      </c>
      <c r="J298" s="25">
        <f>G298-INDEX($G$4:$G$594,MATCH(D298,$D$4:$D$594,0))</f>
        <v>0.012233796296296295</v>
      </c>
    </row>
    <row r="299" spans="1:10" ht="13.5" customHeight="1">
      <c r="A299" s="26">
        <v>296</v>
      </c>
      <c r="B299" s="27" t="s">
        <v>563</v>
      </c>
      <c r="C299" s="28" t="s">
        <v>430</v>
      </c>
      <c r="D299" s="26" t="s">
        <v>32</v>
      </c>
      <c r="E299" s="26" t="s">
        <v>293</v>
      </c>
      <c r="F299" s="29" t="s">
        <v>50</v>
      </c>
      <c r="G299" s="30">
        <v>0.035115740740740746</v>
      </c>
      <c r="H299" s="31" t="str">
        <f>TEXT(INT((HOUR(G299)*3600+MINUTE(G299)*60+SECOND(G299))/$J$2/60),"0")&amp;"."&amp;TEXT(MOD((HOUR(G299)*3600+MINUTE(G299)*60+SECOND(G299))/$J$2,60),"00")&amp;"/km"</f>
        <v>5.03/km</v>
      </c>
      <c r="I299" s="32">
        <f>G299-$G$4</f>
        <v>0.012395833333333335</v>
      </c>
      <c r="J299" s="32">
        <f>G299-INDEX($G$4:$G$594,MATCH(D299,$D$4:$D$594,0))</f>
        <v>0.010474537037037043</v>
      </c>
    </row>
    <row r="300" spans="1:10" ht="13.5" customHeight="1">
      <c r="A300" s="19">
        <v>297</v>
      </c>
      <c r="B300" s="20" t="s">
        <v>564</v>
      </c>
      <c r="C300" s="21" t="s">
        <v>315</v>
      </c>
      <c r="D300" s="19" t="s">
        <v>32</v>
      </c>
      <c r="E300" s="19" t="s">
        <v>297</v>
      </c>
      <c r="F300" s="22" t="s">
        <v>90</v>
      </c>
      <c r="G300" s="23">
        <v>0.03513888888888889</v>
      </c>
      <c r="H300" s="24" t="str">
        <f>TEXT(INT((HOUR(G300)*3600+MINUTE(G300)*60+SECOND(G300))/$J$2/60),"0")&amp;"."&amp;TEXT(MOD((HOUR(G300)*3600+MINUTE(G300)*60+SECOND(G300))/$J$2,60),"00")&amp;"/km"</f>
        <v>5.04/km</v>
      </c>
      <c r="I300" s="25">
        <f>G300-$G$4</f>
        <v>0.012418981481481482</v>
      </c>
      <c r="J300" s="25">
        <f>G300-INDEX($G$4:$G$594,MATCH(D300,$D$4:$D$594,0))</f>
        <v>0.01049768518518519</v>
      </c>
    </row>
    <row r="301" spans="1:10" ht="13.5" customHeight="1">
      <c r="A301" s="19">
        <v>298</v>
      </c>
      <c r="B301" s="20" t="s">
        <v>565</v>
      </c>
      <c r="C301" s="21" t="s">
        <v>58</v>
      </c>
      <c r="D301" s="19" t="s">
        <v>178</v>
      </c>
      <c r="E301" s="19" t="s">
        <v>169</v>
      </c>
      <c r="F301" s="22" t="s">
        <v>37</v>
      </c>
      <c r="G301" s="23">
        <v>0.03517361111111111</v>
      </c>
      <c r="H301" s="24" t="str">
        <f>TEXT(INT((HOUR(G301)*3600+MINUTE(G301)*60+SECOND(G301))/$J$2/60),"0")&amp;"."&amp;TEXT(MOD((HOUR(G301)*3600+MINUTE(G301)*60+SECOND(G301))/$J$2,60),"00")&amp;"/km"</f>
        <v>5.04/km</v>
      </c>
      <c r="I301" s="25">
        <f>G301-$G$4</f>
        <v>0.012453703703703696</v>
      </c>
      <c r="J301" s="25">
        <f>G301-INDEX($G$4:$G$594,MATCH(D301,$D$4:$D$594,0))</f>
        <v>0.006412037037037032</v>
      </c>
    </row>
    <row r="302" spans="1:10" ht="13.5" customHeight="1">
      <c r="A302" s="19">
        <v>299</v>
      </c>
      <c r="B302" s="20" t="s">
        <v>566</v>
      </c>
      <c r="C302" s="21" t="s">
        <v>240</v>
      </c>
      <c r="D302" s="19" t="s">
        <v>32</v>
      </c>
      <c r="E302" s="19" t="s">
        <v>299</v>
      </c>
      <c r="F302" s="22" t="s">
        <v>179</v>
      </c>
      <c r="G302" s="23">
        <v>0.03517361111111111</v>
      </c>
      <c r="H302" s="24" t="str">
        <f>TEXT(INT((HOUR(G302)*3600+MINUTE(G302)*60+SECOND(G302))/$J$2/60),"0")&amp;"."&amp;TEXT(MOD((HOUR(G302)*3600+MINUTE(G302)*60+SECOND(G302))/$J$2,60),"00")&amp;"/km"</f>
        <v>5.04/km</v>
      </c>
      <c r="I302" s="25">
        <f>G302-$G$4</f>
        <v>0.012453703703703696</v>
      </c>
      <c r="J302" s="25">
        <f>G302-INDEX($G$4:$G$594,MATCH(D302,$D$4:$D$594,0))</f>
        <v>0.010532407407407404</v>
      </c>
    </row>
    <row r="303" spans="1:10" ht="13.5" customHeight="1">
      <c r="A303" s="26">
        <v>300</v>
      </c>
      <c r="B303" s="27" t="s">
        <v>558</v>
      </c>
      <c r="C303" s="28" t="s">
        <v>52</v>
      </c>
      <c r="D303" s="26" t="s">
        <v>15</v>
      </c>
      <c r="E303" s="26" t="s">
        <v>567</v>
      </c>
      <c r="F303" s="29" t="s">
        <v>50</v>
      </c>
      <c r="G303" s="30">
        <v>0.03518518518518519</v>
      </c>
      <c r="H303" s="31" t="str">
        <f>TEXT(INT((HOUR(G303)*3600+MINUTE(G303)*60+SECOND(G303))/$J$2/60),"0")&amp;"."&amp;TEXT(MOD((HOUR(G303)*3600+MINUTE(G303)*60+SECOND(G303))/$J$2,60),"00")&amp;"/km"</f>
        <v>5.04/km</v>
      </c>
      <c r="I303" s="32">
        <f>G303-$G$4</f>
        <v>0.012465277777777777</v>
      </c>
      <c r="J303" s="32">
        <f>G303-INDEX($G$4:$G$594,MATCH(D303,$D$4:$D$594,0))</f>
        <v>0.012465277777777777</v>
      </c>
    </row>
    <row r="304" spans="1:10" ht="13.5" customHeight="1">
      <c r="A304" s="19">
        <v>301</v>
      </c>
      <c r="B304" s="20" t="s">
        <v>204</v>
      </c>
      <c r="C304" s="21" t="s">
        <v>320</v>
      </c>
      <c r="D304" s="19" t="s">
        <v>36</v>
      </c>
      <c r="E304" s="19" t="s">
        <v>568</v>
      </c>
      <c r="F304" s="22" t="s">
        <v>569</v>
      </c>
      <c r="G304" s="23">
        <v>0.035243055555555555</v>
      </c>
      <c r="H304" s="24" t="str">
        <f>TEXT(INT((HOUR(G304)*3600+MINUTE(G304)*60+SECOND(G304))/$J$2/60),"0")&amp;"."&amp;TEXT(MOD((HOUR(G304)*3600+MINUTE(G304)*60+SECOND(G304))/$J$2,60),"00")&amp;"/km"</f>
        <v>5.05/km</v>
      </c>
      <c r="I304" s="25">
        <f>G304-$G$4</f>
        <v>0.012523148148148144</v>
      </c>
      <c r="J304" s="25">
        <f>G304-INDEX($G$4:$G$594,MATCH(D304,$D$4:$D$594,0))</f>
        <v>0.010590277777777778</v>
      </c>
    </row>
    <row r="305" spans="1:10" ht="13.5" customHeight="1">
      <c r="A305" s="26">
        <v>302</v>
      </c>
      <c r="B305" s="27" t="s">
        <v>570</v>
      </c>
      <c r="C305" s="28" t="s">
        <v>345</v>
      </c>
      <c r="D305" s="26" t="s">
        <v>178</v>
      </c>
      <c r="E305" s="26" t="s">
        <v>183</v>
      </c>
      <c r="F305" s="29" t="s">
        <v>50</v>
      </c>
      <c r="G305" s="30">
        <v>0.03525462962962963</v>
      </c>
      <c r="H305" s="31" t="str">
        <f>TEXT(INT((HOUR(G305)*3600+MINUTE(G305)*60+SECOND(G305))/$J$2/60),"0")&amp;"."&amp;TEXT(MOD((HOUR(G305)*3600+MINUTE(G305)*60+SECOND(G305))/$J$2,60),"00")&amp;"/km"</f>
        <v>5.05/km</v>
      </c>
      <c r="I305" s="32">
        <f>G305-$G$4</f>
        <v>0.012534722222222218</v>
      </c>
      <c r="J305" s="32">
        <f>G305-INDEX($G$4:$G$594,MATCH(D305,$D$4:$D$594,0))</f>
        <v>0.006493055555555554</v>
      </c>
    </row>
    <row r="306" spans="1:10" ht="13.5" customHeight="1">
      <c r="A306" s="19">
        <v>303</v>
      </c>
      <c r="B306" s="20" t="s">
        <v>571</v>
      </c>
      <c r="C306" s="21" t="s">
        <v>572</v>
      </c>
      <c r="D306" s="19" t="s">
        <v>32</v>
      </c>
      <c r="E306" s="19" t="s">
        <v>304</v>
      </c>
      <c r="F306" s="22" t="s">
        <v>457</v>
      </c>
      <c r="G306" s="23">
        <v>0.03534722222222222</v>
      </c>
      <c r="H306" s="24" t="str">
        <f>TEXT(INT((HOUR(G306)*3600+MINUTE(G306)*60+SECOND(G306))/$J$2/60),"0")&amp;"."&amp;TEXT(MOD((HOUR(G306)*3600+MINUTE(G306)*60+SECOND(G306))/$J$2,60),"00")&amp;"/km"</f>
        <v>5.05/km</v>
      </c>
      <c r="I306" s="25">
        <f>G306-$G$4</f>
        <v>0.012627314814814806</v>
      </c>
      <c r="J306" s="25">
        <f>G306-INDEX($G$4:$G$594,MATCH(D306,$D$4:$D$594,0))</f>
        <v>0.010706018518518514</v>
      </c>
    </row>
    <row r="307" spans="1:10" ht="13.5" customHeight="1">
      <c r="A307" s="19">
        <v>304</v>
      </c>
      <c r="B307" s="20" t="s">
        <v>573</v>
      </c>
      <c r="C307" s="21" t="s">
        <v>58</v>
      </c>
      <c r="D307" s="19" t="s">
        <v>32</v>
      </c>
      <c r="E307" s="19" t="s">
        <v>321</v>
      </c>
      <c r="F307" s="22" t="s">
        <v>179</v>
      </c>
      <c r="G307" s="23">
        <v>0.03539351851851852</v>
      </c>
      <c r="H307" s="24" t="str">
        <f>TEXT(INT((HOUR(G307)*3600+MINUTE(G307)*60+SECOND(G307))/$J$2/60),"0")&amp;"."&amp;TEXT(MOD((HOUR(G307)*3600+MINUTE(G307)*60+SECOND(G307))/$J$2,60),"00")&amp;"/km"</f>
        <v>5.06/km</v>
      </c>
      <c r="I307" s="25">
        <f>G307-$G$4</f>
        <v>0.012673611111111108</v>
      </c>
      <c r="J307" s="25">
        <f>G307-INDEX($G$4:$G$594,MATCH(D307,$D$4:$D$594,0))</f>
        <v>0.010752314814814815</v>
      </c>
    </row>
    <row r="308" spans="1:10" ht="13.5" customHeight="1">
      <c r="A308" s="19">
        <v>305</v>
      </c>
      <c r="B308" s="20" t="s">
        <v>188</v>
      </c>
      <c r="C308" s="21" t="s">
        <v>44</v>
      </c>
      <c r="D308" s="19" t="s">
        <v>15</v>
      </c>
      <c r="E308" s="19" t="s">
        <v>574</v>
      </c>
      <c r="F308" s="22" t="s">
        <v>135</v>
      </c>
      <c r="G308" s="23">
        <v>0.03539351851851852</v>
      </c>
      <c r="H308" s="24" t="str">
        <f>TEXT(INT((HOUR(G308)*3600+MINUTE(G308)*60+SECOND(G308))/$J$2/60),"0")&amp;"."&amp;TEXT(MOD((HOUR(G308)*3600+MINUTE(G308)*60+SECOND(G308))/$J$2,60),"00")&amp;"/km"</f>
        <v>5.06/km</v>
      </c>
      <c r="I308" s="25">
        <f>G308-$G$4</f>
        <v>0.012673611111111108</v>
      </c>
      <c r="J308" s="25">
        <f>G308-INDEX($G$4:$G$594,MATCH(D308,$D$4:$D$594,0))</f>
        <v>0.012673611111111108</v>
      </c>
    </row>
    <row r="309" spans="1:10" ht="13.5" customHeight="1">
      <c r="A309" s="19">
        <v>306</v>
      </c>
      <c r="B309" s="20" t="s">
        <v>575</v>
      </c>
      <c r="C309" s="21" t="s">
        <v>58</v>
      </c>
      <c r="D309" s="19" t="s">
        <v>36</v>
      </c>
      <c r="E309" s="19" t="s">
        <v>507</v>
      </c>
      <c r="F309" s="22" t="s">
        <v>220</v>
      </c>
      <c r="G309" s="23">
        <v>0.035416666666666666</v>
      </c>
      <c r="H309" s="24" t="str">
        <f>TEXT(INT((HOUR(G309)*3600+MINUTE(G309)*60+SECOND(G309))/$J$2/60),"0")&amp;"."&amp;TEXT(MOD((HOUR(G309)*3600+MINUTE(G309)*60+SECOND(G309))/$J$2,60),"00")&amp;"/km"</f>
        <v>5.06/km</v>
      </c>
      <c r="I309" s="25">
        <f>G309-$G$4</f>
        <v>0.012696759259259255</v>
      </c>
      <c r="J309" s="25">
        <f>G309-INDEX($G$4:$G$594,MATCH(D309,$D$4:$D$594,0))</f>
        <v>0.010763888888888889</v>
      </c>
    </row>
    <row r="310" spans="1:10" ht="13.5" customHeight="1">
      <c r="A310" s="19">
        <v>307</v>
      </c>
      <c r="B310" s="20" t="s">
        <v>38</v>
      </c>
      <c r="C310" s="21" t="s">
        <v>353</v>
      </c>
      <c r="D310" s="19" t="s">
        <v>178</v>
      </c>
      <c r="E310" s="19" t="s">
        <v>189</v>
      </c>
      <c r="F310" s="22" t="s">
        <v>179</v>
      </c>
      <c r="G310" s="23">
        <v>0.035416666666666666</v>
      </c>
      <c r="H310" s="24" t="str">
        <f>TEXT(INT((HOUR(G310)*3600+MINUTE(G310)*60+SECOND(G310))/$J$2/60),"0")&amp;"."&amp;TEXT(MOD((HOUR(G310)*3600+MINUTE(G310)*60+SECOND(G310))/$J$2,60),"00")&amp;"/km"</f>
        <v>5.06/km</v>
      </c>
      <c r="I310" s="25">
        <f>G310-$G$4</f>
        <v>0.012696759259259255</v>
      </c>
      <c r="J310" s="25">
        <f>G310-INDEX($G$4:$G$594,MATCH(D310,$D$4:$D$594,0))</f>
        <v>0.006655092592592591</v>
      </c>
    </row>
    <row r="311" spans="1:10" ht="13.5" customHeight="1">
      <c r="A311" s="19">
        <v>308</v>
      </c>
      <c r="B311" s="20" t="s">
        <v>576</v>
      </c>
      <c r="C311" s="21" t="s">
        <v>164</v>
      </c>
      <c r="D311" s="19" t="s">
        <v>15</v>
      </c>
      <c r="E311" s="19" t="s">
        <v>577</v>
      </c>
      <c r="F311" s="22" t="s">
        <v>84</v>
      </c>
      <c r="G311" s="23">
        <v>0.03542824074074074</v>
      </c>
      <c r="H311" s="24" t="str">
        <f>TEXT(INT((HOUR(G311)*3600+MINUTE(G311)*60+SECOND(G311))/$J$2/60),"0")&amp;"."&amp;TEXT(MOD((HOUR(G311)*3600+MINUTE(G311)*60+SECOND(G311))/$J$2,60),"00")&amp;"/km"</f>
        <v>5.06/km</v>
      </c>
      <c r="I311" s="25">
        <f>G311-$G$4</f>
        <v>0.012708333333333328</v>
      </c>
      <c r="J311" s="25">
        <f>G311-INDEX($G$4:$G$594,MATCH(D311,$D$4:$D$594,0))</f>
        <v>0.012708333333333328</v>
      </c>
    </row>
    <row r="312" spans="1:10" ht="13.5" customHeight="1">
      <c r="A312" s="19">
        <v>309</v>
      </c>
      <c r="B312" s="20" t="s">
        <v>578</v>
      </c>
      <c r="C312" s="21" t="s">
        <v>345</v>
      </c>
      <c r="D312" s="19" t="s">
        <v>32</v>
      </c>
      <c r="E312" s="19" t="s">
        <v>326</v>
      </c>
      <c r="F312" s="22" t="s">
        <v>179</v>
      </c>
      <c r="G312" s="23">
        <v>0.03542824074074074</v>
      </c>
      <c r="H312" s="24" t="str">
        <f>TEXT(INT((HOUR(G312)*3600+MINUTE(G312)*60+SECOND(G312))/$J$2/60),"0")&amp;"."&amp;TEXT(MOD((HOUR(G312)*3600+MINUTE(G312)*60+SECOND(G312))/$J$2,60),"00")&amp;"/km"</f>
        <v>5.06/km</v>
      </c>
      <c r="I312" s="25">
        <f>G312-$G$4</f>
        <v>0.012708333333333328</v>
      </c>
      <c r="J312" s="25">
        <f>G312-INDEX($G$4:$G$594,MATCH(D312,$D$4:$D$594,0))</f>
        <v>0.010787037037037036</v>
      </c>
    </row>
    <row r="313" spans="1:10" ht="13.5" customHeight="1">
      <c r="A313" s="19">
        <v>310</v>
      </c>
      <c r="B313" s="20" t="s">
        <v>579</v>
      </c>
      <c r="C313" s="21" t="s">
        <v>164</v>
      </c>
      <c r="D313" s="19" t="s">
        <v>15</v>
      </c>
      <c r="E313" s="19" t="s">
        <v>580</v>
      </c>
      <c r="F313" s="22" t="s">
        <v>60</v>
      </c>
      <c r="G313" s="23">
        <v>0.03543981481481481</v>
      </c>
      <c r="H313" s="24" t="str">
        <f>TEXT(INT((HOUR(G313)*3600+MINUTE(G313)*60+SECOND(G313))/$J$2/60),"0")&amp;"."&amp;TEXT(MOD((HOUR(G313)*3600+MINUTE(G313)*60+SECOND(G313))/$J$2,60),"00")&amp;"/km"</f>
        <v>5.06/km</v>
      </c>
      <c r="I313" s="25">
        <f>G313-$G$4</f>
        <v>0.012719907407407402</v>
      </c>
      <c r="J313" s="25">
        <f>G313-INDEX($G$4:$G$594,MATCH(D313,$D$4:$D$594,0))</f>
        <v>0.012719907407407402</v>
      </c>
    </row>
    <row r="314" spans="1:10" ht="13.5" customHeight="1">
      <c r="A314" s="19">
        <v>311</v>
      </c>
      <c r="B314" s="20" t="s">
        <v>581</v>
      </c>
      <c r="C314" s="21" t="s">
        <v>58</v>
      </c>
      <c r="D314" s="19" t="s">
        <v>178</v>
      </c>
      <c r="E314" s="19" t="s">
        <v>193</v>
      </c>
      <c r="F314" s="22" t="s">
        <v>87</v>
      </c>
      <c r="G314" s="23">
        <v>0.03547453703703704</v>
      </c>
      <c r="H314" s="24" t="str">
        <f>TEXT(INT((HOUR(G314)*3600+MINUTE(G314)*60+SECOND(G314))/$J$2/60),"0")&amp;"."&amp;TEXT(MOD((HOUR(G314)*3600+MINUTE(G314)*60+SECOND(G314))/$J$2,60),"00")&amp;"/km"</f>
        <v>5.07/km</v>
      </c>
      <c r="I314" s="25">
        <f>G314-$G$4</f>
        <v>0.01275462962962963</v>
      </c>
      <c r="J314" s="25">
        <f>G314-INDEX($G$4:$G$594,MATCH(D314,$D$4:$D$594,0))</f>
        <v>0.006712962962962966</v>
      </c>
    </row>
    <row r="315" spans="1:10" ht="13.5" customHeight="1">
      <c r="A315" s="19">
        <v>312</v>
      </c>
      <c r="B315" s="20" t="s">
        <v>582</v>
      </c>
      <c r="C315" s="21" t="s">
        <v>583</v>
      </c>
      <c r="D315" s="19" t="s">
        <v>36</v>
      </c>
      <c r="E315" s="19" t="s">
        <v>523</v>
      </c>
      <c r="F315" s="22" t="s">
        <v>584</v>
      </c>
      <c r="G315" s="23">
        <v>0.03550925925925926</v>
      </c>
      <c r="H315" s="24" t="str">
        <f>TEXT(INT((HOUR(G315)*3600+MINUTE(G315)*60+SECOND(G315))/$J$2/60),"0")&amp;"."&amp;TEXT(MOD((HOUR(G315)*3600+MINUTE(G315)*60+SECOND(G315))/$J$2,60),"00")&amp;"/km"</f>
        <v>5.07/km</v>
      </c>
      <c r="I315" s="25">
        <f>G315-$G$4</f>
        <v>0.01278935185185185</v>
      </c>
      <c r="J315" s="25">
        <f>G315-INDEX($G$4:$G$594,MATCH(D315,$D$4:$D$594,0))</f>
        <v>0.010856481481481484</v>
      </c>
    </row>
    <row r="316" spans="1:10" ht="13.5" customHeight="1">
      <c r="A316" s="19">
        <v>313</v>
      </c>
      <c r="B316" s="20" t="s">
        <v>585</v>
      </c>
      <c r="C316" s="21" t="s">
        <v>373</v>
      </c>
      <c r="D316" s="19" t="s">
        <v>32</v>
      </c>
      <c r="E316" s="19" t="s">
        <v>331</v>
      </c>
      <c r="F316" s="22" t="s">
        <v>179</v>
      </c>
      <c r="G316" s="23">
        <v>0.03553240740740741</v>
      </c>
      <c r="H316" s="24" t="str">
        <f>TEXT(INT((HOUR(G316)*3600+MINUTE(G316)*60+SECOND(G316))/$J$2/60),"0")&amp;"."&amp;TEXT(MOD((HOUR(G316)*3600+MINUTE(G316)*60+SECOND(G316))/$J$2,60),"00")&amp;"/km"</f>
        <v>5.07/km</v>
      </c>
      <c r="I316" s="25">
        <f>G316-$G$4</f>
        <v>0.012812499999999998</v>
      </c>
      <c r="J316" s="25">
        <f>G316-INDEX($G$4:$G$594,MATCH(D316,$D$4:$D$594,0))</f>
        <v>0.010891203703703705</v>
      </c>
    </row>
    <row r="317" spans="1:10" ht="13.5" customHeight="1">
      <c r="A317" s="19">
        <v>314</v>
      </c>
      <c r="B317" s="20" t="s">
        <v>586</v>
      </c>
      <c r="C317" s="21" t="s">
        <v>587</v>
      </c>
      <c r="D317" s="19" t="s">
        <v>36</v>
      </c>
      <c r="E317" s="19" t="s">
        <v>532</v>
      </c>
      <c r="F317" s="22" t="s">
        <v>391</v>
      </c>
      <c r="G317" s="23">
        <v>0.035555555555555556</v>
      </c>
      <c r="H317" s="24" t="str">
        <f>TEXT(INT((HOUR(G317)*3600+MINUTE(G317)*60+SECOND(G317))/$J$2/60),"0")&amp;"."&amp;TEXT(MOD((HOUR(G317)*3600+MINUTE(G317)*60+SECOND(G317))/$J$2,60),"00")&amp;"/km"</f>
        <v>5.07/km</v>
      </c>
      <c r="I317" s="25">
        <f>G317-$G$4</f>
        <v>0.012835648148148145</v>
      </c>
      <c r="J317" s="25">
        <f>G317-INDEX($G$4:$G$594,MATCH(D317,$D$4:$D$594,0))</f>
        <v>0.010902777777777779</v>
      </c>
    </row>
    <row r="318" spans="1:10" ht="13.5" customHeight="1">
      <c r="A318" s="19">
        <v>315</v>
      </c>
      <c r="B318" s="20" t="s">
        <v>588</v>
      </c>
      <c r="C318" s="21" t="s">
        <v>368</v>
      </c>
      <c r="D318" s="19" t="s">
        <v>338</v>
      </c>
      <c r="E318" s="19" t="s">
        <v>49</v>
      </c>
      <c r="F318" s="22" t="s">
        <v>179</v>
      </c>
      <c r="G318" s="23">
        <v>0.0355787037037037</v>
      </c>
      <c r="H318" s="24" t="str">
        <f>TEXT(INT((HOUR(G318)*3600+MINUTE(G318)*60+SECOND(G318))/$J$2/60),"0")&amp;"."&amp;TEXT(MOD((HOUR(G318)*3600+MINUTE(G318)*60+SECOND(G318))/$J$2,60),"00")&amp;"/km"</f>
        <v>5.07/km</v>
      </c>
      <c r="I318" s="25">
        <f>G318-$G$4</f>
        <v>0.012858796296296292</v>
      </c>
      <c r="J318" s="25">
        <f>G318-INDEX($G$4:$G$594,MATCH(D318,$D$4:$D$594,0))</f>
        <v>0.004016203703703702</v>
      </c>
    </row>
    <row r="319" spans="1:10" ht="13.5" customHeight="1">
      <c r="A319" s="19">
        <v>316</v>
      </c>
      <c r="B319" s="20" t="s">
        <v>589</v>
      </c>
      <c r="C319" s="21" t="s">
        <v>31</v>
      </c>
      <c r="D319" s="19" t="s">
        <v>178</v>
      </c>
      <c r="E319" s="19" t="s">
        <v>196</v>
      </c>
      <c r="F319" s="22" t="s">
        <v>90</v>
      </c>
      <c r="G319" s="23">
        <v>0.03563657407407408</v>
      </c>
      <c r="H319" s="24" t="str">
        <f>TEXT(INT((HOUR(G319)*3600+MINUTE(G319)*60+SECOND(G319))/$J$2/60),"0")&amp;"."&amp;TEXT(MOD((HOUR(G319)*3600+MINUTE(G319)*60+SECOND(G319))/$J$2,60),"00")&amp;"/km"</f>
        <v>5.08/km</v>
      </c>
      <c r="I319" s="25">
        <f>G319-$G$4</f>
        <v>0.012916666666666667</v>
      </c>
      <c r="J319" s="25">
        <f>G319-INDEX($G$4:$G$594,MATCH(D319,$D$4:$D$594,0))</f>
        <v>0.006875000000000003</v>
      </c>
    </row>
    <row r="320" spans="1:10" ht="13.5" customHeight="1">
      <c r="A320" s="19">
        <v>317</v>
      </c>
      <c r="B320" s="20" t="s">
        <v>590</v>
      </c>
      <c r="C320" s="21" t="s">
        <v>156</v>
      </c>
      <c r="D320" s="19" t="s">
        <v>20</v>
      </c>
      <c r="E320" s="19" t="s">
        <v>326</v>
      </c>
      <c r="F320" s="22" t="s">
        <v>591</v>
      </c>
      <c r="G320" s="23">
        <v>0.03564814814814815</v>
      </c>
      <c r="H320" s="24" t="str">
        <f>TEXT(INT((HOUR(G320)*3600+MINUTE(G320)*60+SECOND(G320))/$J$2/60),"0")&amp;"."&amp;TEXT(MOD((HOUR(G320)*3600+MINUTE(G320)*60+SECOND(G320))/$J$2,60),"00")&amp;"/km"</f>
        <v>5.08/km</v>
      </c>
      <c r="I320" s="25">
        <f>G320-$G$4</f>
        <v>0.01292824074074074</v>
      </c>
      <c r="J320" s="25">
        <f>G320-INDEX($G$4:$G$594,MATCH(D320,$D$4:$D$594,0))</f>
        <v>0.01277777777777778</v>
      </c>
    </row>
    <row r="321" spans="1:10" ht="13.5" customHeight="1">
      <c r="A321" s="19">
        <v>318</v>
      </c>
      <c r="B321" s="20" t="s">
        <v>592</v>
      </c>
      <c r="C321" s="21" t="s">
        <v>593</v>
      </c>
      <c r="D321" s="19" t="s">
        <v>15</v>
      </c>
      <c r="E321" s="19" t="s">
        <v>594</v>
      </c>
      <c r="F321" s="22" t="s">
        <v>301</v>
      </c>
      <c r="G321" s="23">
        <v>0.035659722222222225</v>
      </c>
      <c r="H321" s="24" t="str">
        <f>TEXT(INT((HOUR(G321)*3600+MINUTE(G321)*60+SECOND(G321))/$J$2/60),"0")&amp;"."&amp;TEXT(MOD((HOUR(G321)*3600+MINUTE(G321)*60+SECOND(G321))/$J$2,60),"00")&amp;"/km"</f>
        <v>5.08/km</v>
      </c>
      <c r="I321" s="25">
        <f>G321-$G$4</f>
        <v>0.012939814814814814</v>
      </c>
      <c r="J321" s="25">
        <f>G321-INDEX($G$4:$G$594,MATCH(D321,$D$4:$D$594,0))</f>
        <v>0.012939814814814814</v>
      </c>
    </row>
    <row r="322" spans="1:10" ht="13.5" customHeight="1">
      <c r="A322" s="19">
        <v>319</v>
      </c>
      <c r="B322" s="20" t="s">
        <v>595</v>
      </c>
      <c r="C322" s="21" t="s">
        <v>596</v>
      </c>
      <c r="D322" s="19" t="s">
        <v>15</v>
      </c>
      <c r="E322" s="19" t="s">
        <v>597</v>
      </c>
      <c r="F322" s="22" t="s">
        <v>69</v>
      </c>
      <c r="G322" s="23">
        <v>0.035694444444444445</v>
      </c>
      <c r="H322" s="24" t="str">
        <f>TEXT(INT((HOUR(G322)*3600+MINUTE(G322)*60+SECOND(G322))/$J$2/60),"0")&amp;"."&amp;TEXT(MOD((HOUR(G322)*3600+MINUTE(G322)*60+SECOND(G322))/$J$2,60),"00")&amp;"/km"</f>
        <v>5.08/km</v>
      </c>
      <c r="I322" s="25">
        <f>G322-$G$4</f>
        <v>0.012974537037037034</v>
      </c>
      <c r="J322" s="25">
        <f>G322-INDEX($G$4:$G$594,MATCH(D322,$D$4:$D$594,0))</f>
        <v>0.012974537037037034</v>
      </c>
    </row>
    <row r="323" spans="1:10" ht="13.5" customHeight="1">
      <c r="A323" s="26">
        <v>320</v>
      </c>
      <c r="B323" s="27" t="s">
        <v>598</v>
      </c>
      <c r="C323" s="28" t="s">
        <v>125</v>
      </c>
      <c r="D323" s="26" t="s">
        <v>20</v>
      </c>
      <c r="E323" s="26" t="s">
        <v>331</v>
      </c>
      <c r="F323" s="29" t="s">
        <v>50</v>
      </c>
      <c r="G323" s="30">
        <v>0.03571759259259259</v>
      </c>
      <c r="H323" s="31" t="str">
        <f>TEXT(INT((HOUR(G323)*3600+MINUTE(G323)*60+SECOND(G323))/$J$2/60),"0")&amp;"."&amp;TEXT(MOD((HOUR(G323)*3600+MINUTE(G323)*60+SECOND(G323))/$J$2,60),"00")&amp;"/km"</f>
        <v>5.09/km</v>
      </c>
      <c r="I323" s="32">
        <f>G323-$G$4</f>
        <v>0.012997685185185182</v>
      </c>
      <c r="J323" s="32">
        <f>G323-INDEX($G$4:$G$594,MATCH(D323,$D$4:$D$594,0))</f>
        <v>0.012847222222222222</v>
      </c>
    </row>
    <row r="324" spans="1:10" ht="13.5" customHeight="1">
      <c r="A324" s="19">
        <v>321</v>
      </c>
      <c r="B324" s="20" t="s">
        <v>599</v>
      </c>
      <c r="C324" s="21" t="s">
        <v>35</v>
      </c>
      <c r="D324" s="19" t="s">
        <v>15</v>
      </c>
      <c r="E324" s="19" t="s">
        <v>600</v>
      </c>
      <c r="F324" s="22" t="s">
        <v>84</v>
      </c>
      <c r="G324" s="23">
        <v>0.035729166666666666</v>
      </c>
      <c r="H324" s="24" t="str">
        <f>TEXT(INT((HOUR(G324)*3600+MINUTE(G324)*60+SECOND(G324))/$J$2/60),"0")&amp;"."&amp;TEXT(MOD((HOUR(G324)*3600+MINUTE(G324)*60+SECOND(G324))/$J$2,60),"00")&amp;"/km"</f>
        <v>5.09/km</v>
      </c>
      <c r="I324" s="25">
        <f>G324-$G$4</f>
        <v>0.013009259259259255</v>
      </c>
      <c r="J324" s="25">
        <f>G324-INDEX($G$4:$G$594,MATCH(D324,$D$4:$D$594,0))</f>
        <v>0.013009259259259255</v>
      </c>
    </row>
    <row r="325" spans="1:10" ht="13.5" customHeight="1">
      <c r="A325" s="26">
        <v>322</v>
      </c>
      <c r="B325" s="27" t="s">
        <v>601</v>
      </c>
      <c r="C325" s="28" t="s">
        <v>560</v>
      </c>
      <c r="D325" s="26" t="s">
        <v>32</v>
      </c>
      <c r="E325" s="26" t="s">
        <v>343</v>
      </c>
      <c r="F325" s="29" t="s">
        <v>50</v>
      </c>
      <c r="G325" s="30">
        <v>0.03575231481481481</v>
      </c>
      <c r="H325" s="31" t="str">
        <f>TEXT(INT((HOUR(G325)*3600+MINUTE(G325)*60+SECOND(G325))/$J$2/60),"0")&amp;"."&amp;TEXT(MOD((HOUR(G325)*3600+MINUTE(G325)*60+SECOND(G325))/$J$2,60),"00")&amp;"/km"</f>
        <v>5.09/km</v>
      </c>
      <c r="I325" s="32">
        <f>G325-$G$4</f>
        <v>0.013032407407407402</v>
      </c>
      <c r="J325" s="32">
        <f>G325-INDEX($G$4:$G$594,MATCH(D325,$D$4:$D$594,0))</f>
        <v>0.01111111111111111</v>
      </c>
    </row>
    <row r="326" spans="1:10" ht="13.5" customHeight="1">
      <c r="A326" s="19">
        <v>323</v>
      </c>
      <c r="B326" s="20" t="s">
        <v>602</v>
      </c>
      <c r="C326" s="21" t="s">
        <v>46</v>
      </c>
      <c r="D326" s="19" t="s">
        <v>36</v>
      </c>
      <c r="E326" s="19" t="s">
        <v>567</v>
      </c>
      <c r="F326" s="22" t="s">
        <v>87</v>
      </c>
      <c r="G326" s="23">
        <v>0.03576388888888889</v>
      </c>
      <c r="H326" s="24" t="str">
        <f>TEXT(INT((HOUR(G326)*3600+MINUTE(G326)*60+SECOND(G326))/$J$2/60),"0")&amp;"."&amp;TEXT(MOD((HOUR(G326)*3600+MINUTE(G326)*60+SECOND(G326))/$J$2,60),"00")&amp;"/km"</f>
        <v>5.09/km</v>
      </c>
      <c r="I326" s="25">
        <f>G326-$G$4</f>
        <v>0.013043981481481476</v>
      </c>
      <c r="J326" s="25">
        <f>G326-INDEX($G$4:$G$594,MATCH(D326,$D$4:$D$594,0))</f>
        <v>0.01111111111111111</v>
      </c>
    </row>
    <row r="327" spans="1:10" ht="13.5" customHeight="1">
      <c r="A327" s="26">
        <v>324</v>
      </c>
      <c r="B327" s="27" t="s">
        <v>603</v>
      </c>
      <c r="C327" s="28" t="s">
        <v>177</v>
      </c>
      <c r="D327" s="26" t="s">
        <v>36</v>
      </c>
      <c r="E327" s="26" t="s">
        <v>568</v>
      </c>
      <c r="F327" s="29" t="s">
        <v>50</v>
      </c>
      <c r="G327" s="30">
        <v>0.035787037037037034</v>
      </c>
      <c r="H327" s="31" t="str">
        <f>TEXT(INT((HOUR(G327)*3600+MINUTE(G327)*60+SECOND(G327))/$J$2/60),"0")&amp;"."&amp;TEXT(MOD((HOUR(G327)*3600+MINUTE(G327)*60+SECOND(G327))/$J$2,60),"00")&amp;"/km"</f>
        <v>5.09/km</v>
      </c>
      <c r="I327" s="32">
        <f>G327-$G$4</f>
        <v>0.013067129629629623</v>
      </c>
      <c r="J327" s="32">
        <f>G327-INDEX($G$4:$G$594,MATCH(D327,$D$4:$D$594,0))</f>
        <v>0.011134259259259257</v>
      </c>
    </row>
    <row r="328" spans="1:10" ht="13.5" customHeight="1">
      <c r="A328" s="19">
        <v>325</v>
      </c>
      <c r="B328" s="20" t="s">
        <v>604</v>
      </c>
      <c r="C328" s="21" t="s">
        <v>605</v>
      </c>
      <c r="D328" s="19" t="s">
        <v>186</v>
      </c>
      <c r="E328" s="19" t="s">
        <v>74</v>
      </c>
      <c r="F328" s="22" t="s">
        <v>179</v>
      </c>
      <c r="G328" s="23">
        <v>0.035833333333333335</v>
      </c>
      <c r="H328" s="24" t="str">
        <f>TEXT(INT((HOUR(G328)*3600+MINUTE(G328)*60+SECOND(G328))/$J$2/60),"0")&amp;"."&amp;TEXT(MOD((HOUR(G328)*3600+MINUTE(G328)*60+SECOND(G328))/$J$2,60),"00")&amp;"/km"</f>
        <v>5.10/km</v>
      </c>
      <c r="I328" s="25">
        <f>G328-$G$4</f>
        <v>0.013113425925925924</v>
      </c>
      <c r="J328" s="25">
        <f>G328-INDEX($G$4:$G$594,MATCH(D328,$D$4:$D$594,0))</f>
        <v>0.0070254629629629625</v>
      </c>
    </row>
    <row r="329" spans="1:10" ht="13.5" customHeight="1">
      <c r="A329" s="19">
        <v>326</v>
      </c>
      <c r="B329" s="20" t="s">
        <v>195</v>
      </c>
      <c r="C329" s="21" t="s">
        <v>214</v>
      </c>
      <c r="D329" s="19" t="s">
        <v>36</v>
      </c>
      <c r="E329" s="19" t="s">
        <v>574</v>
      </c>
      <c r="F329" s="22" t="s">
        <v>179</v>
      </c>
      <c r="G329" s="23">
        <v>0.035833333333333335</v>
      </c>
      <c r="H329" s="24" t="str">
        <f>TEXT(INT((HOUR(G329)*3600+MINUTE(G329)*60+SECOND(G329))/$J$2/60),"0")&amp;"."&amp;TEXT(MOD((HOUR(G329)*3600+MINUTE(G329)*60+SECOND(G329))/$J$2,60),"00")&amp;"/km"</f>
        <v>5.10/km</v>
      </c>
      <c r="I329" s="25">
        <f>G329-$G$4</f>
        <v>0.013113425925925924</v>
      </c>
      <c r="J329" s="25">
        <f>G329-INDEX($G$4:$G$594,MATCH(D329,$D$4:$D$594,0))</f>
        <v>0.011180555555555558</v>
      </c>
    </row>
    <row r="330" spans="1:10" ht="13.5" customHeight="1">
      <c r="A330" s="19">
        <v>327</v>
      </c>
      <c r="B330" s="20" t="s">
        <v>606</v>
      </c>
      <c r="C330" s="21" t="s">
        <v>156</v>
      </c>
      <c r="D330" s="19" t="s">
        <v>32</v>
      </c>
      <c r="E330" s="19" t="s">
        <v>354</v>
      </c>
      <c r="F330" s="22" t="s">
        <v>102</v>
      </c>
      <c r="G330" s="23">
        <v>0.035833333333333335</v>
      </c>
      <c r="H330" s="24" t="str">
        <f>TEXT(INT((HOUR(G330)*3600+MINUTE(G330)*60+SECOND(G330))/$J$2/60),"0")&amp;"."&amp;TEXT(MOD((HOUR(G330)*3600+MINUTE(G330)*60+SECOND(G330))/$J$2,60),"00")&amp;"/km"</f>
        <v>5.10/km</v>
      </c>
      <c r="I330" s="25">
        <f>G330-$G$4</f>
        <v>0.013113425925925924</v>
      </c>
      <c r="J330" s="25">
        <f>G330-INDEX($G$4:$G$594,MATCH(D330,$D$4:$D$594,0))</f>
        <v>0.011192129629629632</v>
      </c>
    </row>
    <row r="331" spans="1:10" ht="13.5" customHeight="1">
      <c r="A331" s="19">
        <v>328</v>
      </c>
      <c r="B331" s="20" t="s">
        <v>607</v>
      </c>
      <c r="C331" s="21" t="s">
        <v>366</v>
      </c>
      <c r="D331" s="19" t="s">
        <v>32</v>
      </c>
      <c r="E331" s="19" t="s">
        <v>358</v>
      </c>
      <c r="F331" s="22" t="s">
        <v>608</v>
      </c>
      <c r="G331" s="23">
        <v>0.03585648148148148</v>
      </c>
      <c r="H331" s="24" t="str">
        <f>TEXT(INT((HOUR(G331)*3600+MINUTE(G331)*60+SECOND(G331))/$J$2/60),"0")&amp;"."&amp;TEXT(MOD((HOUR(G331)*3600+MINUTE(G331)*60+SECOND(G331))/$J$2,60),"00")&amp;"/km"</f>
        <v>5.10/km</v>
      </c>
      <c r="I331" s="25">
        <f>G331-$G$4</f>
        <v>0.013136574074074071</v>
      </c>
      <c r="J331" s="25">
        <f>G331-INDEX($G$4:$G$594,MATCH(D331,$D$4:$D$594,0))</f>
        <v>0.011215277777777779</v>
      </c>
    </row>
    <row r="332" spans="1:10" ht="13.5" customHeight="1">
      <c r="A332" s="19">
        <v>329</v>
      </c>
      <c r="B332" s="20" t="s">
        <v>527</v>
      </c>
      <c r="C332" s="21" t="s">
        <v>471</v>
      </c>
      <c r="D332" s="19" t="s">
        <v>36</v>
      </c>
      <c r="E332" s="19" t="s">
        <v>577</v>
      </c>
      <c r="F332" s="22" t="s">
        <v>378</v>
      </c>
      <c r="G332" s="23">
        <v>0.03587962962962963</v>
      </c>
      <c r="H332" s="24" t="str">
        <f>TEXT(INT((HOUR(G332)*3600+MINUTE(G332)*60+SECOND(G332))/$J$2/60),"0")&amp;"."&amp;TEXT(MOD((HOUR(G332)*3600+MINUTE(G332)*60+SECOND(G332))/$J$2,60),"00")&amp;"/km"</f>
        <v>5.10/km</v>
      </c>
      <c r="I332" s="25">
        <f>G332-$G$4</f>
        <v>0.013159722222222218</v>
      </c>
      <c r="J332" s="25">
        <f>G332-INDEX($G$4:$G$594,MATCH(D332,$D$4:$D$594,0))</f>
        <v>0.011226851851851852</v>
      </c>
    </row>
    <row r="333" spans="1:10" ht="13.5" customHeight="1">
      <c r="A333" s="19">
        <v>330</v>
      </c>
      <c r="B333" s="20" t="s">
        <v>609</v>
      </c>
      <c r="C333" s="21" t="s">
        <v>610</v>
      </c>
      <c r="D333" s="19" t="s">
        <v>53</v>
      </c>
      <c r="E333" s="19" t="s">
        <v>137</v>
      </c>
      <c r="F333" s="22" t="s">
        <v>142</v>
      </c>
      <c r="G333" s="23">
        <v>0.03596064814814815</v>
      </c>
      <c r="H333" s="24" t="str">
        <f>TEXT(INT((HOUR(G333)*3600+MINUTE(G333)*60+SECOND(G333))/$J$2/60),"0")&amp;"."&amp;TEXT(MOD((HOUR(G333)*3600+MINUTE(G333)*60+SECOND(G333))/$J$2,60),"00")&amp;"/km"</f>
        <v>5.11/km</v>
      </c>
      <c r="I333" s="25">
        <f>G333-$G$4</f>
        <v>0.01324074074074074</v>
      </c>
      <c r="J333" s="25">
        <f>G333-INDEX($G$4:$G$594,MATCH(D333,$D$4:$D$594,0))</f>
        <v>0.010289351851851852</v>
      </c>
    </row>
    <row r="334" spans="1:10" ht="13.5" customHeight="1">
      <c r="A334" s="19">
        <v>331</v>
      </c>
      <c r="B334" s="20" t="s">
        <v>611</v>
      </c>
      <c r="C334" s="21" t="s">
        <v>612</v>
      </c>
      <c r="D334" s="19" t="s">
        <v>173</v>
      </c>
      <c r="E334" s="19" t="s">
        <v>63</v>
      </c>
      <c r="F334" s="22" t="s">
        <v>116</v>
      </c>
      <c r="G334" s="23">
        <v>0.03597222222222222</v>
      </c>
      <c r="H334" s="24" t="str">
        <f>TEXT(INT((HOUR(G334)*3600+MINUTE(G334)*60+SECOND(G334))/$J$2/60),"0")&amp;"."&amp;TEXT(MOD((HOUR(G334)*3600+MINUTE(G334)*60+SECOND(G334))/$J$2,60),"00")&amp;"/km"</f>
        <v>5.11/km</v>
      </c>
      <c r="I334" s="25">
        <f>G334-$G$4</f>
        <v>0.013252314814814807</v>
      </c>
      <c r="J334" s="25">
        <f>G334-INDEX($G$4:$G$594,MATCH(D334,$D$4:$D$594,0))</f>
        <v>0.007337962962962956</v>
      </c>
    </row>
    <row r="335" spans="1:10" ht="13.5" customHeight="1">
      <c r="A335" s="19">
        <v>332</v>
      </c>
      <c r="B335" s="20" t="s">
        <v>613</v>
      </c>
      <c r="C335" s="21" t="s">
        <v>614</v>
      </c>
      <c r="D335" s="19" t="s">
        <v>32</v>
      </c>
      <c r="E335" s="19" t="s">
        <v>360</v>
      </c>
      <c r="F335" s="22" t="s">
        <v>286</v>
      </c>
      <c r="G335" s="23">
        <v>0.03603009259259259</v>
      </c>
      <c r="H335" s="24" t="str">
        <f>TEXT(INT((HOUR(G335)*3600+MINUTE(G335)*60+SECOND(G335))/$J$2/60),"0")&amp;"."&amp;TEXT(MOD((HOUR(G335)*3600+MINUTE(G335)*60+SECOND(G335))/$J$2,60),"00")&amp;"/km"</f>
        <v>5.11/km</v>
      </c>
      <c r="I335" s="25">
        <f>G335-$G$4</f>
        <v>0.013310185185185182</v>
      </c>
      <c r="J335" s="25">
        <f>G335-INDEX($G$4:$G$594,MATCH(D335,$D$4:$D$594,0))</f>
        <v>0.01138888888888889</v>
      </c>
    </row>
    <row r="336" spans="1:10" ht="13.5" customHeight="1">
      <c r="A336" s="19">
        <v>333</v>
      </c>
      <c r="B336" s="20" t="s">
        <v>615</v>
      </c>
      <c r="C336" s="21" t="s">
        <v>616</v>
      </c>
      <c r="D336" s="19" t="s">
        <v>338</v>
      </c>
      <c r="E336" s="19" t="s">
        <v>63</v>
      </c>
      <c r="F336" s="22" t="s">
        <v>142</v>
      </c>
      <c r="G336" s="23">
        <v>0.03605324074074074</v>
      </c>
      <c r="H336" s="24" t="str">
        <f>TEXT(INT((HOUR(G336)*3600+MINUTE(G336)*60+SECOND(G336))/$J$2/60),"0")&amp;"."&amp;TEXT(MOD((HOUR(G336)*3600+MINUTE(G336)*60+SECOND(G336))/$J$2,60),"00")&amp;"/km"</f>
        <v>5.12/km</v>
      </c>
      <c r="I336" s="25">
        <f>G336-$G$4</f>
        <v>0.013333333333333329</v>
      </c>
      <c r="J336" s="25">
        <f>G336-INDEX($G$4:$G$594,MATCH(D336,$D$4:$D$594,0))</f>
        <v>0.00449074074074074</v>
      </c>
    </row>
    <row r="337" spans="1:10" ht="13.5" customHeight="1">
      <c r="A337" s="19">
        <v>334</v>
      </c>
      <c r="B337" s="20" t="s">
        <v>617</v>
      </c>
      <c r="C337" s="21" t="s">
        <v>242</v>
      </c>
      <c r="D337" s="19" t="s">
        <v>15</v>
      </c>
      <c r="E337" s="19" t="s">
        <v>618</v>
      </c>
      <c r="F337" s="22" t="s">
        <v>378</v>
      </c>
      <c r="G337" s="23">
        <v>0.03606481481481481</v>
      </c>
      <c r="H337" s="24" t="str">
        <f>TEXT(INT((HOUR(G337)*3600+MINUTE(G337)*60+SECOND(G337))/$J$2/60),"0")&amp;"."&amp;TEXT(MOD((HOUR(G337)*3600+MINUTE(G337)*60+SECOND(G337))/$J$2,60),"00")&amp;"/km"</f>
        <v>5.12/km</v>
      </c>
      <c r="I337" s="25">
        <f>G337-$G$4</f>
        <v>0.013344907407407403</v>
      </c>
      <c r="J337" s="25">
        <f>G337-INDEX($G$4:$G$594,MATCH(D337,$D$4:$D$594,0))</f>
        <v>0.013344907407407403</v>
      </c>
    </row>
    <row r="338" spans="1:10" ht="13.5" customHeight="1">
      <c r="A338" s="19">
        <v>335</v>
      </c>
      <c r="B338" s="20" t="s">
        <v>619</v>
      </c>
      <c r="C338" s="21" t="s">
        <v>255</v>
      </c>
      <c r="D338" s="19" t="s">
        <v>173</v>
      </c>
      <c r="E338" s="19" t="s">
        <v>74</v>
      </c>
      <c r="F338" s="22" t="s">
        <v>102</v>
      </c>
      <c r="G338" s="23">
        <v>0.03606481481481481</v>
      </c>
      <c r="H338" s="24" t="str">
        <f>TEXT(INT((HOUR(G338)*3600+MINUTE(G338)*60+SECOND(G338))/$J$2/60),"0")&amp;"."&amp;TEXT(MOD((HOUR(G338)*3600+MINUTE(G338)*60+SECOND(G338))/$J$2,60),"00")&amp;"/km"</f>
        <v>5.12/km</v>
      </c>
      <c r="I338" s="25">
        <f>G338-$G$4</f>
        <v>0.013344907407407403</v>
      </c>
      <c r="J338" s="25">
        <f>G338-INDEX($G$4:$G$594,MATCH(D338,$D$4:$D$594,0))</f>
        <v>0.007430555555555551</v>
      </c>
    </row>
    <row r="339" spans="1:10" ht="13.5" customHeight="1">
      <c r="A339" s="26">
        <v>336</v>
      </c>
      <c r="B339" s="27" t="s">
        <v>159</v>
      </c>
      <c r="C339" s="28" t="s">
        <v>125</v>
      </c>
      <c r="D339" s="26" t="s">
        <v>20</v>
      </c>
      <c r="E339" s="26" t="s">
        <v>343</v>
      </c>
      <c r="F339" s="29" t="s">
        <v>50</v>
      </c>
      <c r="G339" s="30">
        <v>0.03607638888888889</v>
      </c>
      <c r="H339" s="31" t="str">
        <f>TEXT(INT((HOUR(G339)*3600+MINUTE(G339)*60+SECOND(G339))/$J$2/60),"0")&amp;"."&amp;TEXT(MOD((HOUR(G339)*3600+MINUTE(G339)*60+SECOND(G339))/$J$2,60),"00")&amp;"/km"</f>
        <v>5.12/km</v>
      </c>
      <c r="I339" s="32">
        <f>G339-$G$4</f>
        <v>0.013356481481481476</v>
      </c>
      <c r="J339" s="32">
        <f>G339-INDEX($G$4:$G$594,MATCH(D339,$D$4:$D$594,0))</f>
        <v>0.013206018518518516</v>
      </c>
    </row>
    <row r="340" spans="1:10" ht="13.5" customHeight="1">
      <c r="A340" s="26">
        <v>337</v>
      </c>
      <c r="B340" s="27" t="s">
        <v>324</v>
      </c>
      <c r="C340" s="28" t="s">
        <v>209</v>
      </c>
      <c r="D340" s="26" t="s">
        <v>620</v>
      </c>
      <c r="E340" s="26" t="s">
        <v>16</v>
      </c>
      <c r="F340" s="29" t="s">
        <v>50</v>
      </c>
      <c r="G340" s="30">
        <v>0.03607638888888889</v>
      </c>
      <c r="H340" s="31" t="str">
        <f>TEXT(INT((HOUR(G340)*3600+MINUTE(G340)*60+SECOND(G340))/$J$2/60),"0")&amp;"."&amp;TEXT(MOD((HOUR(G340)*3600+MINUTE(G340)*60+SECOND(G340))/$J$2,60),"00")&amp;"/km"</f>
        <v>5.12/km</v>
      </c>
      <c r="I340" s="32">
        <f>G340-$G$4</f>
        <v>0.013356481481481476</v>
      </c>
      <c r="J340" s="32">
        <f>G340-INDEX($G$4:$G$594,MATCH(D340,$D$4:$D$594,0))</f>
        <v>0</v>
      </c>
    </row>
    <row r="341" spans="1:10" ht="13.5" customHeight="1">
      <c r="A341" s="19">
        <v>338</v>
      </c>
      <c r="B341" s="20" t="s">
        <v>621</v>
      </c>
      <c r="C341" s="21" t="s">
        <v>89</v>
      </c>
      <c r="D341" s="19" t="s">
        <v>32</v>
      </c>
      <c r="E341" s="19" t="s">
        <v>397</v>
      </c>
      <c r="F341" s="22" t="s">
        <v>69</v>
      </c>
      <c r="G341" s="23">
        <v>0.03608796296296297</v>
      </c>
      <c r="H341" s="24" t="str">
        <f>TEXT(INT((HOUR(G341)*3600+MINUTE(G341)*60+SECOND(G341))/$J$2/60),"0")&amp;"."&amp;TEXT(MOD((HOUR(G341)*3600+MINUTE(G341)*60+SECOND(G341))/$J$2,60),"00")&amp;"/km"</f>
        <v>5.12/km</v>
      </c>
      <c r="I341" s="25">
        <f>G341-$G$4</f>
        <v>0.013368055555555557</v>
      </c>
      <c r="J341" s="25">
        <f>G341-INDEX($G$4:$G$594,MATCH(D341,$D$4:$D$594,0))</f>
        <v>0.011446759259259264</v>
      </c>
    </row>
    <row r="342" spans="1:10" ht="13.5" customHeight="1">
      <c r="A342" s="26">
        <v>339</v>
      </c>
      <c r="B342" s="27" t="s">
        <v>622</v>
      </c>
      <c r="C342" s="28" t="s">
        <v>436</v>
      </c>
      <c r="D342" s="26" t="s">
        <v>24</v>
      </c>
      <c r="E342" s="26" t="s">
        <v>293</v>
      </c>
      <c r="F342" s="29" t="s">
        <v>50</v>
      </c>
      <c r="G342" s="30">
        <v>0.036111111111111115</v>
      </c>
      <c r="H342" s="31" t="str">
        <f>TEXT(INT((HOUR(G342)*3600+MINUTE(G342)*60+SECOND(G342))/$J$2/60),"0")&amp;"."&amp;TEXT(MOD((HOUR(G342)*3600+MINUTE(G342)*60+SECOND(G342))/$J$2,60),"00")&amp;"/km"</f>
        <v>5.12/km</v>
      </c>
      <c r="I342" s="32">
        <f>G342-$G$4</f>
        <v>0.013391203703703704</v>
      </c>
      <c r="J342" s="32">
        <f>G342-INDEX($G$4:$G$594,MATCH(D342,$D$4:$D$594,0))</f>
        <v>0.012939814814814817</v>
      </c>
    </row>
    <row r="343" spans="1:10" ht="13.5" customHeight="1">
      <c r="A343" s="19">
        <v>340</v>
      </c>
      <c r="B343" s="20" t="s">
        <v>623</v>
      </c>
      <c r="C343" s="21" t="s">
        <v>624</v>
      </c>
      <c r="D343" s="19" t="s">
        <v>32</v>
      </c>
      <c r="E343" s="19" t="s">
        <v>404</v>
      </c>
      <c r="F343" s="22" t="s">
        <v>33</v>
      </c>
      <c r="G343" s="23">
        <v>0.03614583333333333</v>
      </c>
      <c r="H343" s="24" t="str">
        <f>TEXT(INT((HOUR(G343)*3600+MINUTE(G343)*60+SECOND(G343))/$J$2/60),"0")&amp;"."&amp;TEXT(MOD((HOUR(G343)*3600+MINUTE(G343)*60+SECOND(G343))/$J$2,60),"00")&amp;"/km"</f>
        <v>5.12/km</v>
      </c>
      <c r="I343" s="25">
        <f>G343-$G$4</f>
        <v>0.013425925925925918</v>
      </c>
      <c r="J343" s="25">
        <f>G343-INDEX($G$4:$G$594,MATCH(D343,$D$4:$D$594,0))</f>
        <v>0.011504629629629625</v>
      </c>
    </row>
    <row r="344" spans="1:10" ht="13.5" customHeight="1">
      <c r="A344" s="19">
        <v>341</v>
      </c>
      <c r="B344" s="20" t="s">
        <v>625</v>
      </c>
      <c r="C344" s="21" t="s">
        <v>430</v>
      </c>
      <c r="D344" s="19" t="s">
        <v>178</v>
      </c>
      <c r="E344" s="19" t="s">
        <v>207</v>
      </c>
      <c r="F344" s="22" t="s">
        <v>69</v>
      </c>
      <c r="G344" s="23">
        <v>0.03615740740740741</v>
      </c>
      <c r="H344" s="24" t="str">
        <f>TEXT(INT((HOUR(G344)*3600+MINUTE(G344)*60+SECOND(G344))/$J$2/60),"0")&amp;"."&amp;TEXT(MOD((HOUR(G344)*3600+MINUTE(G344)*60+SECOND(G344))/$J$2,60),"00")&amp;"/km"</f>
        <v>5.12/km</v>
      </c>
      <c r="I344" s="25">
        <f>G344-$G$4</f>
        <v>0.013437499999999998</v>
      </c>
      <c r="J344" s="25">
        <f>G344-INDEX($G$4:$G$594,MATCH(D344,$D$4:$D$594,0))</f>
        <v>0.007395833333333334</v>
      </c>
    </row>
    <row r="345" spans="1:10" ht="13.5" customHeight="1">
      <c r="A345" s="19">
        <v>342</v>
      </c>
      <c r="B345" s="20" t="s">
        <v>626</v>
      </c>
      <c r="C345" s="21" t="s">
        <v>112</v>
      </c>
      <c r="D345" s="19" t="s">
        <v>15</v>
      </c>
      <c r="E345" s="19" t="s">
        <v>627</v>
      </c>
      <c r="F345" s="22" t="s">
        <v>102</v>
      </c>
      <c r="G345" s="23">
        <v>0.036273148148148145</v>
      </c>
      <c r="H345" s="24" t="str">
        <f>TEXT(INT((HOUR(G345)*3600+MINUTE(G345)*60+SECOND(G345))/$J$2/60),"0")&amp;"."&amp;TEXT(MOD((HOUR(G345)*3600+MINUTE(G345)*60+SECOND(G345))/$J$2,60),"00")&amp;"/km"</f>
        <v>5.13/km</v>
      </c>
      <c r="I345" s="25">
        <f>G345-$G$4</f>
        <v>0.013553240740740734</v>
      </c>
      <c r="J345" s="25">
        <f>G345-INDEX($G$4:$G$594,MATCH(D345,$D$4:$D$594,0))</f>
        <v>0.013553240740740734</v>
      </c>
    </row>
    <row r="346" spans="1:10" ht="13.5" customHeight="1">
      <c r="A346" s="26">
        <v>343</v>
      </c>
      <c r="B346" s="27" t="s">
        <v>628</v>
      </c>
      <c r="C346" s="28" t="s">
        <v>48</v>
      </c>
      <c r="D346" s="26" t="s">
        <v>24</v>
      </c>
      <c r="E346" s="26" t="s">
        <v>297</v>
      </c>
      <c r="F346" s="29" t="s">
        <v>50</v>
      </c>
      <c r="G346" s="30">
        <v>0.03629629629629629</v>
      </c>
      <c r="H346" s="31" t="str">
        <f>TEXT(INT((HOUR(G346)*3600+MINUTE(G346)*60+SECOND(G346))/$J$2/60),"0")&amp;"."&amp;TEXT(MOD((HOUR(G346)*3600+MINUTE(G346)*60+SECOND(G346))/$J$2,60),"00")&amp;"/km"</f>
        <v>5.14/km</v>
      </c>
      <c r="I346" s="32">
        <f>G346-$G$4</f>
        <v>0.013576388888888881</v>
      </c>
      <c r="J346" s="32">
        <f>G346-INDEX($G$4:$G$594,MATCH(D346,$D$4:$D$594,0))</f>
        <v>0.013124999999999994</v>
      </c>
    </row>
    <row r="347" spans="1:10" ht="13.5" customHeight="1">
      <c r="A347" s="26">
        <v>344</v>
      </c>
      <c r="B347" s="27" t="s">
        <v>629</v>
      </c>
      <c r="C347" s="28" t="s">
        <v>240</v>
      </c>
      <c r="D347" s="26" t="s">
        <v>36</v>
      </c>
      <c r="E347" s="26" t="s">
        <v>580</v>
      </c>
      <c r="F347" s="29" t="s">
        <v>50</v>
      </c>
      <c r="G347" s="30">
        <v>0.03629629629629629</v>
      </c>
      <c r="H347" s="31" t="str">
        <f>TEXT(INT((HOUR(G347)*3600+MINUTE(G347)*60+SECOND(G347))/$J$2/60),"0")&amp;"."&amp;TEXT(MOD((HOUR(G347)*3600+MINUTE(G347)*60+SECOND(G347))/$J$2,60),"00")&amp;"/km"</f>
        <v>5.14/km</v>
      </c>
      <c r="I347" s="32">
        <f>G347-$G$4</f>
        <v>0.013576388888888881</v>
      </c>
      <c r="J347" s="32">
        <f>G347-INDEX($G$4:$G$594,MATCH(D347,$D$4:$D$594,0))</f>
        <v>0.011643518518518515</v>
      </c>
    </row>
    <row r="348" spans="1:10" ht="13.5" customHeight="1">
      <c r="A348" s="19">
        <v>345</v>
      </c>
      <c r="B348" s="20" t="s">
        <v>630</v>
      </c>
      <c r="C348" s="21" t="s">
        <v>44</v>
      </c>
      <c r="D348" s="19" t="s">
        <v>36</v>
      </c>
      <c r="E348" s="19" t="s">
        <v>594</v>
      </c>
      <c r="F348" s="22" t="s">
        <v>361</v>
      </c>
      <c r="G348" s="23">
        <v>0.03635416666666667</v>
      </c>
      <c r="H348" s="24" t="str">
        <f>TEXT(INT((HOUR(G348)*3600+MINUTE(G348)*60+SECOND(G348))/$J$2/60),"0")&amp;"."&amp;TEXT(MOD((HOUR(G348)*3600+MINUTE(G348)*60+SECOND(G348))/$J$2,60),"00")&amp;"/km"</f>
        <v>5.14/km</v>
      </c>
      <c r="I348" s="25">
        <f>G348-$G$4</f>
        <v>0.013634259259259256</v>
      </c>
      <c r="J348" s="25">
        <f>G348-INDEX($G$4:$G$594,MATCH(D348,$D$4:$D$594,0))</f>
        <v>0.01170138888888889</v>
      </c>
    </row>
    <row r="349" spans="1:10" ht="13.5" customHeight="1">
      <c r="A349" s="26">
        <v>346</v>
      </c>
      <c r="B349" s="27" t="s">
        <v>631</v>
      </c>
      <c r="C349" s="28" t="s">
        <v>31</v>
      </c>
      <c r="D349" s="26" t="s">
        <v>178</v>
      </c>
      <c r="E349" s="26" t="s">
        <v>218</v>
      </c>
      <c r="F349" s="29" t="s">
        <v>50</v>
      </c>
      <c r="G349" s="30">
        <v>0.03636574074074074</v>
      </c>
      <c r="H349" s="31" t="str">
        <f>TEXT(INT((HOUR(G349)*3600+MINUTE(G349)*60+SECOND(G349))/$J$2/60),"0")&amp;"."&amp;TEXT(MOD((HOUR(G349)*3600+MINUTE(G349)*60+SECOND(G349))/$J$2,60),"00")&amp;"/km"</f>
        <v>5.14/km</v>
      </c>
      <c r="I349" s="32">
        <f>G349-$G$4</f>
        <v>0.01364583333333333</v>
      </c>
      <c r="J349" s="32">
        <f>G349-INDEX($G$4:$G$594,MATCH(D349,$D$4:$D$594,0))</f>
        <v>0.007604166666666665</v>
      </c>
    </row>
    <row r="350" spans="1:10" ht="13.5" customHeight="1">
      <c r="A350" s="19">
        <v>347</v>
      </c>
      <c r="B350" s="20" t="s">
        <v>632</v>
      </c>
      <c r="C350" s="21" t="s">
        <v>633</v>
      </c>
      <c r="D350" s="19" t="s">
        <v>150</v>
      </c>
      <c r="E350" s="19" t="s">
        <v>63</v>
      </c>
      <c r="F350" s="22" t="s">
        <v>69</v>
      </c>
      <c r="G350" s="23">
        <v>0.03640046296296296</v>
      </c>
      <c r="H350" s="24" t="str">
        <f>TEXT(INT((HOUR(G350)*3600+MINUTE(G350)*60+SECOND(G350))/$J$2/60),"0")&amp;"."&amp;TEXT(MOD((HOUR(G350)*3600+MINUTE(G350)*60+SECOND(G350))/$J$2,60),"00")&amp;"/km"</f>
        <v>5.15/km</v>
      </c>
      <c r="I350" s="25">
        <f>G350-$G$4</f>
        <v>0.01368055555555555</v>
      </c>
      <c r="J350" s="25">
        <f>G350-INDEX($G$4:$G$594,MATCH(D350,$D$4:$D$594,0))</f>
        <v>0.008437499999999997</v>
      </c>
    </row>
    <row r="351" spans="1:10" ht="13.5" customHeight="1">
      <c r="A351" s="19">
        <v>348</v>
      </c>
      <c r="B351" s="20" t="s">
        <v>115</v>
      </c>
      <c r="C351" s="21" t="s">
        <v>315</v>
      </c>
      <c r="D351" s="19" t="s">
        <v>24</v>
      </c>
      <c r="E351" s="19" t="s">
        <v>299</v>
      </c>
      <c r="F351" s="22" t="s">
        <v>37</v>
      </c>
      <c r="G351" s="23">
        <v>0.03640046296296296</v>
      </c>
      <c r="H351" s="24" t="str">
        <f>TEXT(INT((HOUR(G351)*3600+MINUTE(G351)*60+SECOND(G351))/$J$2/60),"0")&amp;"."&amp;TEXT(MOD((HOUR(G351)*3600+MINUTE(G351)*60+SECOND(G351))/$J$2,60),"00")&amp;"/km"</f>
        <v>5.15/km</v>
      </c>
      <c r="I351" s="25">
        <f>G351-$G$4</f>
        <v>0.01368055555555555</v>
      </c>
      <c r="J351" s="25">
        <f>G351-INDEX($G$4:$G$594,MATCH(D351,$D$4:$D$594,0))</f>
        <v>0.013229166666666663</v>
      </c>
    </row>
    <row r="352" spans="1:10" ht="13.5" customHeight="1">
      <c r="A352" s="19">
        <v>349</v>
      </c>
      <c r="B352" s="20" t="s">
        <v>634</v>
      </c>
      <c r="C352" s="21" t="s">
        <v>89</v>
      </c>
      <c r="D352" s="19" t="s">
        <v>24</v>
      </c>
      <c r="E352" s="19" t="s">
        <v>304</v>
      </c>
      <c r="F352" s="22" t="s">
        <v>75</v>
      </c>
      <c r="G352" s="23">
        <v>0.036423611111111115</v>
      </c>
      <c r="H352" s="24" t="str">
        <f>TEXT(INT((HOUR(G352)*3600+MINUTE(G352)*60+SECOND(G352))/$J$2/60),"0")&amp;"."&amp;TEXT(MOD((HOUR(G352)*3600+MINUTE(G352)*60+SECOND(G352))/$J$2,60),"00")&amp;"/km"</f>
        <v>5.15/km</v>
      </c>
      <c r="I352" s="25">
        <f>G352-$G$4</f>
        <v>0.013703703703703704</v>
      </c>
      <c r="J352" s="25">
        <f>G352-INDEX($G$4:$G$594,MATCH(D352,$D$4:$D$594,0))</f>
        <v>0.013252314814814817</v>
      </c>
    </row>
    <row r="353" spans="1:10" ht="13.5" customHeight="1">
      <c r="A353" s="26">
        <v>350</v>
      </c>
      <c r="B353" s="27" t="s">
        <v>635</v>
      </c>
      <c r="C353" s="28" t="s">
        <v>46</v>
      </c>
      <c r="D353" s="26" t="s">
        <v>20</v>
      </c>
      <c r="E353" s="26" t="s">
        <v>354</v>
      </c>
      <c r="F353" s="29" t="s">
        <v>50</v>
      </c>
      <c r="G353" s="30">
        <v>0.03644675925925926</v>
      </c>
      <c r="H353" s="31" t="str">
        <f>TEXT(INT((HOUR(G353)*3600+MINUTE(G353)*60+SECOND(G353))/$J$2/60),"0")&amp;"."&amp;TEXT(MOD((HOUR(G353)*3600+MINUTE(G353)*60+SECOND(G353))/$J$2,60),"00")&amp;"/km"</f>
        <v>5.15/km</v>
      </c>
      <c r="I353" s="32">
        <f>G353-$G$4</f>
        <v>0.013726851851851851</v>
      </c>
      <c r="J353" s="32">
        <f>G353-INDEX($G$4:$G$594,MATCH(D353,$D$4:$D$594,0))</f>
        <v>0.013576388888888891</v>
      </c>
    </row>
    <row r="354" spans="1:10" ht="13.5" customHeight="1">
      <c r="A354" s="19">
        <v>351</v>
      </c>
      <c r="B354" s="20" t="s">
        <v>211</v>
      </c>
      <c r="C354" s="21" t="s">
        <v>345</v>
      </c>
      <c r="D354" s="19" t="s">
        <v>178</v>
      </c>
      <c r="E354" s="19" t="s">
        <v>227</v>
      </c>
      <c r="F354" s="22" t="s">
        <v>90</v>
      </c>
      <c r="G354" s="23">
        <v>0.0364699074074074</v>
      </c>
      <c r="H354" s="24" t="str">
        <f>TEXT(INT((HOUR(G354)*3600+MINUTE(G354)*60+SECOND(G354))/$J$2/60),"0")&amp;"."&amp;TEXT(MOD((HOUR(G354)*3600+MINUTE(G354)*60+SECOND(G354))/$J$2,60),"00")&amp;"/km"</f>
        <v>5.15/km</v>
      </c>
      <c r="I354" s="25">
        <f>G354-$G$4</f>
        <v>0.013749999999999991</v>
      </c>
      <c r="J354" s="25">
        <f>G354-INDEX($G$4:$G$594,MATCH(D354,$D$4:$D$594,0))</f>
        <v>0.0077083333333333275</v>
      </c>
    </row>
    <row r="355" spans="1:10" ht="13.5" customHeight="1">
      <c r="A355" s="19">
        <v>352</v>
      </c>
      <c r="B355" s="20" t="s">
        <v>636</v>
      </c>
      <c r="C355" s="21" t="s">
        <v>637</v>
      </c>
      <c r="D355" s="19" t="s">
        <v>638</v>
      </c>
      <c r="E355" s="19" t="s">
        <v>16</v>
      </c>
      <c r="F355" s="22" t="s">
        <v>90</v>
      </c>
      <c r="G355" s="23">
        <v>0.0364699074074074</v>
      </c>
      <c r="H355" s="24" t="str">
        <f>TEXT(INT((HOUR(G355)*3600+MINUTE(G355)*60+SECOND(G355))/$J$2/60),"0")&amp;"."&amp;TEXT(MOD((HOUR(G355)*3600+MINUTE(G355)*60+SECOND(G355))/$J$2,60),"00")&amp;"/km"</f>
        <v>5.15/km</v>
      </c>
      <c r="I355" s="25">
        <f>G355-$G$4</f>
        <v>0.013749999999999991</v>
      </c>
      <c r="J355" s="25">
        <f>G355-INDEX($G$4:$G$594,MATCH(D355,$D$4:$D$594,0))</f>
        <v>0</v>
      </c>
    </row>
    <row r="356" spans="1:10" ht="13.5" customHeight="1">
      <c r="A356" s="26">
        <v>353</v>
      </c>
      <c r="B356" s="27" t="s">
        <v>639</v>
      </c>
      <c r="C356" s="28" t="s">
        <v>640</v>
      </c>
      <c r="D356" s="26" t="s">
        <v>173</v>
      </c>
      <c r="E356" s="26" t="s">
        <v>78</v>
      </c>
      <c r="F356" s="29" t="s">
        <v>50</v>
      </c>
      <c r="G356" s="30">
        <v>0.03648148148148148</v>
      </c>
      <c r="H356" s="31" t="str">
        <f>TEXT(INT((HOUR(G356)*3600+MINUTE(G356)*60+SECOND(G356))/$J$2/60),"0")&amp;"."&amp;TEXT(MOD((HOUR(G356)*3600+MINUTE(G356)*60+SECOND(G356))/$J$2,60),"00")&amp;"/km"</f>
        <v>5.15/km</v>
      </c>
      <c r="I356" s="32">
        <f>G356-$G$4</f>
        <v>0.013761574074074072</v>
      </c>
      <c r="J356" s="32">
        <f>G356-INDEX($G$4:$G$594,MATCH(D356,$D$4:$D$594,0))</f>
        <v>0.00784722222222222</v>
      </c>
    </row>
    <row r="357" spans="1:10" ht="13.5" customHeight="1">
      <c r="A357" s="19">
        <v>354</v>
      </c>
      <c r="B357" s="20" t="s">
        <v>474</v>
      </c>
      <c r="C357" s="21" t="s">
        <v>641</v>
      </c>
      <c r="D357" s="19" t="s">
        <v>186</v>
      </c>
      <c r="E357" s="19" t="s">
        <v>78</v>
      </c>
      <c r="F357" s="22" t="s">
        <v>84</v>
      </c>
      <c r="G357" s="23">
        <v>0.03653935185185185</v>
      </c>
      <c r="H357" s="24" t="str">
        <f>TEXT(INT((HOUR(G357)*3600+MINUTE(G357)*60+SECOND(G357))/$J$2/60),"0")&amp;"."&amp;TEXT(MOD((HOUR(G357)*3600+MINUTE(G357)*60+SECOND(G357))/$J$2,60),"00")&amp;"/km"</f>
        <v>5.16/km</v>
      </c>
      <c r="I357" s="25">
        <f>G357-$G$4</f>
        <v>0.01381944444444444</v>
      </c>
      <c r="J357" s="25">
        <f>G357-INDEX($G$4:$G$594,MATCH(D357,$D$4:$D$594,0))</f>
        <v>0.007731481481481478</v>
      </c>
    </row>
    <row r="358" spans="1:10" ht="13.5" customHeight="1">
      <c r="A358" s="19">
        <v>355</v>
      </c>
      <c r="B358" s="20" t="s">
        <v>642</v>
      </c>
      <c r="C358" s="21" t="s">
        <v>52</v>
      </c>
      <c r="D358" s="19" t="s">
        <v>15</v>
      </c>
      <c r="E358" s="19" t="s">
        <v>643</v>
      </c>
      <c r="F358" s="22" t="s">
        <v>84</v>
      </c>
      <c r="G358" s="23">
        <v>0.03653935185185185</v>
      </c>
      <c r="H358" s="24" t="str">
        <f>TEXT(INT((HOUR(G358)*3600+MINUTE(G358)*60+SECOND(G358))/$J$2/60),"0")&amp;"."&amp;TEXT(MOD((HOUR(G358)*3600+MINUTE(G358)*60+SECOND(G358))/$J$2,60),"00")&amp;"/km"</f>
        <v>5.16/km</v>
      </c>
      <c r="I358" s="25">
        <f>G358-$G$4</f>
        <v>0.01381944444444444</v>
      </c>
      <c r="J358" s="25">
        <f>G358-INDEX($G$4:$G$594,MATCH(D358,$D$4:$D$594,0))</f>
        <v>0.01381944444444444</v>
      </c>
    </row>
    <row r="359" spans="1:10" ht="13.5" customHeight="1">
      <c r="A359" s="19">
        <v>356</v>
      </c>
      <c r="B359" s="20" t="s">
        <v>644</v>
      </c>
      <c r="C359" s="21" t="s">
        <v>353</v>
      </c>
      <c r="D359" s="19" t="s">
        <v>338</v>
      </c>
      <c r="E359" s="19" t="s">
        <v>74</v>
      </c>
      <c r="F359" s="22" t="s">
        <v>391</v>
      </c>
      <c r="G359" s="23">
        <v>0.036550925925925924</v>
      </c>
      <c r="H359" s="24" t="str">
        <f>TEXT(INT((HOUR(G359)*3600+MINUTE(G359)*60+SECOND(G359))/$J$2/60),"0")&amp;"."&amp;TEXT(MOD((HOUR(G359)*3600+MINUTE(G359)*60+SECOND(G359))/$J$2,60),"00")&amp;"/km"</f>
        <v>5.16/km</v>
      </c>
      <c r="I359" s="25">
        <f>G359-$G$4</f>
        <v>0.013831018518518513</v>
      </c>
      <c r="J359" s="25">
        <f>G359-INDEX($G$4:$G$594,MATCH(D359,$D$4:$D$594,0))</f>
        <v>0.004988425925925924</v>
      </c>
    </row>
    <row r="360" spans="1:10" ht="13.5" customHeight="1">
      <c r="A360" s="26">
        <v>357</v>
      </c>
      <c r="B360" s="27" t="s">
        <v>645</v>
      </c>
      <c r="C360" s="28" t="s">
        <v>58</v>
      </c>
      <c r="D360" s="26" t="s">
        <v>32</v>
      </c>
      <c r="E360" s="26" t="s">
        <v>421</v>
      </c>
      <c r="F360" s="29" t="s">
        <v>50</v>
      </c>
      <c r="G360" s="30">
        <v>0.036597222222222225</v>
      </c>
      <c r="H360" s="31" t="str">
        <f>TEXT(INT((HOUR(G360)*3600+MINUTE(G360)*60+SECOND(G360))/$J$2/60),"0")&amp;"."&amp;TEXT(MOD((HOUR(G360)*3600+MINUTE(G360)*60+SECOND(G360))/$J$2,60),"00")&amp;"/km"</f>
        <v>5.16/km</v>
      </c>
      <c r="I360" s="32">
        <f>G360-$G$4</f>
        <v>0.013877314814814815</v>
      </c>
      <c r="J360" s="32">
        <f>G360-INDEX($G$4:$G$594,MATCH(D360,$D$4:$D$594,0))</f>
        <v>0.011956018518518522</v>
      </c>
    </row>
    <row r="361" spans="1:10" ht="13.5" customHeight="1">
      <c r="A361" s="19">
        <v>358</v>
      </c>
      <c r="B361" s="20" t="s">
        <v>646</v>
      </c>
      <c r="C361" s="21" t="s">
        <v>647</v>
      </c>
      <c r="D361" s="19" t="s">
        <v>32</v>
      </c>
      <c r="E361" s="19" t="s">
        <v>424</v>
      </c>
      <c r="F361" s="22" t="s">
        <v>90</v>
      </c>
      <c r="G361" s="23">
        <v>0.03665509259259259</v>
      </c>
      <c r="H361" s="24" t="str">
        <f>TEXT(INT((HOUR(G361)*3600+MINUTE(G361)*60+SECOND(G361))/$J$2/60),"0")&amp;"."&amp;TEXT(MOD((HOUR(G361)*3600+MINUTE(G361)*60+SECOND(G361))/$J$2,60),"00")&amp;"/km"</f>
        <v>5.17/km</v>
      </c>
      <c r="I361" s="25">
        <f>G361-$G$4</f>
        <v>0.013935185185185182</v>
      </c>
      <c r="J361" s="25">
        <f>G361-INDEX($G$4:$G$594,MATCH(D361,$D$4:$D$594,0))</f>
        <v>0.01201388888888889</v>
      </c>
    </row>
    <row r="362" spans="1:10" ht="13.5" customHeight="1">
      <c r="A362" s="19">
        <v>359</v>
      </c>
      <c r="B362" s="20" t="s">
        <v>648</v>
      </c>
      <c r="C362" s="21" t="s">
        <v>649</v>
      </c>
      <c r="D362" s="19" t="s">
        <v>518</v>
      </c>
      <c r="E362" s="19" t="s">
        <v>28</v>
      </c>
      <c r="F362" s="22" t="s">
        <v>87</v>
      </c>
      <c r="G362" s="23">
        <v>0.03667824074074074</v>
      </c>
      <c r="H362" s="24" t="str">
        <f>TEXT(INT((HOUR(G362)*3600+MINUTE(G362)*60+SECOND(G362))/$J$2/60),"0")&amp;"."&amp;TEXT(MOD((HOUR(G362)*3600+MINUTE(G362)*60+SECOND(G362))/$J$2,60),"00")&amp;"/km"</f>
        <v>5.17/km</v>
      </c>
      <c r="I362" s="25">
        <f>G362-$G$4</f>
        <v>0.01395833333333333</v>
      </c>
      <c r="J362" s="25">
        <f>G362-INDEX($G$4:$G$594,MATCH(D362,$D$4:$D$594,0))</f>
        <v>0.0022800925925925974</v>
      </c>
    </row>
    <row r="363" spans="1:10" ht="13.5" customHeight="1">
      <c r="A363" s="19">
        <v>360</v>
      </c>
      <c r="B363" s="20" t="s">
        <v>650</v>
      </c>
      <c r="C363" s="21" t="s">
        <v>345</v>
      </c>
      <c r="D363" s="19" t="s">
        <v>36</v>
      </c>
      <c r="E363" s="19" t="s">
        <v>597</v>
      </c>
      <c r="F363" s="22" t="s">
        <v>179</v>
      </c>
      <c r="G363" s="23">
        <v>0.03667824074074074</v>
      </c>
      <c r="H363" s="24" t="str">
        <f>TEXT(INT((HOUR(G363)*3600+MINUTE(G363)*60+SECOND(G363))/$J$2/60),"0")&amp;"."&amp;TEXT(MOD((HOUR(G363)*3600+MINUTE(G363)*60+SECOND(G363))/$J$2,60),"00")&amp;"/km"</f>
        <v>5.17/km</v>
      </c>
      <c r="I363" s="25">
        <f>G363-$G$4</f>
        <v>0.01395833333333333</v>
      </c>
      <c r="J363" s="25">
        <f>G363-INDEX($G$4:$G$594,MATCH(D363,$D$4:$D$594,0))</f>
        <v>0.012025462962962963</v>
      </c>
    </row>
    <row r="364" spans="1:10" ht="13.5" customHeight="1">
      <c r="A364" s="19">
        <v>361</v>
      </c>
      <c r="B364" s="20" t="s">
        <v>651</v>
      </c>
      <c r="C364" s="21" t="s">
        <v>35</v>
      </c>
      <c r="D364" s="19" t="s">
        <v>15</v>
      </c>
      <c r="E364" s="19" t="s">
        <v>652</v>
      </c>
      <c r="F364" s="22" t="s">
        <v>457</v>
      </c>
      <c r="G364" s="23">
        <v>0.03670138888888889</v>
      </c>
      <c r="H364" s="24" t="str">
        <f>TEXT(INT((HOUR(G364)*3600+MINUTE(G364)*60+SECOND(G364))/$J$2/60),"0")&amp;"."&amp;TEXT(MOD((HOUR(G364)*3600+MINUTE(G364)*60+SECOND(G364))/$J$2,60),"00")&amp;"/km"</f>
        <v>5.17/km</v>
      </c>
      <c r="I364" s="25">
        <f>G364-$G$4</f>
        <v>0.013981481481481477</v>
      </c>
      <c r="J364" s="25">
        <f>G364-INDEX($G$4:$G$594,MATCH(D364,$D$4:$D$594,0))</f>
        <v>0.013981481481481477</v>
      </c>
    </row>
    <row r="365" spans="1:10" ht="13.5" customHeight="1">
      <c r="A365" s="19">
        <v>362</v>
      </c>
      <c r="B365" s="20" t="s">
        <v>653</v>
      </c>
      <c r="C365" s="21" t="s">
        <v>654</v>
      </c>
      <c r="D365" s="19" t="s">
        <v>20</v>
      </c>
      <c r="E365" s="19" t="s">
        <v>358</v>
      </c>
      <c r="F365" s="22" t="s">
        <v>132</v>
      </c>
      <c r="G365" s="23">
        <v>0.036770833333333336</v>
      </c>
      <c r="H365" s="24" t="str">
        <f>TEXT(INT((HOUR(G365)*3600+MINUTE(G365)*60+SECOND(G365))/$J$2/60),"0")&amp;"."&amp;TEXT(MOD((HOUR(G365)*3600+MINUTE(G365)*60+SECOND(G365))/$J$2,60),"00")&amp;"/km"</f>
        <v>5.18/km</v>
      </c>
      <c r="I365" s="25">
        <f>G365-$G$4</f>
        <v>0.014050925925925925</v>
      </c>
      <c r="J365" s="25">
        <f>G365-INDEX($G$4:$G$594,MATCH(D365,$D$4:$D$594,0))</f>
        <v>0.013900462962962965</v>
      </c>
    </row>
    <row r="366" spans="1:10" ht="13.5" customHeight="1">
      <c r="A366" s="19">
        <v>363</v>
      </c>
      <c r="B366" s="20" t="s">
        <v>655</v>
      </c>
      <c r="C366" s="21" t="s">
        <v>240</v>
      </c>
      <c r="D366" s="19" t="s">
        <v>32</v>
      </c>
      <c r="E366" s="19" t="s">
        <v>428</v>
      </c>
      <c r="F366" s="22" t="s">
        <v>116</v>
      </c>
      <c r="G366" s="23">
        <v>0.03680555555555556</v>
      </c>
      <c r="H366" s="24" t="str">
        <f>TEXT(INT((HOUR(G366)*3600+MINUTE(G366)*60+SECOND(G366))/$J$2/60),"0")&amp;"."&amp;TEXT(MOD((HOUR(G366)*3600+MINUTE(G366)*60+SECOND(G366))/$J$2,60),"00")&amp;"/km"</f>
        <v>5.18/km</v>
      </c>
      <c r="I366" s="25">
        <f>G366-$G$4</f>
        <v>0.014085648148148146</v>
      </c>
      <c r="J366" s="25">
        <f>G366-INDEX($G$4:$G$594,MATCH(D366,$D$4:$D$594,0))</f>
        <v>0.012164351851851853</v>
      </c>
    </row>
    <row r="367" spans="1:10" ht="13.5" customHeight="1">
      <c r="A367" s="19">
        <v>364</v>
      </c>
      <c r="B367" s="20" t="s">
        <v>656</v>
      </c>
      <c r="C367" s="21" t="s">
        <v>315</v>
      </c>
      <c r="D367" s="19" t="s">
        <v>24</v>
      </c>
      <c r="E367" s="19" t="s">
        <v>321</v>
      </c>
      <c r="F367" s="22" t="s">
        <v>202</v>
      </c>
      <c r="G367" s="23">
        <v>0.036875</v>
      </c>
      <c r="H367" s="24" t="str">
        <f>TEXT(INT((HOUR(G367)*3600+MINUTE(G367)*60+SECOND(G367))/$J$2/60),"0")&amp;"."&amp;TEXT(MOD((HOUR(G367)*3600+MINUTE(G367)*60+SECOND(G367))/$J$2,60),"00")&amp;"/km"</f>
        <v>5.19/km</v>
      </c>
      <c r="I367" s="25">
        <f>G367-$G$4</f>
        <v>0.014155092592592587</v>
      </c>
      <c r="J367" s="25">
        <f>G367-INDEX($G$4:$G$594,MATCH(D367,$D$4:$D$594,0))</f>
        <v>0.0137037037037037</v>
      </c>
    </row>
    <row r="368" spans="1:10" ht="13.5" customHeight="1">
      <c r="A368" s="19">
        <v>365</v>
      </c>
      <c r="B368" s="20" t="s">
        <v>657</v>
      </c>
      <c r="C368" s="21" t="s">
        <v>493</v>
      </c>
      <c r="D368" s="19" t="s">
        <v>32</v>
      </c>
      <c r="E368" s="19" t="s">
        <v>442</v>
      </c>
      <c r="F368" s="22" t="s">
        <v>142</v>
      </c>
      <c r="G368" s="23">
        <v>0.03688657407407408</v>
      </c>
      <c r="H368" s="24" t="str">
        <f>TEXT(INT((HOUR(G368)*3600+MINUTE(G368)*60+SECOND(G368))/$J$2/60),"0")&amp;"."&amp;TEXT(MOD((HOUR(G368)*3600+MINUTE(G368)*60+SECOND(G368))/$J$2,60),"00")&amp;"/km"</f>
        <v>5.19/km</v>
      </c>
      <c r="I368" s="25">
        <f>G368-$G$4</f>
        <v>0.014166666666666668</v>
      </c>
      <c r="J368" s="25">
        <f>G368-INDEX($G$4:$G$594,MATCH(D368,$D$4:$D$594,0))</f>
        <v>0.012245370370370375</v>
      </c>
    </row>
    <row r="369" spans="1:10" ht="13.5" customHeight="1">
      <c r="A369" s="19">
        <v>366</v>
      </c>
      <c r="B369" s="20" t="s">
        <v>658</v>
      </c>
      <c r="C369" s="21" t="s">
        <v>95</v>
      </c>
      <c r="D369" s="19" t="s">
        <v>36</v>
      </c>
      <c r="E369" s="19" t="s">
        <v>600</v>
      </c>
      <c r="F369" s="22" t="s">
        <v>142</v>
      </c>
      <c r="G369" s="23">
        <v>0.036898148148148145</v>
      </c>
      <c r="H369" s="24" t="str">
        <f>TEXT(INT((HOUR(G369)*3600+MINUTE(G369)*60+SECOND(G369))/$J$2/60),"0")&amp;"."&amp;TEXT(MOD((HOUR(G369)*3600+MINUTE(G369)*60+SECOND(G369))/$J$2,60),"00")&amp;"/km"</f>
        <v>5.19/km</v>
      </c>
      <c r="I369" s="25">
        <f>G369-$G$4</f>
        <v>0.014178240740740734</v>
      </c>
      <c r="J369" s="25">
        <f>G369-INDEX($G$4:$G$594,MATCH(D369,$D$4:$D$594,0))</f>
        <v>0.012245370370370368</v>
      </c>
    </row>
    <row r="370" spans="1:10" ht="13.5" customHeight="1">
      <c r="A370" s="19">
        <v>367</v>
      </c>
      <c r="B370" s="20" t="s">
        <v>659</v>
      </c>
      <c r="C370" s="21" t="s">
        <v>71</v>
      </c>
      <c r="D370" s="19" t="s">
        <v>15</v>
      </c>
      <c r="E370" s="19" t="s">
        <v>660</v>
      </c>
      <c r="F370" s="22" t="s">
        <v>37</v>
      </c>
      <c r="G370" s="23">
        <v>0.03692129629629629</v>
      </c>
      <c r="H370" s="24" t="str">
        <f>TEXT(INT((HOUR(G370)*3600+MINUTE(G370)*60+SECOND(G370))/$J$2/60),"0")&amp;"."&amp;TEXT(MOD((HOUR(G370)*3600+MINUTE(G370)*60+SECOND(G370))/$J$2,60),"00")&amp;"/km"</f>
        <v>5.19/km</v>
      </c>
      <c r="I370" s="25">
        <f>G370-$G$4</f>
        <v>0.014201388888888881</v>
      </c>
      <c r="J370" s="25">
        <f>G370-INDEX($G$4:$G$594,MATCH(D370,$D$4:$D$594,0))</f>
        <v>0.014201388888888881</v>
      </c>
    </row>
    <row r="371" spans="1:10" ht="13.5" customHeight="1">
      <c r="A371" s="19">
        <v>368</v>
      </c>
      <c r="B371" s="20" t="s">
        <v>661</v>
      </c>
      <c r="C371" s="21" t="s">
        <v>662</v>
      </c>
      <c r="D371" s="19" t="s">
        <v>20</v>
      </c>
      <c r="E371" s="19" t="s">
        <v>360</v>
      </c>
      <c r="F371" s="22" t="s">
        <v>84</v>
      </c>
      <c r="G371" s="23">
        <v>0.036944444444444446</v>
      </c>
      <c r="H371" s="24" t="str">
        <f>TEXT(INT((HOUR(G371)*3600+MINUTE(G371)*60+SECOND(G371))/$J$2/60),"0")&amp;"."&amp;TEXT(MOD((HOUR(G371)*3600+MINUTE(G371)*60+SECOND(G371))/$J$2,60),"00")&amp;"/km"</f>
        <v>5.19/km</v>
      </c>
      <c r="I371" s="25">
        <f>G371-$G$4</f>
        <v>0.014224537037037036</v>
      </c>
      <c r="J371" s="25">
        <f>G371-INDEX($G$4:$G$594,MATCH(D371,$D$4:$D$594,0))</f>
        <v>0.014074074074074076</v>
      </c>
    </row>
    <row r="372" spans="1:10" ht="13.5" customHeight="1">
      <c r="A372" s="26">
        <v>369</v>
      </c>
      <c r="B372" s="27" t="s">
        <v>663</v>
      </c>
      <c r="C372" s="28" t="s">
        <v>31</v>
      </c>
      <c r="D372" s="26" t="s">
        <v>53</v>
      </c>
      <c r="E372" s="26" t="s">
        <v>139</v>
      </c>
      <c r="F372" s="29" t="s">
        <v>50</v>
      </c>
      <c r="G372" s="30">
        <v>0.03695601851851852</v>
      </c>
      <c r="H372" s="31" t="str">
        <f>TEXT(INT((HOUR(G372)*3600+MINUTE(G372)*60+SECOND(G372))/$J$2/60),"0")&amp;"."&amp;TEXT(MOD((HOUR(G372)*3600+MINUTE(G372)*60+SECOND(G372))/$J$2,60),"00")&amp;"/km"</f>
        <v>5.19/km</v>
      </c>
      <c r="I372" s="32">
        <f>G372-$G$4</f>
        <v>0.014236111111111109</v>
      </c>
      <c r="J372" s="32">
        <f>G372-INDEX($G$4:$G$594,MATCH(D372,$D$4:$D$594,0))</f>
        <v>0.01128472222222222</v>
      </c>
    </row>
    <row r="373" spans="1:10" ht="13.5" customHeight="1">
      <c r="A373" s="26">
        <v>370</v>
      </c>
      <c r="B373" s="27" t="s">
        <v>664</v>
      </c>
      <c r="C373" s="28" t="s">
        <v>115</v>
      </c>
      <c r="D373" s="26" t="s">
        <v>36</v>
      </c>
      <c r="E373" s="26" t="s">
        <v>618</v>
      </c>
      <c r="F373" s="29" t="s">
        <v>50</v>
      </c>
      <c r="G373" s="30">
        <v>0.03697916666666667</v>
      </c>
      <c r="H373" s="31" t="str">
        <f>TEXT(INT((HOUR(G373)*3600+MINUTE(G373)*60+SECOND(G373))/$J$2/60),"0")&amp;"."&amp;TEXT(MOD((HOUR(G373)*3600+MINUTE(G373)*60+SECOND(G373))/$J$2,60),"00")&amp;"/km"</f>
        <v>5.20/km</v>
      </c>
      <c r="I373" s="32">
        <f>G373-$G$4</f>
        <v>0.014259259259259256</v>
      </c>
      <c r="J373" s="32">
        <f>G373-INDEX($G$4:$G$594,MATCH(D373,$D$4:$D$594,0))</f>
        <v>0.01232638888888889</v>
      </c>
    </row>
    <row r="374" spans="1:10" ht="13.5" customHeight="1">
      <c r="A374" s="19">
        <v>371</v>
      </c>
      <c r="B374" s="20" t="s">
        <v>665</v>
      </c>
      <c r="C374" s="21" t="s">
        <v>666</v>
      </c>
      <c r="D374" s="19" t="s">
        <v>518</v>
      </c>
      <c r="E374" s="19" t="s">
        <v>41</v>
      </c>
      <c r="F374" s="22" t="s">
        <v>409</v>
      </c>
      <c r="G374" s="23">
        <v>0.03701388888888889</v>
      </c>
      <c r="H374" s="24" t="str">
        <f>TEXT(INT((HOUR(G374)*3600+MINUTE(G374)*60+SECOND(G374))/$J$2/60),"0")&amp;"."&amp;TEXT(MOD((HOUR(G374)*3600+MINUTE(G374)*60+SECOND(G374))/$J$2,60),"00")&amp;"/km"</f>
        <v>5.20/km</v>
      </c>
      <c r="I374" s="25">
        <f>G374-$G$4</f>
        <v>0.014293981481481477</v>
      </c>
      <c r="J374" s="25">
        <f>G374-INDEX($G$4:$G$594,MATCH(D374,$D$4:$D$594,0))</f>
        <v>0.002615740740740745</v>
      </c>
    </row>
    <row r="375" spans="1:10" ht="13.5" customHeight="1">
      <c r="A375" s="19">
        <v>372</v>
      </c>
      <c r="B375" s="20" t="s">
        <v>88</v>
      </c>
      <c r="C375" s="21" t="s">
        <v>48</v>
      </c>
      <c r="D375" s="19" t="s">
        <v>338</v>
      </c>
      <c r="E375" s="19" t="s">
        <v>78</v>
      </c>
      <c r="F375" s="22" t="s">
        <v>90</v>
      </c>
      <c r="G375" s="23">
        <v>0.03706018518518519</v>
      </c>
      <c r="H375" s="24" t="str">
        <f>TEXT(INT((HOUR(G375)*3600+MINUTE(G375)*60+SECOND(G375))/$J$2/60),"0")&amp;"."&amp;TEXT(MOD((HOUR(G375)*3600+MINUTE(G375)*60+SECOND(G375))/$J$2,60),"00")&amp;"/km"</f>
        <v>5.20/km</v>
      </c>
      <c r="I375" s="25">
        <f>G375-$G$4</f>
        <v>0.014340277777777778</v>
      </c>
      <c r="J375" s="25">
        <f>G375-INDEX($G$4:$G$594,MATCH(D375,$D$4:$D$594,0))</f>
        <v>0.005497685185185189</v>
      </c>
    </row>
    <row r="376" spans="1:10" ht="13.5" customHeight="1">
      <c r="A376" s="19">
        <v>373</v>
      </c>
      <c r="B376" s="20" t="s">
        <v>667</v>
      </c>
      <c r="C376" s="21" t="s">
        <v>668</v>
      </c>
      <c r="D376" s="19" t="s">
        <v>32</v>
      </c>
      <c r="E376" s="19" t="s">
        <v>449</v>
      </c>
      <c r="F376" s="22" t="s">
        <v>116</v>
      </c>
      <c r="G376" s="23">
        <v>0.0370949074074074</v>
      </c>
      <c r="H376" s="24" t="str">
        <f>TEXT(INT((HOUR(G376)*3600+MINUTE(G376)*60+SECOND(G376))/$J$2/60),"0")&amp;"."&amp;TEXT(MOD((HOUR(G376)*3600+MINUTE(G376)*60+SECOND(G376))/$J$2,60),"00")&amp;"/km"</f>
        <v>5.21/km</v>
      </c>
      <c r="I376" s="25">
        <f>G376-$G$4</f>
        <v>0.014374999999999992</v>
      </c>
      <c r="J376" s="25">
        <f>G376-INDEX($G$4:$G$594,MATCH(D376,$D$4:$D$594,0))</f>
        <v>0.0124537037037037</v>
      </c>
    </row>
    <row r="377" spans="1:10" ht="13.5" customHeight="1">
      <c r="A377" s="19">
        <v>374</v>
      </c>
      <c r="B377" s="20" t="s">
        <v>669</v>
      </c>
      <c r="C377" s="21" t="s">
        <v>670</v>
      </c>
      <c r="D377" s="19" t="s">
        <v>620</v>
      </c>
      <c r="E377" s="19" t="s">
        <v>28</v>
      </c>
      <c r="F377" s="22" t="s">
        <v>116</v>
      </c>
      <c r="G377" s="23">
        <v>0.0370949074074074</v>
      </c>
      <c r="H377" s="24" t="str">
        <f>TEXT(INT((HOUR(G377)*3600+MINUTE(G377)*60+SECOND(G377))/$J$2/60),"0")&amp;"."&amp;TEXT(MOD((HOUR(G377)*3600+MINUTE(G377)*60+SECOND(G377))/$J$2,60),"00")&amp;"/km"</f>
        <v>5.21/km</v>
      </c>
      <c r="I377" s="25">
        <f>G377-$G$4</f>
        <v>0.014374999999999992</v>
      </c>
      <c r="J377" s="25">
        <f>G377-INDEX($G$4:$G$594,MATCH(D377,$D$4:$D$594,0))</f>
        <v>0.0010185185185185158</v>
      </c>
    </row>
    <row r="378" spans="1:10" ht="13.5" customHeight="1">
      <c r="A378" s="19">
        <v>375</v>
      </c>
      <c r="B378" s="20" t="s">
        <v>671</v>
      </c>
      <c r="C378" s="21" t="s">
        <v>222</v>
      </c>
      <c r="D378" s="19" t="s">
        <v>53</v>
      </c>
      <c r="E378" s="19" t="s">
        <v>141</v>
      </c>
      <c r="F378" s="22" t="s">
        <v>490</v>
      </c>
      <c r="G378" s="23">
        <v>0.0370949074074074</v>
      </c>
      <c r="H378" s="24" t="str">
        <f>TEXT(INT((HOUR(G378)*3600+MINUTE(G378)*60+SECOND(G378))/$J$2/60),"0")&amp;"."&amp;TEXT(MOD((HOUR(G378)*3600+MINUTE(G378)*60+SECOND(G378))/$J$2,60),"00")&amp;"/km"</f>
        <v>5.21/km</v>
      </c>
      <c r="I378" s="25">
        <f>G378-$G$4</f>
        <v>0.014374999999999992</v>
      </c>
      <c r="J378" s="25">
        <f>G378-INDEX($G$4:$G$594,MATCH(D378,$D$4:$D$594,0))</f>
        <v>0.011423611111111103</v>
      </c>
    </row>
    <row r="379" spans="1:10" ht="13.5" customHeight="1">
      <c r="A379" s="26">
        <v>376</v>
      </c>
      <c r="B379" s="27" t="s">
        <v>672</v>
      </c>
      <c r="C379" s="28" t="s">
        <v>95</v>
      </c>
      <c r="D379" s="26" t="s">
        <v>20</v>
      </c>
      <c r="E379" s="26" t="s">
        <v>397</v>
      </c>
      <c r="F379" s="29" t="s">
        <v>50</v>
      </c>
      <c r="G379" s="30">
        <v>0.03711805555555556</v>
      </c>
      <c r="H379" s="31" t="str">
        <f>TEXT(INT((HOUR(G379)*3600+MINUTE(G379)*60+SECOND(G379))/$J$2/60),"0")&amp;"."&amp;TEXT(MOD((HOUR(G379)*3600+MINUTE(G379)*60+SECOND(G379))/$J$2,60),"00")&amp;"/km"</f>
        <v>5.21/km</v>
      </c>
      <c r="I379" s="32">
        <f>G379-$G$4</f>
        <v>0.014398148148148146</v>
      </c>
      <c r="J379" s="32">
        <f>G379-INDEX($G$4:$G$594,MATCH(D379,$D$4:$D$594,0))</f>
        <v>0.014247685185185186</v>
      </c>
    </row>
    <row r="380" spans="1:10" ht="13.5" customHeight="1">
      <c r="A380" s="26">
        <v>377</v>
      </c>
      <c r="B380" s="27" t="s">
        <v>673</v>
      </c>
      <c r="C380" s="28" t="s">
        <v>89</v>
      </c>
      <c r="D380" s="26" t="s">
        <v>53</v>
      </c>
      <c r="E380" s="26" t="s">
        <v>147</v>
      </c>
      <c r="F380" s="29" t="s">
        <v>50</v>
      </c>
      <c r="G380" s="30">
        <v>0.03711805555555556</v>
      </c>
      <c r="H380" s="31" t="str">
        <f>TEXT(INT((HOUR(G380)*3600+MINUTE(G380)*60+SECOND(G380))/$J$2/60),"0")&amp;"."&amp;TEXT(MOD((HOUR(G380)*3600+MINUTE(G380)*60+SECOND(G380))/$J$2,60),"00")&amp;"/km"</f>
        <v>5.21/km</v>
      </c>
      <c r="I380" s="32">
        <f>G380-$G$4</f>
        <v>0.014398148148148146</v>
      </c>
      <c r="J380" s="32">
        <f>G380-INDEX($G$4:$G$594,MATCH(D380,$D$4:$D$594,0))</f>
        <v>0.011446759259259257</v>
      </c>
    </row>
    <row r="381" spans="1:10" ht="13.5" customHeight="1">
      <c r="A381" s="26">
        <v>378</v>
      </c>
      <c r="B381" s="27" t="s">
        <v>674</v>
      </c>
      <c r="C381" s="28" t="s">
        <v>44</v>
      </c>
      <c r="D381" s="26" t="s">
        <v>36</v>
      </c>
      <c r="E381" s="26" t="s">
        <v>627</v>
      </c>
      <c r="F381" s="29" t="s">
        <v>50</v>
      </c>
      <c r="G381" s="30">
        <v>0.03711805555555556</v>
      </c>
      <c r="H381" s="31" t="str">
        <f>TEXT(INT((HOUR(G381)*3600+MINUTE(G381)*60+SECOND(G381))/$J$2/60),"0")&amp;"."&amp;TEXT(MOD((HOUR(G381)*3600+MINUTE(G381)*60+SECOND(G381))/$J$2,60),"00")&amp;"/km"</f>
        <v>5.21/km</v>
      </c>
      <c r="I381" s="32">
        <f>G381-$G$4</f>
        <v>0.014398148148148146</v>
      </c>
      <c r="J381" s="32">
        <f>G381-INDEX($G$4:$G$594,MATCH(D381,$D$4:$D$594,0))</f>
        <v>0.01246527777777778</v>
      </c>
    </row>
    <row r="382" spans="1:10" ht="13.5" customHeight="1">
      <c r="A382" s="19">
        <v>379</v>
      </c>
      <c r="B382" s="20" t="s">
        <v>675</v>
      </c>
      <c r="C382" s="21" t="s">
        <v>320</v>
      </c>
      <c r="D382" s="19" t="s">
        <v>53</v>
      </c>
      <c r="E382" s="19" t="s">
        <v>153</v>
      </c>
      <c r="F382" s="22" t="s">
        <v>179</v>
      </c>
      <c r="G382" s="23">
        <v>0.037141203703703704</v>
      </c>
      <c r="H382" s="24" t="str">
        <f>TEXT(INT((HOUR(G382)*3600+MINUTE(G382)*60+SECOND(G382))/$J$2/60),"0")&amp;"."&amp;TEXT(MOD((HOUR(G382)*3600+MINUTE(G382)*60+SECOND(G382))/$J$2,60),"00")&amp;"/km"</f>
        <v>5.21/km</v>
      </c>
      <c r="I382" s="25">
        <f>G382-$G$4</f>
        <v>0.014421296296296293</v>
      </c>
      <c r="J382" s="25">
        <f>G382-INDEX($G$4:$G$594,MATCH(D382,$D$4:$D$594,0))</f>
        <v>0.011469907407407404</v>
      </c>
    </row>
    <row r="383" spans="1:10" ht="13.5" customHeight="1">
      <c r="A383" s="19">
        <v>380</v>
      </c>
      <c r="B383" s="20" t="s">
        <v>676</v>
      </c>
      <c r="C383" s="21" t="s">
        <v>677</v>
      </c>
      <c r="D383" s="19" t="s">
        <v>36</v>
      </c>
      <c r="E383" s="19" t="s">
        <v>643</v>
      </c>
      <c r="F383" s="22" t="s">
        <v>84</v>
      </c>
      <c r="G383" s="23">
        <v>0.037141203703703704</v>
      </c>
      <c r="H383" s="24" t="str">
        <f>TEXT(INT((HOUR(G383)*3600+MINUTE(G383)*60+SECOND(G383))/$J$2/60),"0")&amp;"."&amp;TEXT(MOD((HOUR(G383)*3600+MINUTE(G383)*60+SECOND(G383))/$J$2,60),"00")&amp;"/km"</f>
        <v>5.21/km</v>
      </c>
      <c r="I383" s="25">
        <f>G383-$G$4</f>
        <v>0.014421296296296293</v>
      </c>
      <c r="J383" s="25">
        <f>G383-INDEX($G$4:$G$594,MATCH(D383,$D$4:$D$594,0))</f>
        <v>0.012488425925925927</v>
      </c>
    </row>
    <row r="384" spans="1:10" ht="13.5" customHeight="1">
      <c r="A384" s="19">
        <v>381</v>
      </c>
      <c r="B384" s="20" t="s">
        <v>678</v>
      </c>
      <c r="C384" s="21" t="s">
        <v>260</v>
      </c>
      <c r="D384" s="19" t="s">
        <v>15</v>
      </c>
      <c r="E384" s="19" t="s">
        <v>679</v>
      </c>
      <c r="F384" s="22" t="s">
        <v>75</v>
      </c>
      <c r="G384" s="23">
        <v>0.037280092592592594</v>
      </c>
      <c r="H384" s="24" t="str">
        <f>TEXT(INT((HOUR(G384)*3600+MINUTE(G384)*60+SECOND(G384))/$J$2/60),"0")&amp;"."&amp;TEXT(MOD((HOUR(G384)*3600+MINUTE(G384)*60+SECOND(G384))/$J$2,60),"00")&amp;"/km"</f>
        <v>5.22/km</v>
      </c>
      <c r="I384" s="25">
        <f>G384-$G$4</f>
        <v>0.014560185185185183</v>
      </c>
      <c r="J384" s="25">
        <f>G384-INDEX($G$4:$G$594,MATCH(D384,$D$4:$D$594,0))</f>
        <v>0.014560185185185183</v>
      </c>
    </row>
    <row r="385" spans="1:10" ht="13.5" customHeight="1">
      <c r="A385" s="19">
        <v>382</v>
      </c>
      <c r="B385" s="20" t="s">
        <v>195</v>
      </c>
      <c r="C385" s="21" t="s">
        <v>46</v>
      </c>
      <c r="D385" s="19" t="s">
        <v>15</v>
      </c>
      <c r="E385" s="19" t="s">
        <v>680</v>
      </c>
      <c r="F385" s="22" t="s">
        <v>179</v>
      </c>
      <c r="G385" s="23">
        <v>0.03730324074074074</v>
      </c>
      <c r="H385" s="24" t="str">
        <f>TEXT(INT((HOUR(G385)*3600+MINUTE(G385)*60+SECOND(G385))/$J$2/60),"0")&amp;"."&amp;TEXT(MOD((HOUR(G385)*3600+MINUTE(G385)*60+SECOND(G385))/$J$2,60),"00")&amp;"/km"</f>
        <v>5.22/km</v>
      </c>
      <c r="I385" s="25">
        <f>G385-$G$4</f>
        <v>0.01458333333333333</v>
      </c>
      <c r="J385" s="25">
        <f>G385-INDEX($G$4:$G$594,MATCH(D385,$D$4:$D$594,0))</f>
        <v>0.01458333333333333</v>
      </c>
    </row>
    <row r="386" spans="1:10" ht="13.5" customHeight="1">
      <c r="A386" s="26">
        <v>383</v>
      </c>
      <c r="B386" s="27" t="s">
        <v>681</v>
      </c>
      <c r="C386" s="28" t="s">
        <v>31</v>
      </c>
      <c r="D386" s="26" t="s">
        <v>32</v>
      </c>
      <c r="E386" s="26" t="s">
        <v>452</v>
      </c>
      <c r="F386" s="29" t="s">
        <v>50</v>
      </c>
      <c r="G386" s="30">
        <v>0.03730324074074074</v>
      </c>
      <c r="H386" s="31" t="str">
        <f>TEXT(INT((HOUR(G386)*3600+MINUTE(G386)*60+SECOND(G386))/$J$2/60),"0")&amp;"."&amp;TEXT(MOD((HOUR(G386)*3600+MINUTE(G386)*60+SECOND(G386))/$J$2,60),"00")&amp;"/km"</f>
        <v>5.22/km</v>
      </c>
      <c r="I386" s="32">
        <f>G386-$G$4</f>
        <v>0.01458333333333333</v>
      </c>
      <c r="J386" s="32">
        <f>G386-INDEX($G$4:$G$594,MATCH(D386,$D$4:$D$594,0))</f>
        <v>0.012662037037037038</v>
      </c>
    </row>
    <row r="387" spans="1:10" ht="13.5" customHeight="1">
      <c r="A387" s="19">
        <v>384</v>
      </c>
      <c r="B387" s="20" t="s">
        <v>682</v>
      </c>
      <c r="C387" s="21" t="s">
        <v>162</v>
      </c>
      <c r="D387" s="19" t="s">
        <v>518</v>
      </c>
      <c r="E387" s="19" t="s">
        <v>49</v>
      </c>
      <c r="F387" s="22" t="s">
        <v>90</v>
      </c>
      <c r="G387" s="23">
        <v>0.03730324074074074</v>
      </c>
      <c r="H387" s="24" t="str">
        <f>TEXT(INT((HOUR(G387)*3600+MINUTE(G387)*60+SECOND(G387))/$J$2/60),"0")&amp;"."&amp;TEXT(MOD((HOUR(G387)*3600+MINUTE(G387)*60+SECOND(G387))/$J$2,60),"00")&amp;"/km"</f>
        <v>5.22/km</v>
      </c>
      <c r="I387" s="25">
        <f>G387-$G$4</f>
        <v>0.01458333333333333</v>
      </c>
      <c r="J387" s="25">
        <f>G387-INDEX($G$4:$G$594,MATCH(D387,$D$4:$D$594,0))</f>
        <v>0.002905092592592598</v>
      </c>
    </row>
    <row r="388" spans="1:10" ht="13.5" customHeight="1">
      <c r="A388" s="19">
        <v>385</v>
      </c>
      <c r="B388" s="20" t="s">
        <v>683</v>
      </c>
      <c r="C388" s="21" t="s">
        <v>35</v>
      </c>
      <c r="D388" s="19" t="s">
        <v>24</v>
      </c>
      <c r="E388" s="19" t="s">
        <v>326</v>
      </c>
      <c r="F388" s="22" t="s">
        <v>142</v>
      </c>
      <c r="G388" s="23">
        <v>0.03733796296296296</v>
      </c>
      <c r="H388" s="24" t="str">
        <f>TEXT(INT((HOUR(G388)*3600+MINUTE(G388)*60+SECOND(G388))/$J$2/60),"0")&amp;"."&amp;TEXT(MOD((HOUR(G388)*3600+MINUTE(G388)*60+SECOND(G388))/$J$2,60),"00")&amp;"/km"</f>
        <v>5.23/km</v>
      </c>
      <c r="I388" s="25">
        <f>G388-$G$4</f>
        <v>0.01461805555555555</v>
      </c>
      <c r="J388" s="25">
        <f>G388-INDEX($G$4:$G$594,MATCH(D388,$D$4:$D$594,0))</f>
        <v>0.014166666666666664</v>
      </c>
    </row>
    <row r="389" spans="1:10" ht="13.5" customHeight="1">
      <c r="A389" s="26">
        <v>386</v>
      </c>
      <c r="B389" s="27" t="s">
        <v>684</v>
      </c>
      <c r="C389" s="28" t="s">
        <v>52</v>
      </c>
      <c r="D389" s="26" t="s">
        <v>20</v>
      </c>
      <c r="E389" s="26" t="s">
        <v>404</v>
      </c>
      <c r="F389" s="29" t="s">
        <v>50</v>
      </c>
      <c r="G389" s="30">
        <v>0.03737268518518519</v>
      </c>
      <c r="H389" s="31" t="str">
        <f>TEXT(INT((HOUR(G389)*3600+MINUTE(G389)*60+SECOND(G389))/$J$2/60),"0")&amp;"."&amp;TEXT(MOD((HOUR(G389)*3600+MINUTE(G389)*60+SECOND(G389))/$J$2,60),"00")&amp;"/km"</f>
        <v>5.23/km</v>
      </c>
      <c r="I389" s="32">
        <f>G389-$G$4</f>
        <v>0.014652777777777778</v>
      </c>
      <c r="J389" s="32">
        <f>G389-INDEX($G$4:$G$594,MATCH(D389,$D$4:$D$594,0))</f>
        <v>0.014502314814814819</v>
      </c>
    </row>
    <row r="390" spans="1:10" ht="13.5" customHeight="1">
      <c r="A390" s="19">
        <v>387</v>
      </c>
      <c r="B390" s="20" t="s">
        <v>40</v>
      </c>
      <c r="C390" s="21" t="s">
        <v>115</v>
      </c>
      <c r="D390" s="19" t="s">
        <v>53</v>
      </c>
      <c r="E390" s="19" t="s">
        <v>165</v>
      </c>
      <c r="F390" s="22" t="s">
        <v>175</v>
      </c>
      <c r="G390" s="23">
        <v>0.037453703703703704</v>
      </c>
      <c r="H390" s="24" t="str">
        <f>TEXT(INT((HOUR(G390)*3600+MINUTE(G390)*60+SECOND(G390))/$J$2/60),"0")&amp;"."&amp;TEXT(MOD((HOUR(G390)*3600+MINUTE(G390)*60+SECOND(G390))/$J$2,60),"00")&amp;"/km"</f>
        <v>5.24/km</v>
      </c>
      <c r="I390" s="25">
        <f>G390-$G$4</f>
        <v>0.014733796296296293</v>
      </c>
      <c r="J390" s="25">
        <f>G390-INDEX($G$4:$G$594,MATCH(D390,$D$4:$D$594,0))</f>
        <v>0.011782407407407405</v>
      </c>
    </row>
    <row r="391" spans="1:10" ht="13.5" customHeight="1">
      <c r="A391" s="19">
        <v>388</v>
      </c>
      <c r="B391" s="20" t="s">
        <v>685</v>
      </c>
      <c r="C391" s="21" t="s">
        <v>115</v>
      </c>
      <c r="D391" s="19" t="s">
        <v>32</v>
      </c>
      <c r="E391" s="19" t="s">
        <v>453</v>
      </c>
      <c r="F391" s="22" t="s">
        <v>361</v>
      </c>
      <c r="G391" s="23">
        <v>0.037523148148148146</v>
      </c>
      <c r="H391" s="24" t="str">
        <f>TEXT(INT((HOUR(G391)*3600+MINUTE(G391)*60+SECOND(G391))/$J$2/60),"0")&amp;"."&amp;TEXT(MOD((HOUR(G391)*3600+MINUTE(G391)*60+SECOND(G391))/$J$2,60),"00")&amp;"/km"</f>
        <v>5.24/km</v>
      </c>
      <c r="I391" s="25">
        <f>G391-$G$4</f>
        <v>0.014803240740740735</v>
      </c>
      <c r="J391" s="25">
        <f>G391-INDEX($G$4:$G$594,MATCH(D391,$D$4:$D$594,0))</f>
        <v>0.012881944444444442</v>
      </c>
    </row>
    <row r="392" spans="1:10" ht="13.5" customHeight="1">
      <c r="A392" s="19">
        <v>389</v>
      </c>
      <c r="B392" s="20" t="s">
        <v>686</v>
      </c>
      <c r="C392" s="21" t="s">
        <v>583</v>
      </c>
      <c r="D392" s="19" t="s">
        <v>20</v>
      </c>
      <c r="E392" s="19" t="s">
        <v>421</v>
      </c>
      <c r="F392" s="22" t="s">
        <v>37</v>
      </c>
      <c r="G392" s="23">
        <v>0.03753472222222222</v>
      </c>
      <c r="H392" s="24" t="str">
        <f>TEXT(INT((HOUR(G392)*3600+MINUTE(G392)*60+SECOND(G392))/$J$2/60),"0")&amp;"."&amp;TEXT(MOD((HOUR(G392)*3600+MINUTE(G392)*60+SECOND(G392))/$J$2,60),"00")&amp;"/km"</f>
        <v>5.24/km</v>
      </c>
      <c r="I392" s="25">
        <f>G392-$G$4</f>
        <v>0.014814814814814808</v>
      </c>
      <c r="J392" s="25">
        <f>G392-INDEX($G$4:$G$594,MATCH(D392,$D$4:$D$594,0))</f>
        <v>0.014664351851851849</v>
      </c>
    </row>
    <row r="393" spans="1:10" ht="13.5" customHeight="1">
      <c r="A393" s="19">
        <v>390</v>
      </c>
      <c r="B393" s="20" t="s">
        <v>242</v>
      </c>
      <c r="C393" s="21" t="s">
        <v>366</v>
      </c>
      <c r="D393" s="19" t="s">
        <v>178</v>
      </c>
      <c r="E393" s="19" t="s">
        <v>231</v>
      </c>
      <c r="F393" s="22" t="s">
        <v>37</v>
      </c>
      <c r="G393" s="23">
        <v>0.0375462962962963</v>
      </c>
      <c r="H393" s="24" t="str">
        <f>TEXT(INT((HOUR(G393)*3600+MINUTE(G393)*60+SECOND(G393))/$J$2/60),"0")&amp;"."&amp;TEXT(MOD((HOUR(G393)*3600+MINUTE(G393)*60+SECOND(G393))/$J$2,60),"00")&amp;"/km"</f>
        <v>5.24/km</v>
      </c>
      <c r="I393" s="25">
        <f>G393-$G$4</f>
        <v>0.014826388888888889</v>
      </c>
      <c r="J393" s="25">
        <f>G393-INDEX($G$4:$G$594,MATCH(D393,$D$4:$D$594,0))</f>
        <v>0.008784722222222225</v>
      </c>
    </row>
    <row r="394" spans="1:10" ht="13.5" customHeight="1">
      <c r="A394" s="19">
        <v>391</v>
      </c>
      <c r="B394" s="20" t="s">
        <v>687</v>
      </c>
      <c r="C394" s="21" t="s">
        <v>164</v>
      </c>
      <c r="D394" s="19" t="s">
        <v>15</v>
      </c>
      <c r="E394" s="19" t="s">
        <v>688</v>
      </c>
      <c r="F394" s="22" t="s">
        <v>102</v>
      </c>
      <c r="G394" s="23">
        <v>0.03755787037037037</v>
      </c>
      <c r="H394" s="24" t="str">
        <f>TEXT(INT((HOUR(G394)*3600+MINUTE(G394)*60+SECOND(G394))/$J$2/60),"0")&amp;"."&amp;TEXT(MOD((HOUR(G394)*3600+MINUTE(G394)*60+SECOND(G394))/$J$2,60),"00")&amp;"/km"</f>
        <v>5.25/km</v>
      </c>
      <c r="I394" s="25">
        <f>G394-$G$4</f>
        <v>0.014837962962962963</v>
      </c>
      <c r="J394" s="25">
        <f>G394-INDEX($G$4:$G$594,MATCH(D394,$D$4:$D$594,0))</f>
        <v>0.014837962962962963</v>
      </c>
    </row>
    <row r="395" spans="1:10" ht="13.5" customHeight="1">
      <c r="A395" s="19">
        <v>392</v>
      </c>
      <c r="B395" s="20" t="s">
        <v>689</v>
      </c>
      <c r="C395" s="21" t="s">
        <v>164</v>
      </c>
      <c r="D395" s="19" t="s">
        <v>36</v>
      </c>
      <c r="E395" s="19" t="s">
        <v>652</v>
      </c>
      <c r="F395" s="22" t="s">
        <v>132</v>
      </c>
      <c r="G395" s="23">
        <v>0.037592592592592594</v>
      </c>
      <c r="H395" s="24" t="str">
        <f>TEXT(INT((HOUR(G395)*3600+MINUTE(G395)*60+SECOND(G395))/$J$2/60),"0")&amp;"."&amp;TEXT(MOD((HOUR(G395)*3600+MINUTE(G395)*60+SECOND(G395))/$J$2,60),"00")&amp;"/km"</f>
        <v>5.25/km</v>
      </c>
      <c r="I395" s="25">
        <f>G395-$G$4</f>
        <v>0.014872685185185183</v>
      </c>
      <c r="J395" s="25">
        <f>G395-INDEX($G$4:$G$594,MATCH(D395,$D$4:$D$594,0))</f>
        <v>0.012939814814814817</v>
      </c>
    </row>
    <row r="396" spans="1:10" ht="13.5" customHeight="1">
      <c r="A396" s="19">
        <v>393</v>
      </c>
      <c r="B396" s="20" t="s">
        <v>690</v>
      </c>
      <c r="C396" s="21" t="s">
        <v>614</v>
      </c>
      <c r="D396" s="19" t="s">
        <v>338</v>
      </c>
      <c r="E396" s="19" t="s">
        <v>82</v>
      </c>
      <c r="F396" s="22" t="s">
        <v>202</v>
      </c>
      <c r="G396" s="23">
        <v>0.03761574074074074</v>
      </c>
      <c r="H396" s="24" t="str">
        <f>TEXT(INT((HOUR(G396)*3600+MINUTE(G396)*60+SECOND(G396))/$J$2/60),"0")&amp;"."&amp;TEXT(MOD((HOUR(G396)*3600+MINUTE(G396)*60+SECOND(G396))/$J$2,60),"00")&amp;"/km"</f>
        <v>5.25/km</v>
      </c>
      <c r="I396" s="25">
        <f>G396-$G$4</f>
        <v>0.01489583333333333</v>
      </c>
      <c r="J396" s="25">
        <f>G396-INDEX($G$4:$G$594,MATCH(D396,$D$4:$D$594,0))</f>
        <v>0.006053240740740741</v>
      </c>
    </row>
    <row r="397" spans="1:10" ht="13.5" customHeight="1">
      <c r="A397" s="19">
        <v>394</v>
      </c>
      <c r="B397" s="20" t="s">
        <v>691</v>
      </c>
      <c r="C397" s="21" t="s">
        <v>134</v>
      </c>
      <c r="D397" s="19" t="s">
        <v>178</v>
      </c>
      <c r="E397" s="19" t="s">
        <v>233</v>
      </c>
      <c r="F397" s="22" t="s">
        <v>69</v>
      </c>
      <c r="G397" s="23">
        <v>0.037662037037037036</v>
      </c>
      <c r="H397" s="24" t="str">
        <f>TEXT(INT((HOUR(G397)*3600+MINUTE(G397)*60+SECOND(G397))/$J$2/60),"0")&amp;"."&amp;TEXT(MOD((HOUR(G397)*3600+MINUTE(G397)*60+SECOND(G397))/$J$2,60),"00")&amp;"/km"</f>
        <v>5.25/km</v>
      </c>
      <c r="I397" s="25">
        <f>G397-$G$4</f>
        <v>0.014942129629629625</v>
      </c>
      <c r="J397" s="25">
        <f>G397-INDEX($G$4:$G$594,MATCH(D397,$D$4:$D$594,0))</f>
        <v>0.00890046296296296</v>
      </c>
    </row>
    <row r="398" spans="1:10" ht="13.5" customHeight="1">
      <c r="A398" s="19">
        <v>395</v>
      </c>
      <c r="B398" s="20" t="s">
        <v>692</v>
      </c>
      <c r="C398" s="21" t="s">
        <v>65</v>
      </c>
      <c r="D398" s="19" t="s">
        <v>36</v>
      </c>
      <c r="E398" s="19" t="s">
        <v>660</v>
      </c>
      <c r="F398" s="22" t="s">
        <v>102</v>
      </c>
      <c r="G398" s="23">
        <v>0.037662037037037036</v>
      </c>
      <c r="H398" s="24" t="str">
        <f>TEXT(INT((HOUR(G398)*3600+MINUTE(G398)*60+SECOND(G398))/$J$2/60),"0")&amp;"."&amp;TEXT(MOD((HOUR(G398)*3600+MINUTE(G398)*60+SECOND(G398))/$J$2,60),"00")&amp;"/km"</f>
        <v>5.25/km</v>
      </c>
      <c r="I398" s="25">
        <f>G398-$G$4</f>
        <v>0.014942129629629625</v>
      </c>
      <c r="J398" s="25">
        <f>G398-INDEX($G$4:$G$594,MATCH(D398,$D$4:$D$594,0))</f>
        <v>0.013009259259259259</v>
      </c>
    </row>
    <row r="399" spans="1:10" ht="13.5" customHeight="1">
      <c r="A399" s="19">
        <v>396</v>
      </c>
      <c r="B399" s="20" t="s">
        <v>693</v>
      </c>
      <c r="C399" s="21" t="s">
        <v>353</v>
      </c>
      <c r="D399" s="19" t="s">
        <v>178</v>
      </c>
      <c r="E399" s="19" t="s">
        <v>237</v>
      </c>
      <c r="F399" s="22" t="s">
        <v>90</v>
      </c>
      <c r="G399" s="23">
        <v>0.03770833333333333</v>
      </c>
      <c r="H399" s="24" t="str">
        <f>TEXT(INT((HOUR(G399)*3600+MINUTE(G399)*60+SECOND(G399))/$J$2/60),"0")&amp;"."&amp;TEXT(MOD((HOUR(G399)*3600+MINUTE(G399)*60+SECOND(G399))/$J$2,60),"00")&amp;"/km"</f>
        <v>5.26/km</v>
      </c>
      <c r="I399" s="25">
        <f>G399-$G$4</f>
        <v>0.014988425925925919</v>
      </c>
      <c r="J399" s="25">
        <f>G399-INDEX($G$4:$G$594,MATCH(D399,$D$4:$D$594,0))</f>
        <v>0.008946759259259255</v>
      </c>
    </row>
    <row r="400" spans="1:10" ht="13.5" customHeight="1">
      <c r="A400" s="19">
        <v>397</v>
      </c>
      <c r="B400" s="20" t="s">
        <v>694</v>
      </c>
      <c r="C400" s="21" t="s">
        <v>695</v>
      </c>
      <c r="D400" s="19" t="s">
        <v>178</v>
      </c>
      <c r="E400" s="19" t="s">
        <v>246</v>
      </c>
      <c r="F400" s="22" t="s">
        <v>84</v>
      </c>
      <c r="G400" s="23">
        <v>0.037731481481481484</v>
      </c>
      <c r="H400" s="24" t="str">
        <f>TEXT(INT((HOUR(G400)*3600+MINUTE(G400)*60+SECOND(G400))/$J$2/60),"0")&amp;"."&amp;TEXT(MOD((HOUR(G400)*3600+MINUTE(G400)*60+SECOND(G400))/$J$2,60),"00")&amp;"/km"</f>
        <v>5.26/km</v>
      </c>
      <c r="I400" s="25">
        <f>G400-$G$4</f>
        <v>0.015011574074074073</v>
      </c>
      <c r="J400" s="25">
        <f>G400-INDEX($G$4:$G$594,MATCH(D400,$D$4:$D$594,0))</f>
        <v>0.008969907407407409</v>
      </c>
    </row>
    <row r="401" spans="1:10" ht="13.5" customHeight="1">
      <c r="A401" s="26">
        <v>398</v>
      </c>
      <c r="B401" s="27" t="s">
        <v>47</v>
      </c>
      <c r="C401" s="28" t="s">
        <v>353</v>
      </c>
      <c r="D401" s="26" t="s">
        <v>178</v>
      </c>
      <c r="E401" s="26" t="s">
        <v>251</v>
      </c>
      <c r="F401" s="29" t="s">
        <v>50</v>
      </c>
      <c r="G401" s="30">
        <v>0.03774305555555556</v>
      </c>
      <c r="H401" s="31" t="str">
        <f>TEXT(INT((HOUR(G401)*3600+MINUTE(G401)*60+SECOND(G401))/$J$2/60),"0")&amp;"."&amp;TEXT(MOD((HOUR(G401)*3600+MINUTE(G401)*60+SECOND(G401))/$J$2,60),"00")&amp;"/km"</f>
        <v>5.26/km</v>
      </c>
      <c r="I401" s="32">
        <f>G401-$G$4</f>
        <v>0.015023148148148147</v>
      </c>
      <c r="J401" s="32">
        <f>G401-INDEX($G$4:$G$594,MATCH(D401,$D$4:$D$594,0))</f>
        <v>0.008981481481481483</v>
      </c>
    </row>
    <row r="402" spans="1:10" ht="13.5" customHeight="1">
      <c r="A402" s="19">
        <v>399</v>
      </c>
      <c r="B402" s="20" t="s">
        <v>696</v>
      </c>
      <c r="C402" s="21" t="s">
        <v>493</v>
      </c>
      <c r="D402" s="19" t="s">
        <v>338</v>
      </c>
      <c r="E402" s="19" t="s">
        <v>99</v>
      </c>
      <c r="F402" s="22" t="s">
        <v>90</v>
      </c>
      <c r="G402" s="23">
        <v>0.03777777777777778</v>
      </c>
      <c r="H402" s="24" t="str">
        <f>TEXT(INT((HOUR(G402)*3600+MINUTE(G402)*60+SECOND(G402))/$J$2/60),"0")&amp;"."&amp;TEXT(MOD((HOUR(G402)*3600+MINUTE(G402)*60+SECOND(G402))/$J$2,60),"00")&amp;"/km"</f>
        <v>5.26/km</v>
      </c>
      <c r="I402" s="25">
        <f>G402-$G$4</f>
        <v>0.015057870370370367</v>
      </c>
      <c r="J402" s="25">
        <f>G402-INDEX($G$4:$G$594,MATCH(D402,$D$4:$D$594,0))</f>
        <v>0.006215277777777778</v>
      </c>
    </row>
    <row r="403" spans="1:10" ht="13.5" customHeight="1">
      <c r="A403" s="19">
        <v>400</v>
      </c>
      <c r="B403" s="20" t="s">
        <v>697</v>
      </c>
      <c r="C403" s="21" t="s">
        <v>698</v>
      </c>
      <c r="D403" s="19" t="s">
        <v>36</v>
      </c>
      <c r="E403" s="19" t="s">
        <v>679</v>
      </c>
      <c r="F403" s="22" t="s">
        <v>301</v>
      </c>
      <c r="G403" s="23">
        <v>0.037800925925925925</v>
      </c>
      <c r="H403" s="24" t="str">
        <f>TEXT(INT((HOUR(G403)*3600+MINUTE(G403)*60+SECOND(G403))/$J$2/60),"0")&amp;"."&amp;TEXT(MOD((HOUR(G403)*3600+MINUTE(G403)*60+SECOND(G403))/$J$2,60),"00")&amp;"/km"</f>
        <v>5.27/km</v>
      </c>
      <c r="I403" s="25">
        <f>G403-$G$4</f>
        <v>0.015081018518518514</v>
      </c>
      <c r="J403" s="25">
        <f>G403-INDEX($G$4:$G$594,MATCH(D403,$D$4:$D$594,0))</f>
        <v>0.013148148148148148</v>
      </c>
    </row>
    <row r="404" spans="1:10" ht="13.5" customHeight="1">
      <c r="A404" s="19">
        <v>401</v>
      </c>
      <c r="B404" s="20" t="s">
        <v>699</v>
      </c>
      <c r="C404" s="21" t="s">
        <v>614</v>
      </c>
      <c r="D404" s="19" t="s">
        <v>32</v>
      </c>
      <c r="E404" s="19" t="s">
        <v>460</v>
      </c>
      <c r="F404" s="22" t="s">
        <v>116</v>
      </c>
      <c r="G404" s="23">
        <v>0.037800925925925925</v>
      </c>
      <c r="H404" s="24" t="str">
        <f>TEXT(INT((HOUR(G404)*3600+MINUTE(G404)*60+SECOND(G404))/$J$2/60),"0")&amp;"."&amp;TEXT(MOD((HOUR(G404)*3600+MINUTE(G404)*60+SECOND(G404))/$J$2,60),"00")&amp;"/km"</f>
        <v>5.27/km</v>
      </c>
      <c r="I404" s="25">
        <f>G404-$G$4</f>
        <v>0.015081018518518514</v>
      </c>
      <c r="J404" s="25">
        <f>G404-INDEX($G$4:$G$594,MATCH(D404,$D$4:$D$594,0))</f>
        <v>0.013159722222222222</v>
      </c>
    </row>
    <row r="405" spans="1:10" ht="13.5" customHeight="1">
      <c r="A405" s="19">
        <v>402</v>
      </c>
      <c r="B405" s="20" t="s">
        <v>700</v>
      </c>
      <c r="C405" s="21" t="s">
        <v>307</v>
      </c>
      <c r="D405" s="19" t="s">
        <v>36</v>
      </c>
      <c r="E405" s="19" t="s">
        <v>680</v>
      </c>
      <c r="F405" s="22" t="s">
        <v>102</v>
      </c>
      <c r="G405" s="23">
        <v>0.0378125</v>
      </c>
      <c r="H405" s="24" t="str">
        <f>TEXT(INT((HOUR(G405)*3600+MINUTE(G405)*60+SECOND(G405))/$J$2/60),"0")&amp;"."&amp;TEXT(MOD((HOUR(G405)*3600+MINUTE(G405)*60+SECOND(G405))/$J$2,60),"00")&amp;"/km"</f>
        <v>5.27/km</v>
      </c>
      <c r="I405" s="25">
        <f>G405-$G$4</f>
        <v>0.015092592592592588</v>
      </c>
      <c r="J405" s="25">
        <f>G405-INDEX($G$4:$G$594,MATCH(D405,$D$4:$D$594,0))</f>
        <v>0.013159722222222222</v>
      </c>
    </row>
    <row r="406" spans="1:10" ht="13.5" customHeight="1">
      <c r="A406" s="19">
        <v>403</v>
      </c>
      <c r="B406" s="20" t="s">
        <v>701</v>
      </c>
      <c r="C406" s="21" t="s">
        <v>177</v>
      </c>
      <c r="D406" s="19" t="s">
        <v>36</v>
      </c>
      <c r="E406" s="19" t="s">
        <v>688</v>
      </c>
      <c r="F406" s="22" t="s">
        <v>102</v>
      </c>
      <c r="G406" s="23">
        <v>0.0378125</v>
      </c>
      <c r="H406" s="24" t="str">
        <f>TEXT(INT((HOUR(G406)*3600+MINUTE(G406)*60+SECOND(G406))/$J$2/60),"0")&amp;"."&amp;TEXT(MOD((HOUR(G406)*3600+MINUTE(G406)*60+SECOND(G406))/$J$2,60),"00")&amp;"/km"</f>
        <v>5.27/km</v>
      </c>
      <c r="I406" s="25">
        <f>G406-$G$4</f>
        <v>0.015092592592592588</v>
      </c>
      <c r="J406" s="25">
        <f>G406-INDEX($G$4:$G$594,MATCH(D406,$D$4:$D$594,0))</f>
        <v>0.013159722222222222</v>
      </c>
    </row>
    <row r="407" spans="1:10" ht="13.5" customHeight="1">
      <c r="A407" s="19">
        <v>404</v>
      </c>
      <c r="B407" s="20" t="s">
        <v>702</v>
      </c>
      <c r="C407" s="21" t="s">
        <v>93</v>
      </c>
      <c r="D407" s="19" t="s">
        <v>20</v>
      </c>
      <c r="E407" s="19" t="s">
        <v>424</v>
      </c>
      <c r="F407" s="22" t="s">
        <v>416</v>
      </c>
      <c r="G407" s="23">
        <v>0.03784722222222222</v>
      </c>
      <c r="H407" s="24" t="str">
        <f>TEXT(INT((HOUR(G407)*3600+MINUTE(G407)*60+SECOND(G407))/$J$2/60),"0")&amp;"."&amp;TEXT(MOD((HOUR(G407)*3600+MINUTE(G407)*60+SECOND(G407))/$J$2,60),"00")&amp;"/km"</f>
        <v>5.27/km</v>
      </c>
      <c r="I407" s="25">
        <f>G407-$G$4</f>
        <v>0.015127314814814809</v>
      </c>
      <c r="J407" s="25">
        <f>G407-INDEX($G$4:$G$594,MATCH(D407,$D$4:$D$594,0))</f>
        <v>0.014976851851851849</v>
      </c>
    </row>
    <row r="408" spans="1:10" ht="13.5" customHeight="1">
      <c r="A408" s="19">
        <v>405</v>
      </c>
      <c r="B408" s="20" t="s">
        <v>703</v>
      </c>
      <c r="C408" s="21" t="s">
        <v>704</v>
      </c>
      <c r="D408" s="19" t="s">
        <v>173</v>
      </c>
      <c r="E408" s="19" t="s">
        <v>82</v>
      </c>
      <c r="F408" s="22" t="s">
        <v>56</v>
      </c>
      <c r="G408" s="23">
        <v>0.0378587962962963</v>
      </c>
      <c r="H408" s="24" t="str">
        <f>TEXT(INT((HOUR(G408)*3600+MINUTE(G408)*60+SECOND(G408))/$J$2/60),"0")&amp;"."&amp;TEXT(MOD((HOUR(G408)*3600+MINUTE(G408)*60+SECOND(G408))/$J$2,60),"00")&amp;"/km"</f>
        <v>5.27/km</v>
      </c>
      <c r="I408" s="25">
        <f>G408-$G$4</f>
        <v>0.01513888888888889</v>
      </c>
      <c r="J408" s="25">
        <f>G408-INDEX($G$4:$G$594,MATCH(D408,$D$4:$D$594,0))</f>
        <v>0.009224537037037038</v>
      </c>
    </row>
    <row r="409" spans="1:10" ht="13.5" customHeight="1">
      <c r="A409" s="19">
        <v>406</v>
      </c>
      <c r="B409" s="20" t="s">
        <v>705</v>
      </c>
      <c r="C409" s="21" t="s">
        <v>236</v>
      </c>
      <c r="D409" s="19" t="s">
        <v>338</v>
      </c>
      <c r="E409" s="19" t="s">
        <v>118</v>
      </c>
      <c r="F409" s="22" t="s">
        <v>69</v>
      </c>
      <c r="G409" s="23">
        <v>0.03787037037037037</v>
      </c>
      <c r="H409" s="24" t="str">
        <f>TEXT(INT((HOUR(G409)*3600+MINUTE(G409)*60+SECOND(G409))/$J$2/60),"0")&amp;"."&amp;TEXT(MOD((HOUR(G409)*3600+MINUTE(G409)*60+SECOND(G409))/$J$2,60),"00")&amp;"/km"</f>
        <v>5.27/km</v>
      </c>
      <c r="I409" s="25">
        <f>G409-$G$4</f>
        <v>0.015150462962962956</v>
      </c>
      <c r="J409" s="25">
        <f>G409-INDEX($G$4:$G$594,MATCH(D409,$D$4:$D$594,0))</f>
        <v>0.0063078703703703665</v>
      </c>
    </row>
    <row r="410" spans="1:10" ht="13.5" customHeight="1">
      <c r="A410" s="19">
        <v>407</v>
      </c>
      <c r="B410" s="20" t="s">
        <v>706</v>
      </c>
      <c r="C410" s="21" t="s">
        <v>292</v>
      </c>
      <c r="D410" s="19" t="s">
        <v>15</v>
      </c>
      <c r="E410" s="19" t="s">
        <v>707</v>
      </c>
      <c r="F410" s="22" t="s">
        <v>75</v>
      </c>
      <c r="G410" s="23">
        <v>0.037905092592592594</v>
      </c>
      <c r="H410" s="24" t="str">
        <f>TEXT(INT((HOUR(G410)*3600+MINUTE(G410)*60+SECOND(G410))/$J$2/60),"0")&amp;"."&amp;TEXT(MOD((HOUR(G410)*3600+MINUTE(G410)*60+SECOND(G410))/$J$2,60),"00")&amp;"/km"</f>
        <v>5.28/km</v>
      </c>
      <c r="I410" s="25">
        <f>G410-$G$4</f>
        <v>0.015185185185185184</v>
      </c>
      <c r="J410" s="25">
        <f>G410-INDEX($G$4:$G$594,MATCH(D410,$D$4:$D$594,0))</f>
        <v>0.015185185185185184</v>
      </c>
    </row>
    <row r="411" spans="1:10" ht="13.5" customHeight="1">
      <c r="A411" s="19">
        <v>408</v>
      </c>
      <c r="B411" s="20" t="s">
        <v>216</v>
      </c>
      <c r="C411" s="21" t="s">
        <v>52</v>
      </c>
      <c r="D411" s="19" t="s">
        <v>53</v>
      </c>
      <c r="E411" s="19" t="s">
        <v>169</v>
      </c>
      <c r="F411" s="22" t="s">
        <v>286</v>
      </c>
      <c r="G411" s="23">
        <v>0.03796296296296296</v>
      </c>
      <c r="H411" s="24" t="str">
        <f>TEXT(INT((HOUR(G411)*3600+MINUTE(G411)*60+SECOND(G411))/$J$2/60),"0")&amp;"."&amp;TEXT(MOD((HOUR(G411)*3600+MINUTE(G411)*60+SECOND(G411))/$J$2,60),"00")&amp;"/km"</f>
        <v>5.28/km</v>
      </c>
      <c r="I411" s="25">
        <f>G411-$G$4</f>
        <v>0.015243055555555551</v>
      </c>
      <c r="J411" s="25">
        <f>G411-INDEX($G$4:$G$594,MATCH(D411,$D$4:$D$594,0))</f>
        <v>0.012291666666666663</v>
      </c>
    </row>
    <row r="412" spans="1:10" ht="13.5" customHeight="1">
      <c r="A412" s="19">
        <v>409</v>
      </c>
      <c r="B412" s="20" t="s">
        <v>708</v>
      </c>
      <c r="C412" s="21" t="s">
        <v>58</v>
      </c>
      <c r="D412" s="19" t="s">
        <v>178</v>
      </c>
      <c r="E412" s="19" t="s">
        <v>257</v>
      </c>
      <c r="F412" s="22" t="s">
        <v>286</v>
      </c>
      <c r="G412" s="23">
        <v>0.037986111111111116</v>
      </c>
      <c r="H412" s="24" t="str">
        <f>TEXT(INT((HOUR(G412)*3600+MINUTE(G412)*60+SECOND(G412))/$J$2/60),"0")&amp;"."&amp;TEXT(MOD((HOUR(G412)*3600+MINUTE(G412)*60+SECOND(G412))/$J$2,60),"00")&amp;"/km"</f>
        <v>5.28/km</v>
      </c>
      <c r="I412" s="25">
        <f>G412-$G$4</f>
        <v>0.015266203703703705</v>
      </c>
      <c r="J412" s="25">
        <f>G412-INDEX($G$4:$G$594,MATCH(D412,$D$4:$D$594,0))</f>
        <v>0.009224537037037042</v>
      </c>
    </row>
    <row r="413" spans="1:10" ht="13.5" customHeight="1">
      <c r="A413" s="19">
        <v>410</v>
      </c>
      <c r="B413" s="20" t="s">
        <v>709</v>
      </c>
      <c r="C413" s="21" t="s">
        <v>71</v>
      </c>
      <c r="D413" s="19" t="s">
        <v>20</v>
      </c>
      <c r="E413" s="19" t="s">
        <v>428</v>
      </c>
      <c r="F413" s="22" t="s">
        <v>286</v>
      </c>
      <c r="G413" s="23">
        <v>0.03800925925925926</v>
      </c>
      <c r="H413" s="24" t="str">
        <f>TEXT(INT((HOUR(G413)*3600+MINUTE(G413)*60+SECOND(G413))/$J$2/60),"0")&amp;"."&amp;TEXT(MOD((HOUR(G413)*3600+MINUTE(G413)*60+SECOND(G413))/$J$2,60),"00")&amp;"/km"</f>
        <v>5.28/km</v>
      </c>
      <c r="I413" s="25">
        <f>G413-$G$4</f>
        <v>0.015289351851851853</v>
      </c>
      <c r="J413" s="25">
        <f>G413-INDEX($G$4:$G$594,MATCH(D413,$D$4:$D$594,0))</f>
        <v>0.015138888888888893</v>
      </c>
    </row>
    <row r="414" spans="1:10" ht="13.5" customHeight="1">
      <c r="A414" s="26">
        <v>411</v>
      </c>
      <c r="B414" s="27" t="s">
        <v>710</v>
      </c>
      <c r="C414" s="28" t="s">
        <v>71</v>
      </c>
      <c r="D414" s="26" t="s">
        <v>518</v>
      </c>
      <c r="E414" s="26" t="s">
        <v>63</v>
      </c>
      <c r="F414" s="29" t="s">
        <v>50</v>
      </c>
      <c r="G414" s="30">
        <v>0.03803240740740741</v>
      </c>
      <c r="H414" s="31" t="str">
        <f>TEXT(INT((HOUR(G414)*3600+MINUTE(G414)*60+SECOND(G414))/$J$2/60),"0")&amp;"."&amp;TEXT(MOD((HOUR(G414)*3600+MINUTE(G414)*60+SECOND(G414))/$J$2,60),"00")&amp;"/km"</f>
        <v>5.29/km</v>
      </c>
      <c r="I414" s="32">
        <f>G414-$G$4</f>
        <v>0.0153125</v>
      </c>
      <c r="J414" s="32">
        <f>G414-INDEX($G$4:$G$594,MATCH(D414,$D$4:$D$594,0))</f>
        <v>0.0036342592592592676</v>
      </c>
    </row>
    <row r="415" spans="1:10" ht="13.5" customHeight="1">
      <c r="A415" s="19">
        <v>412</v>
      </c>
      <c r="B415" s="20" t="s">
        <v>414</v>
      </c>
      <c r="C415" s="21" t="s">
        <v>711</v>
      </c>
      <c r="D415" s="19" t="s">
        <v>186</v>
      </c>
      <c r="E415" s="19" t="s">
        <v>82</v>
      </c>
      <c r="F415" s="22" t="s">
        <v>90</v>
      </c>
      <c r="G415" s="23">
        <v>0.038113425925925926</v>
      </c>
      <c r="H415" s="24" t="str">
        <f>TEXT(INT((HOUR(G415)*3600+MINUTE(G415)*60+SECOND(G415))/$J$2/60),"0")&amp;"."&amp;TEXT(MOD((HOUR(G415)*3600+MINUTE(G415)*60+SECOND(G415))/$J$2,60),"00")&amp;"/km"</f>
        <v>5.29/km</v>
      </c>
      <c r="I415" s="25">
        <f>G415-$G$4</f>
        <v>0.015393518518518515</v>
      </c>
      <c r="J415" s="25">
        <f>G415-INDEX($G$4:$G$594,MATCH(D415,$D$4:$D$594,0))</f>
        <v>0.009305555555555553</v>
      </c>
    </row>
    <row r="416" spans="1:10" ht="13.5" customHeight="1">
      <c r="A416" s="19">
        <v>413</v>
      </c>
      <c r="B416" s="20" t="s">
        <v>712</v>
      </c>
      <c r="C416" s="21" t="s">
        <v>713</v>
      </c>
      <c r="D416" s="19" t="s">
        <v>150</v>
      </c>
      <c r="E416" s="19" t="s">
        <v>74</v>
      </c>
      <c r="F416" s="22" t="s">
        <v>90</v>
      </c>
      <c r="G416" s="23">
        <v>0.03815972222222223</v>
      </c>
      <c r="H416" s="24" t="str">
        <f>TEXT(INT((HOUR(G416)*3600+MINUTE(G416)*60+SECOND(G416))/$J$2/60),"0")&amp;"."&amp;TEXT(MOD((HOUR(G416)*3600+MINUTE(G416)*60+SECOND(G416))/$J$2,60),"00")&amp;"/km"</f>
        <v>5.30/km</v>
      </c>
      <c r="I416" s="25">
        <f>G416-$G$4</f>
        <v>0.015439814814814816</v>
      </c>
      <c r="J416" s="25">
        <f>G416-INDEX($G$4:$G$594,MATCH(D416,$D$4:$D$594,0))</f>
        <v>0.010196759259259263</v>
      </c>
    </row>
    <row r="417" spans="1:10" ht="13.5" customHeight="1">
      <c r="A417" s="19">
        <v>414</v>
      </c>
      <c r="B417" s="20" t="s">
        <v>714</v>
      </c>
      <c r="C417" s="21" t="s">
        <v>320</v>
      </c>
      <c r="D417" s="19" t="s">
        <v>36</v>
      </c>
      <c r="E417" s="19" t="s">
        <v>707</v>
      </c>
      <c r="F417" s="22" t="s">
        <v>715</v>
      </c>
      <c r="G417" s="23">
        <v>0.03817129629629629</v>
      </c>
      <c r="H417" s="24" t="str">
        <f>TEXT(INT((HOUR(G417)*3600+MINUTE(G417)*60+SECOND(G417))/$J$2/60),"0")&amp;"."&amp;TEXT(MOD((HOUR(G417)*3600+MINUTE(G417)*60+SECOND(G417))/$J$2,60),"00")&amp;"/km"</f>
        <v>5.30/km</v>
      </c>
      <c r="I417" s="25">
        <f>G417-$G$4</f>
        <v>0.015451388888888883</v>
      </c>
      <c r="J417" s="25">
        <f>G417-INDEX($G$4:$G$594,MATCH(D417,$D$4:$D$594,0))</f>
        <v>0.013518518518518517</v>
      </c>
    </row>
    <row r="418" spans="1:10" ht="13.5" customHeight="1">
      <c r="A418" s="26">
        <v>415</v>
      </c>
      <c r="B418" s="27" t="s">
        <v>716</v>
      </c>
      <c r="C418" s="28" t="s">
        <v>717</v>
      </c>
      <c r="D418" s="26" t="s">
        <v>24</v>
      </c>
      <c r="E418" s="26" t="s">
        <v>331</v>
      </c>
      <c r="F418" s="29" t="s">
        <v>50</v>
      </c>
      <c r="G418" s="30">
        <v>0.03817129629629629</v>
      </c>
      <c r="H418" s="31" t="str">
        <f>TEXT(INT((HOUR(G418)*3600+MINUTE(G418)*60+SECOND(G418))/$J$2/60),"0")&amp;"."&amp;TEXT(MOD((HOUR(G418)*3600+MINUTE(G418)*60+SECOND(G418))/$J$2,60),"00")&amp;"/km"</f>
        <v>5.30/km</v>
      </c>
      <c r="I418" s="32">
        <f>G418-$G$4</f>
        <v>0.015451388888888883</v>
      </c>
      <c r="J418" s="32">
        <f>G418-INDEX($G$4:$G$594,MATCH(D418,$D$4:$D$594,0))</f>
        <v>0.014999999999999996</v>
      </c>
    </row>
    <row r="419" spans="1:10" ht="13.5" customHeight="1">
      <c r="A419" s="26">
        <v>416</v>
      </c>
      <c r="B419" s="27" t="s">
        <v>718</v>
      </c>
      <c r="C419" s="28" t="s">
        <v>156</v>
      </c>
      <c r="D419" s="26" t="s">
        <v>20</v>
      </c>
      <c r="E419" s="26" t="s">
        <v>442</v>
      </c>
      <c r="F419" s="29" t="s">
        <v>50</v>
      </c>
      <c r="G419" s="30">
        <v>0.03821759259259259</v>
      </c>
      <c r="H419" s="31" t="str">
        <f>TEXT(INT((HOUR(G419)*3600+MINUTE(G419)*60+SECOND(G419))/$J$2/60),"0")&amp;"."&amp;TEXT(MOD((HOUR(G419)*3600+MINUTE(G419)*60+SECOND(G419))/$J$2,60),"00")&amp;"/km"</f>
        <v>5.30/km</v>
      </c>
      <c r="I419" s="32">
        <f>G419-$G$4</f>
        <v>0.015497685185185177</v>
      </c>
      <c r="J419" s="32">
        <f>G419-INDEX($G$4:$G$594,MATCH(D419,$D$4:$D$594,0))</f>
        <v>0.015347222222222217</v>
      </c>
    </row>
    <row r="420" spans="1:10" ht="13.5" customHeight="1">
      <c r="A420" s="19">
        <v>417</v>
      </c>
      <c r="B420" s="20" t="s">
        <v>485</v>
      </c>
      <c r="C420" s="21" t="s">
        <v>560</v>
      </c>
      <c r="D420" s="19" t="s">
        <v>518</v>
      </c>
      <c r="E420" s="19" t="s">
        <v>74</v>
      </c>
      <c r="F420" s="22" t="s">
        <v>361</v>
      </c>
      <c r="G420" s="23">
        <v>0.03831018518518518</v>
      </c>
      <c r="H420" s="24" t="str">
        <f>TEXT(INT((HOUR(G420)*3600+MINUTE(G420)*60+SECOND(G420))/$J$2/60),"0")&amp;"."&amp;TEXT(MOD((HOUR(G420)*3600+MINUTE(G420)*60+SECOND(G420))/$J$2,60),"00")&amp;"/km"</f>
        <v>5.31/km</v>
      </c>
      <c r="I420" s="25">
        <f>G420-$G$4</f>
        <v>0.015590277777777772</v>
      </c>
      <c r="J420" s="25">
        <f>G420-INDEX($G$4:$G$594,MATCH(D420,$D$4:$D$594,0))</f>
        <v>0.00391203703703704</v>
      </c>
    </row>
    <row r="421" spans="1:10" ht="13.5" customHeight="1">
      <c r="A421" s="19">
        <v>418</v>
      </c>
      <c r="B421" s="20" t="s">
        <v>719</v>
      </c>
      <c r="C421" s="21" t="s">
        <v>720</v>
      </c>
      <c r="D421" s="19" t="s">
        <v>178</v>
      </c>
      <c r="E421" s="19" t="s">
        <v>264</v>
      </c>
      <c r="F421" s="22" t="s">
        <v>75</v>
      </c>
      <c r="G421" s="23">
        <v>0.03832175925925926</v>
      </c>
      <c r="H421" s="24" t="str">
        <f>TEXT(INT((HOUR(G421)*3600+MINUTE(G421)*60+SECOND(G421))/$J$2/60),"0")&amp;"."&amp;TEXT(MOD((HOUR(G421)*3600+MINUTE(G421)*60+SECOND(G421))/$J$2,60),"00")&amp;"/km"</f>
        <v>5.31/km</v>
      </c>
      <c r="I421" s="25">
        <f>G421-$G$4</f>
        <v>0.015601851851851846</v>
      </c>
      <c r="J421" s="25">
        <f>G421-INDEX($G$4:$G$594,MATCH(D421,$D$4:$D$594,0))</f>
        <v>0.009560185185185182</v>
      </c>
    </row>
    <row r="422" spans="1:10" ht="13.5" customHeight="1">
      <c r="A422" s="19">
        <v>419</v>
      </c>
      <c r="B422" s="20" t="s">
        <v>721</v>
      </c>
      <c r="C422" s="21" t="s">
        <v>722</v>
      </c>
      <c r="D422" s="19" t="s">
        <v>150</v>
      </c>
      <c r="E422" s="19" t="s">
        <v>78</v>
      </c>
      <c r="F422" s="22" t="s">
        <v>135</v>
      </c>
      <c r="G422" s="23">
        <v>0.03840277777777778</v>
      </c>
      <c r="H422" s="24" t="str">
        <f>TEXT(INT((HOUR(G422)*3600+MINUTE(G422)*60+SECOND(G422))/$J$2/60),"0")&amp;"."&amp;TEXT(MOD((HOUR(G422)*3600+MINUTE(G422)*60+SECOND(G422))/$J$2,60),"00")&amp;"/km"</f>
        <v>5.32/km</v>
      </c>
      <c r="I422" s="25">
        <f>G422-$G$4</f>
        <v>0.015682870370370368</v>
      </c>
      <c r="J422" s="25">
        <f>G422-INDEX($G$4:$G$594,MATCH(D422,$D$4:$D$594,0))</f>
        <v>0.010439814814814815</v>
      </c>
    </row>
    <row r="423" spans="1:10" ht="13.5" customHeight="1">
      <c r="A423" s="26">
        <v>420</v>
      </c>
      <c r="B423" s="27" t="s">
        <v>527</v>
      </c>
      <c r="C423" s="28" t="s">
        <v>71</v>
      </c>
      <c r="D423" s="26" t="s">
        <v>36</v>
      </c>
      <c r="E423" s="26" t="s">
        <v>723</v>
      </c>
      <c r="F423" s="29" t="s">
        <v>50</v>
      </c>
      <c r="G423" s="30">
        <v>0.038483796296296294</v>
      </c>
      <c r="H423" s="31" t="str">
        <f>TEXT(INT((HOUR(G423)*3600+MINUTE(G423)*60+SECOND(G423))/$J$2/60),"0")&amp;"."&amp;TEXT(MOD((HOUR(G423)*3600+MINUTE(G423)*60+SECOND(G423))/$J$2,60),"00")&amp;"/km"</f>
        <v>5.33/km</v>
      </c>
      <c r="I423" s="32">
        <f>G423-$G$4</f>
        <v>0.015763888888888883</v>
      </c>
      <c r="J423" s="32">
        <f>G423-INDEX($G$4:$G$594,MATCH(D423,$D$4:$D$594,0))</f>
        <v>0.013831018518518517</v>
      </c>
    </row>
    <row r="424" spans="1:10" ht="13.5" customHeight="1">
      <c r="A424" s="26">
        <v>421</v>
      </c>
      <c r="B424" s="27" t="s">
        <v>724</v>
      </c>
      <c r="C424" s="28" t="s">
        <v>605</v>
      </c>
      <c r="D424" s="26" t="s">
        <v>620</v>
      </c>
      <c r="E424" s="26" t="s">
        <v>41</v>
      </c>
      <c r="F424" s="29" t="s">
        <v>50</v>
      </c>
      <c r="G424" s="30">
        <v>0.038483796296296294</v>
      </c>
      <c r="H424" s="31" t="str">
        <f>TEXT(INT((HOUR(G424)*3600+MINUTE(G424)*60+SECOND(G424))/$J$2/60),"0")&amp;"."&amp;TEXT(MOD((HOUR(G424)*3600+MINUTE(G424)*60+SECOND(G424))/$J$2,60),"00")&amp;"/km"</f>
        <v>5.33/km</v>
      </c>
      <c r="I424" s="32">
        <f>G424-$G$4</f>
        <v>0.015763888888888883</v>
      </c>
      <c r="J424" s="32">
        <f>G424-INDEX($G$4:$G$594,MATCH(D424,$D$4:$D$594,0))</f>
        <v>0.0024074074074074067</v>
      </c>
    </row>
    <row r="425" spans="1:10" ht="13.5" customHeight="1">
      <c r="A425" s="19">
        <v>422</v>
      </c>
      <c r="B425" s="20" t="s">
        <v>725</v>
      </c>
      <c r="C425" s="21" t="s">
        <v>726</v>
      </c>
      <c r="D425" s="19" t="s">
        <v>150</v>
      </c>
      <c r="E425" s="19" t="s">
        <v>82</v>
      </c>
      <c r="F425" s="22" t="s">
        <v>142</v>
      </c>
      <c r="G425" s="23">
        <v>0.038564814814814816</v>
      </c>
      <c r="H425" s="24" t="str">
        <f>TEXT(INT((HOUR(G425)*3600+MINUTE(G425)*60+SECOND(G425))/$J$2/60),"0")&amp;"."&amp;TEXT(MOD((HOUR(G425)*3600+MINUTE(G425)*60+SECOND(G425))/$J$2,60),"00")&amp;"/km"</f>
        <v>5.33/km</v>
      </c>
      <c r="I425" s="25">
        <f>G425-$G$4</f>
        <v>0.015844907407407405</v>
      </c>
      <c r="J425" s="25">
        <f>G425-INDEX($G$4:$G$594,MATCH(D425,$D$4:$D$594,0))</f>
        <v>0.010601851851851852</v>
      </c>
    </row>
    <row r="426" spans="1:10" ht="13.5" customHeight="1">
      <c r="A426" s="19">
        <v>423</v>
      </c>
      <c r="B426" s="20" t="s">
        <v>727</v>
      </c>
      <c r="C426" s="21" t="s">
        <v>156</v>
      </c>
      <c r="D426" s="19" t="s">
        <v>36</v>
      </c>
      <c r="E426" s="19" t="s">
        <v>728</v>
      </c>
      <c r="F426" s="22" t="s">
        <v>69</v>
      </c>
      <c r="G426" s="23">
        <v>0.03857638888888889</v>
      </c>
      <c r="H426" s="24" t="str">
        <f>TEXT(INT((HOUR(G426)*3600+MINUTE(G426)*60+SECOND(G426))/$J$2/60),"0")&amp;"."&amp;TEXT(MOD((HOUR(G426)*3600+MINUTE(G426)*60+SECOND(G426))/$J$2,60),"00")&amp;"/km"</f>
        <v>5.33/km</v>
      </c>
      <c r="I426" s="25">
        <f>G426-$G$4</f>
        <v>0.01585648148148148</v>
      </c>
      <c r="J426" s="25">
        <f>G426-INDEX($G$4:$G$594,MATCH(D426,$D$4:$D$594,0))</f>
        <v>0.013923611111111112</v>
      </c>
    </row>
    <row r="427" spans="1:10" ht="13.5" customHeight="1">
      <c r="A427" s="19">
        <v>424</v>
      </c>
      <c r="B427" s="20" t="s">
        <v>729</v>
      </c>
      <c r="C427" s="21" t="s">
        <v>434</v>
      </c>
      <c r="D427" s="19" t="s">
        <v>53</v>
      </c>
      <c r="E427" s="19" t="s">
        <v>183</v>
      </c>
      <c r="F427" s="22" t="s">
        <v>132</v>
      </c>
      <c r="G427" s="23">
        <v>0.03858796296296297</v>
      </c>
      <c r="H427" s="24" t="str">
        <f>TEXT(INT((HOUR(G427)*3600+MINUTE(G427)*60+SECOND(G427))/$J$2/60),"0")&amp;"."&amp;TEXT(MOD((HOUR(G427)*3600+MINUTE(G427)*60+SECOND(G427))/$J$2,60),"00")&amp;"/km"</f>
        <v>5.33/km</v>
      </c>
      <c r="I427" s="25">
        <f>G427-$G$4</f>
        <v>0.01586805555555556</v>
      </c>
      <c r="J427" s="25">
        <f>G427-INDEX($G$4:$G$594,MATCH(D427,$D$4:$D$594,0))</f>
        <v>0.01291666666666667</v>
      </c>
    </row>
    <row r="428" spans="1:10" ht="13.5" customHeight="1">
      <c r="A428" s="19">
        <v>425</v>
      </c>
      <c r="B428" s="20" t="s">
        <v>730</v>
      </c>
      <c r="C428" s="21" t="s">
        <v>731</v>
      </c>
      <c r="D428" s="19" t="s">
        <v>150</v>
      </c>
      <c r="E428" s="19" t="s">
        <v>99</v>
      </c>
      <c r="F428" s="22" t="s">
        <v>25</v>
      </c>
      <c r="G428" s="23">
        <v>0.03858796296296297</v>
      </c>
      <c r="H428" s="24" t="str">
        <f>TEXT(INT((HOUR(G428)*3600+MINUTE(G428)*60+SECOND(G428))/$J$2/60),"0")&amp;"."&amp;TEXT(MOD((HOUR(G428)*3600+MINUTE(G428)*60+SECOND(G428))/$J$2,60),"00")&amp;"/km"</f>
        <v>5.33/km</v>
      </c>
      <c r="I428" s="25">
        <f>G428-$G$4</f>
        <v>0.01586805555555556</v>
      </c>
      <c r="J428" s="25">
        <f>G428-INDEX($G$4:$G$594,MATCH(D428,$D$4:$D$594,0))</f>
        <v>0.010625000000000006</v>
      </c>
    </row>
    <row r="429" spans="1:10" ht="13.5" customHeight="1">
      <c r="A429" s="19">
        <v>426</v>
      </c>
      <c r="B429" s="20" t="s">
        <v>732</v>
      </c>
      <c r="C429" s="21" t="s">
        <v>733</v>
      </c>
      <c r="D429" s="19" t="s">
        <v>173</v>
      </c>
      <c r="E429" s="19" t="s">
        <v>99</v>
      </c>
      <c r="F429" s="22" t="s">
        <v>90</v>
      </c>
      <c r="G429" s="23">
        <v>0.03861111111111111</v>
      </c>
      <c r="H429" s="24" t="str">
        <f>TEXT(INT((HOUR(G429)*3600+MINUTE(G429)*60+SECOND(G429))/$J$2/60),"0")&amp;"."&amp;TEXT(MOD((HOUR(G429)*3600+MINUTE(G429)*60+SECOND(G429))/$J$2,60),"00")&amp;"/km"</f>
        <v>5.34/km</v>
      </c>
      <c r="I429" s="25">
        <f>G429-$G$4</f>
        <v>0.0158912037037037</v>
      </c>
      <c r="J429" s="25">
        <f>G429-INDEX($G$4:$G$594,MATCH(D429,$D$4:$D$594,0))</f>
        <v>0.009976851851851848</v>
      </c>
    </row>
    <row r="430" spans="1:10" ht="13.5" customHeight="1">
      <c r="A430" s="19">
        <v>427</v>
      </c>
      <c r="B430" s="20" t="s">
        <v>734</v>
      </c>
      <c r="C430" s="21" t="s">
        <v>307</v>
      </c>
      <c r="D430" s="19" t="s">
        <v>53</v>
      </c>
      <c r="E430" s="19" t="s">
        <v>189</v>
      </c>
      <c r="F430" s="22" t="s">
        <v>116</v>
      </c>
      <c r="G430" s="23">
        <v>0.038622685185185184</v>
      </c>
      <c r="H430" s="24" t="str">
        <f>TEXT(INT((HOUR(G430)*3600+MINUTE(G430)*60+SECOND(G430))/$J$2/60),"0")&amp;"."&amp;TEXT(MOD((HOUR(G430)*3600+MINUTE(G430)*60+SECOND(G430))/$J$2,60),"00")&amp;"/km"</f>
        <v>5.34/km</v>
      </c>
      <c r="I430" s="25">
        <f>G430-$G$4</f>
        <v>0.015902777777777773</v>
      </c>
      <c r="J430" s="25">
        <f>G430-INDEX($G$4:$G$594,MATCH(D430,$D$4:$D$594,0))</f>
        <v>0.012951388888888884</v>
      </c>
    </row>
    <row r="431" spans="1:10" ht="13.5" customHeight="1">
      <c r="A431" s="19">
        <v>428</v>
      </c>
      <c r="B431" s="20" t="s">
        <v>735</v>
      </c>
      <c r="C431" s="21" t="s">
        <v>353</v>
      </c>
      <c r="D431" s="19" t="s">
        <v>32</v>
      </c>
      <c r="E431" s="19" t="s">
        <v>462</v>
      </c>
      <c r="F431" s="22" t="s">
        <v>90</v>
      </c>
      <c r="G431" s="23">
        <v>0.03864583333333333</v>
      </c>
      <c r="H431" s="24" t="str">
        <f>TEXT(INT((HOUR(G431)*3600+MINUTE(G431)*60+SECOND(G431))/$J$2/60),"0")&amp;"."&amp;TEXT(MOD((HOUR(G431)*3600+MINUTE(G431)*60+SECOND(G431))/$J$2,60),"00")&amp;"/km"</f>
        <v>5.34/km</v>
      </c>
      <c r="I431" s="25">
        <f>G431-$G$4</f>
        <v>0.01592592592592592</v>
      </c>
      <c r="J431" s="25">
        <f>G431-INDEX($G$4:$G$594,MATCH(D431,$D$4:$D$594,0))</f>
        <v>0.014004629629629627</v>
      </c>
    </row>
    <row r="432" spans="1:10" ht="13.5" customHeight="1">
      <c r="A432" s="19">
        <v>429</v>
      </c>
      <c r="B432" s="20" t="s">
        <v>736</v>
      </c>
      <c r="C432" s="21" t="s">
        <v>89</v>
      </c>
      <c r="D432" s="19" t="s">
        <v>338</v>
      </c>
      <c r="E432" s="19" t="s">
        <v>128</v>
      </c>
      <c r="F432" s="22" t="s">
        <v>102</v>
      </c>
      <c r="G432" s="23">
        <v>0.03866898148148148</v>
      </c>
      <c r="H432" s="24" t="str">
        <f>TEXT(INT((HOUR(G432)*3600+MINUTE(G432)*60+SECOND(G432))/$J$2/60),"0")&amp;"."&amp;TEXT(MOD((HOUR(G432)*3600+MINUTE(G432)*60+SECOND(G432))/$J$2,60),"00")&amp;"/km"</f>
        <v>5.34/km</v>
      </c>
      <c r="I432" s="25">
        <f>G432-$G$4</f>
        <v>0.015949074074074067</v>
      </c>
      <c r="J432" s="25">
        <f>G432-INDEX($G$4:$G$594,MATCH(D432,$D$4:$D$594,0))</f>
        <v>0.0071064814814814775</v>
      </c>
    </row>
    <row r="433" spans="1:10" ht="13.5" customHeight="1">
      <c r="A433" s="19">
        <v>430</v>
      </c>
      <c r="B433" s="20" t="s">
        <v>737</v>
      </c>
      <c r="C433" s="21" t="s">
        <v>27</v>
      </c>
      <c r="D433" s="19" t="s">
        <v>20</v>
      </c>
      <c r="E433" s="19" t="s">
        <v>449</v>
      </c>
      <c r="F433" s="22" t="s">
        <v>179</v>
      </c>
      <c r="G433" s="23">
        <v>0.03866898148148148</v>
      </c>
      <c r="H433" s="24" t="str">
        <f>TEXT(INT((HOUR(G433)*3600+MINUTE(G433)*60+SECOND(G433))/$J$2/60),"0")&amp;"."&amp;TEXT(MOD((HOUR(G433)*3600+MINUTE(G433)*60+SECOND(G433))/$J$2,60),"00")&amp;"/km"</f>
        <v>5.34/km</v>
      </c>
      <c r="I433" s="25">
        <f>G433-$G$4</f>
        <v>0.015949074074074067</v>
      </c>
      <c r="J433" s="25">
        <f>G433-INDEX($G$4:$G$594,MATCH(D433,$D$4:$D$594,0))</f>
        <v>0.015798611111111107</v>
      </c>
    </row>
    <row r="434" spans="1:10" ht="13.5" customHeight="1">
      <c r="A434" s="19">
        <v>431</v>
      </c>
      <c r="B434" s="20" t="s">
        <v>738</v>
      </c>
      <c r="C434" s="21" t="s">
        <v>739</v>
      </c>
      <c r="D434" s="19" t="s">
        <v>186</v>
      </c>
      <c r="E434" s="19" t="s">
        <v>99</v>
      </c>
      <c r="F434" s="22" t="s">
        <v>110</v>
      </c>
      <c r="G434" s="23">
        <v>0.03868055555555556</v>
      </c>
      <c r="H434" s="24" t="str">
        <f>TEXT(INT((HOUR(G434)*3600+MINUTE(G434)*60+SECOND(G434))/$J$2/60),"0")&amp;"."&amp;TEXT(MOD((HOUR(G434)*3600+MINUTE(G434)*60+SECOND(G434))/$J$2,60),"00")&amp;"/km"</f>
        <v>5.34/km</v>
      </c>
      <c r="I434" s="25">
        <f>G434-$G$4</f>
        <v>0.015960648148148147</v>
      </c>
      <c r="J434" s="25">
        <f>G434-INDEX($G$4:$G$594,MATCH(D434,$D$4:$D$594,0))</f>
        <v>0.009872685185185186</v>
      </c>
    </row>
    <row r="435" spans="1:10" ht="13.5" customHeight="1">
      <c r="A435" s="19">
        <v>432</v>
      </c>
      <c r="B435" s="20" t="s">
        <v>740</v>
      </c>
      <c r="C435" s="21" t="s">
        <v>224</v>
      </c>
      <c r="D435" s="19" t="s">
        <v>20</v>
      </c>
      <c r="E435" s="19" t="s">
        <v>452</v>
      </c>
      <c r="F435" s="22" t="s">
        <v>110</v>
      </c>
      <c r="G435" s="23">
        <v>0.03868055555555556</v>
      </c>
      <c r="H435" s="24" t="str">
        <f>TEXT(INT((HOUR(G435)*3600+MINUTE(G435)*60+SECOND(G435))/$J$2/60),"0")&amp;"."&amp;TEXT(MOD((HOUR(G435)*3600+MINUTE(G435)*60+SECOND(G435))/$J$2,60),"00")&amp;"/km"</f>
        <v>5.34/km</v>
      </c>
      <c r="I435" s="25">
        <f>G435-$G$4</f>
        <v>0.015960648148148147</v>
      </c>
      <c r="J435" s="25">
        <f>G435-INDEX($G$4:$G$594,MATCH(D435,$D$4:$D$594,0))</f>
        <v>0.015810185185185188</v>
      </c>
    </row>
    <row r="436" spans="1:10" ht="13.5" customHeight="1">
      <c r="A436" s="19">
        <v>433</v>
      </c>
      <c r="B436" s="20" t="s">
        <v>741</v>
      </c>
      <c r="C436" s="21" t="s">
        <v>320</v>
      </c>
      <c r="D436" s="19" t="s">
        <v>15</v>
      </c>
      <c r="E436" s="19" t="s">
        <v>723</v>
      </c>
      <c r="F436" s="22" t="s">
        <v>102</v>
      </c>
      <c r="G436" s="23">
        <v>0.038703703703703705</v>
      </c>
      <c r="H436" s="24" t="str">
        <f>TEXT(INT((HOUR(G436)*3600+MINUTE(G436)*60+SECOND(G436))/$J$2/60),"0")&amp;"."&amp;TEXT(MOD((HOUR(G436)*3600+MINUTE(G436)*60+SECOND(G436))/$J$2,60),"00")&amp;"/km"</f>
        <v>5.34/km</v>
      </c>
      <c r="I436" s="25">
        <f>G436-$G$4</f>
        <v>0.015983796296296295</v>
      </c>
      <c r="J436" s="25">
        <f>G436-INDEX($G$4:$G$594,MATCH(D436,$D$4:$D$594,0))</f>
        <v>0.015983796296296295</v>
      </c>
    </row>
    <row r="437" spans="1:10" ht="13.5" customHeight="1">
      <c r="A437" s="19">
        <v>434</v>
      </c>
      <c r="B437" s="20" t="s">
        <v>742</v>
      </c>
      <c r="C437" s="21" t="s">
        <v>125</v>
      </c>
      <c r="D437" s="19" t="s">
        <v>32</v>
      </c>
      <c r="E437" s="19" t="s">
        <v>464</v>
      </c>
      <c r="F437" s="22" t="s">
        <v>69</v>
      </c>
      <c r="G437" s="23">
        <v>0.038703703703703705</v>
      </c>
      <c r="H437" s="24" t="str">
        <f>TEXT(INT((HOUR(G437)*3600+MINUTE(G437)*60+SECOND(G437))/$J$2/60),"0")&amp;"."&amp;TEXT(MOD((HOUR(G437)*3600+MINUTE(G437)*60+SECOND(G437))/$J$2,60),"00")&amp;"/km"</f>
        <v>5.34/km</v>
      </c>
      <c r="I437" s="25">
        <f>G437-$G$4</f>
        <v>0.015983796296296295</v>
      </c>
      <c r="J437" s="25">
        <f>G437-INDEX($G$4:$G$594,MATCH(D437,$D$4:$D$594,0))</f>
        <v>0.014062500000000002</v>
      </c>
    </row>
    <row r="438" spans="1:10" ht="13.5" customHeight="1">
      <c r="A438" s="19">
        <v>435</v>
      </c>
      <c r="B438" s="20" t="s">
        <v>743</v>
      </c>
      <c r="C438" s="21" t="s">
        <v>71</v>
      </c>
      <c r="D438" s="19" t="s">
        <v>53</v>
      </c>
      <c r="E438" s="19" t="s">
        <v>193</v>
      </c>
      <c r="F438" s="22" t="s">
        <v>69</v>
      </c>
      <c r="G438" s="23">
        <v>0.038738425925925926</v>
      </c>
      <c r="H438" s="24" t="str">
        <f>TEXT(INT((HOUR(G438)*3600+MINUTE(G438)*60+SECOND(G438))/$J$2/60),"0")&amp;"."&amp;TEXT(MOD((HOUR(G438)*3600+MINUTE(G438)*60+SECOND(G438))/$J$2,60),"00")&amp;"/km"</f>
        <v>5.35/km</v>
      </c>
      <c r="I438" s="25">
        <f>G438-$G$4</f>
        <v>0.016018518518518515</v>
      </c>
      <c r="J438" s="25">
        <f>G438-INDEX($G$4:$G$594,MATCH(D438,$D$4:$D$594,0))</f>
        <v>0.013067129629629626</v>
      </c>
    </row>
    <row r="439" spans="1:10" ht="13.5" customHeight="1">
      <c r="A439" s="19">
        <v>436</v>
      </c>
      <c r="B439" s="20" t="s">
        <v>744</v>
      </c>
      <c r="C439" s="21" t="s">
        <v>307</v>
      </c>
      <c r="D439" s="19" t="s">
        <v>32</v>
      </c>
      <c r="E439" s="19" t="s">
        <v>467</v>
      </c>
      <c r="F439" s="22" t="s">
        <v>361</v>
      </c>
      <c r="G439" s="23">
        <v>0.03876157407407408</v>
      </c>
      <c r="H439" s="24" t="str">
        <f>TEXT(INT((HOUR(G439)*3600+MINUTE(G439)*60+SECOND(G439))/$J$2/60),"0")&amp;"."&amp;TEXT(MOD((HOUR(G439)*3600+MINUTE(G439)*60+SECOND(G439))/$J$2,60),"00")&amp;"/km"</f>
        <v>5.35/km</v>
      </c>
      <c r="I439" s="25">
        <f>G439-$G$4</f>
        <v>0.01604166666666667</v>
      </c>
      <c r="J439" s="25">
        <f>G439-INDEX($G$4:$G$594,MATCH(D439,$D$4:$D$594,0))</f>
        <v>0.014120370370370377</v>
      </c>
    </row>
    <row r="440" spans="1:10" ht="13.5" customHeight="1">
      <c r="A440" s="19">
        <v>437</v>
      </c>
      <c r="B440" s="20" t="s">
        <v>745</v>
      </c>
      <c r="C440" s="21" t="s">
        <v>240</v>
      </c>
      <c r="D440" s="19" t="s">
        <v>24</v>
      </c>
      <c r="E440" s="19" t="s">
        <v>343</v>
      </c>
      <c r="F440" s="22" t="s">
        <v>87</v>
      </c>
      <c r="G440" s="23">
        <v>0.038807870370370375</v>
      </c>
      <c r="H440" s="24" t="str">
        <f>TEXT(INT((HOUR(G440)*3600+MINUTE(G440)*60+SECOND(G440))/$J$2/60),"0")&amp;"."&amp;TEXT(MOD((HOUR(G440)*3600+MINUTE(G440)*60+SECOND(G440))/$J$2,60),"00")&amp;"/km"</f>
        <v>5.35/km</v>
      </c>
      <c r="I440" s="25">
        <f>G440-$G$4</f>
        <v>0.016087962962962964</v>
      </c>
      <c r="J440" s="25">
        <f>G440-INDEX($G$4:$G$594,MATCH(D440,$D$4:$D$594,0))</f>
        <v>0.015636574074074077</v>
      </c>
    </row>
    <row r="441" spans="1:10" ht="13.5" customHeight="1">
      <c r="A441" s="19">
        <v>438</v>
      </c>
      <c r="B441" s="20" t="s">
        <v>263</v>
      </c>
      <c r="C441" s="21" t="s">
        <v>320</v>
      </c>
      <c r="D441" s="19" t="s">
        <v>53</v>
      </c>
      <c r="E441" s="19" t="s">
        <v>196</v>
      </c>
      <c r="F441" s="22" t="s">
        <v>591</v>
      </c>
      <c r="G441" s="23">
        <v>0.038807870370370375</v>
      </c>
      <c r="H441" s="24" t="str">
        <f>TEXT(INT((HOUR(G441)*3600+MINUTE(G441)*60+SECOND(G441))/$J$2/60),"0")&amp;"."&amp;TEXT(MOD((HOUR(G441)*3600+MINUTE(G441)*60+SECOND(G441))/$J$2,60),"00")&amp;"/km"</f>
        <v>5.35/km</v>
      </c>
      <c r="I441" s="25">
        <f>G441-$G$4</f>
        <v>0.016087962962962964</v>
      </c>
      <c r="J441" s="25">
        <f>G441-INDEX($G$4:$G$594,MATCH(D441,$D$4:$D$594,0))</f>
        <v>0.013136574074074075</v>
      </c>
    </row>
    <row r="442" spans="1:10" ht="13.5" customHeight="1">
      <c r="A442" s="19">
        <v>439</v>
      </c>
      <c r="B442" s="20" t="s">
        <v>746</v>
      </c>
      <c r="C442" s="21" t="s">
        <v>733</v>
      </c>
      <c r="D442" s="19" t="s">
        <v>121</v>
      </c>
      <c r="E442" s="19" t="s">
        <v>78</v>
      </c>
      <c r="F442" s="22" t="s">
        <v>591</v>
      </c>
      <c r="G442" s="23">
        <v>0.038807870370370375</v>
      </c>
      <c r="H442" s="24" t="str">
        <f>TEXT(INT((HOUR(G442)*3600+MINUTE(G442)*60+SECOND(G442))/$J$2/60),"0")&amp;"."&amp;TEXT(MOD((HOUR(G442)*3600+MINUTE(G442)*60+SECOND(G442))/$J$2,60),"00")&amp;"/km"</f>
        <v>5.35/km</v>
      </c>
      <c r="I442" s="25">
        <f>G442-$G$4</f>
        <v>0.016087962962962964</v>
      </c>
      <c r="J442" s="25">
        <f>G442-INDEX($G$4:$G$594,MATCH(D442,$D$4:$D$594,0))</f>
        <v>0.011469907407407411</v>
      </c>
    </row>
    <row r="443" spans="1:10" ht="13.5" customHeight="1">
      <c r="A443" s="19">
        <v>440</v>
      </c>
      <c r="B443" s="20" t="s">
        <v>747</v>
      </c>
      <c r="C443" s="21" t="s">
        <v>307</v>
      </c>
      <c r="D443" s="19" t="s">
        <v>178</v>
      </c>
      <c r="E443" s="19" t="s">
        <v>266</v>
      </c>
      <c r="F443" s="22" t="s">
        <v>490</v>
      </c>
      <c r="G443" s="23">
        <v>0.03891203703703704</v>
      </c>
      <c r="H443" s="24" t="str">
        <f>TEXT(INT((HOUR(G443)*3600+MINUTE(G443)*60+SECOND(G443))/$J$2/60),"0")&amp;"."&amp;TEXT(MOD((HOUR(G443)*3600+MINUTE(G443)*60+SECOND(G443))/$J$2,60),"00")&amp;"/km"</f>
        <v>5.36/km</v>
      </c>
      <c r="I443" s="25">
        <f>G443-$G$4</f>
        <v>0.016192129629629626</v>
      </c>
      <c r="J443" s="25">
        <f>G443-INDEX($G$4:$G$594,MATCH(D443,$D$4:$D$594,0))</f>
        <v>0.010150462962962962</v>
      </c>
    </row>
    <row r="444" spans="1:10" ht="13.5" customHeight="1">
      <c r="A444" s="19">
        <v>441</v>
      </c>
      <c r="B444" s="20" t="s">
        <v>748</v>
      </c>
      <c r="C444" s="21" t="s">
        <v>749</v>
      </c>
      <c r="D444" s="19" t="s">
        <v>178</v>
      </c>
      <c r="E444" s="19" t="s">
        <v>293</v>
      </c>
      <c r="F444" s="22" t="s">
        <v>244</v>
      </c>
      <c r="G444" s="23">
        <v>0.03892361111111111</v>
      </c>
      <c r="H444" s="24" t="str">
        <f>TEXT(INT((HOUR(G444)*3600+MINUTE(G444)*60+SECOND(G444))/$J$2/60),"0")&amp;"."&amp;TEXT(MOD((HOUR(G444)*3600+MINUTE(G444)*60+SECOND(G444))/$J$2,60),"00")&amp;"/km"</f>
        <v>5.36/km</v>
      </c>
      <c r="I444" s="25">
        <f>G444-$G$4</f>
        <v>0.0162037037037037</v>
      </c>
      <c r="J444" s="25">
        <f>G444-INDEX($G$4:$G$594,MATCH(D444,$D$4:$D$594,0))</f>
        <v>0.010162037037037035</v>
      </c>
    </row>
    <row r="445" spans="1:10" ht="13.5" customHeight="1">
      <c r="A445" s="19">
        <v>442</v>
      </c>
      <c r="B445" s="20" t="s">
        <v>750</v>
      </c>
      <c r="C445" s="21" t="s">
        <v>345</v>
      </c>
      <c r="D445" s="19" t="s">
        <v>20</v>
      </c>
      <c r="E445" s="19" t="s">
        <v>453</v>
      </c>
      <c r="F445" s="22" t="s">
        <v>102</v>
      </c>
      <c r="G445" s="23">
        <v>0.03895833333333334</v>
      </c>
      <c r="H445" s="24" t="str">
        <f>TEXT(INT((HOUR(G445)*3600+MINUTE(G445)*60+SECOND(G445))/$J$2/60),"0")&amp;"."&amp;TEXT(MOD((HOUR(G445)*3600+MINUTE(G445)*60+SECOND(G445))/$J$2,60),"00")&amp;"/km"</f>
        <v>5.37/km</v>
      </c>
      <c r="I445" s="25">
        <f>G445-$G$4</f>
        <v>0.016238425925925927</v>
      </c>
      <c r="J445" s="25">
        <f>G445-INDEX($G$4:$G$594,MATCH(D445,$D$4:$D$594,0))</f>
        <v>0.016087962962962967</v>
      </c>
    </row>
    <row r="446" spans="1:10" ht="13.5" customHeight="1">
      <c r="A446" s="19">
        <v>443</v>
      </c>
      <c r="B446" s="20" t="s">
        <v>636</v>
      </c>
      <c r="C446" s="21" t="s">
        <v>31</v>
      </c>
      <c r="D446" s="19" t="s">
        <v>36</v>
      </c>
      <c r="E446" s="19" t="s">
        <v>751</v>
      </c>
      <c r="F446" s="22" t="s">
        <v>87</v>
      </c>
      <c r="G446" s="23">
        <v>0.038981481481481485</v>
      </c>
      <c r="H446" s="24" t="str">
        <f>TEXT(INT((HOUR(G446)*3600+MINUTE(G446)*60+SECOND(G446))/$J$2/60),"0")&amp;"."&amp;TEXT(MOD((HOUR(G446)*3600+MINUTE(G446)*60+SECOND(G446))/$J$2,60),"00")&amp;"/km"</f>
        <v>5.37/km</v>
      </c>
      <c r="I446" s="25">
        <f>G446-$G$4</f>
        <v>0.016261574074074074</v>
      </c>
      <c r="J446" s="25">
        <f>G446-INDEX($G$4:$G$594,MATCH(D446,$D$4:$D$594,0))</f>
        <v>0.014328703703703708</v>
      </c>
    </row>
    <row r="447" spans="1:10" ht="13.5" customHeight="1">
      <c r="A447" s="19">
        <v>444</v>
      </c>
      <c r="B447" s="20" t="s">
        <v>752</v>
      </c>
      <c r="C447" s="21" t="s">
        <v>753</v>
      </c>
      <c r="D447" s="19" t="s">
        <v>36</v>
      </c>
      <c r="E447" s="19" t="s">
        <v>754</v>
      </c>
      <c r="F447" s="22" t="s">
        <v>132</v>
      </c>
      <c r="G447" s="23">
        <v>0.03900462962962963</v>
      </c>
      <c r="H447" s="24" t="str">
        <f>TEXT(INT((HOUR(G447)*3600+MINUTE(G447)*60+SECOND(G447))/$J$2/60),"0")&amp;"."&amp;TEXT(MOD((HOUR(G447)*3600+MINUTE(G447)*60+SECOND(G447))/$J$2,60),"00")&amp;"/km"</f>
        <v>5.37/km</v>
      </c>
      <c r="I447" s="25">
        <f>G447-$G$4</f>
        <v>0.01628472222222222</v>
      </c>
      <c r="J447" s="25">
        <f>G447-INDEX($G$4:$G$594,MATCH(D447,$D$4:$D$594,0))</f>
        <v>0.014351851851851855</v>
      </c>
    </row>
    <row r="448" spans="1:10" ht="13.5" customHeight="1">
      <c r="A448" s="19">
        <v>445</v>
      </c>
      <c r="B448" s="20" t="s">
        <v>755</v>
      </c>
      <c r="C448" s="21" t="s">
        <v>65</v>
      </c>
      <c r="D448" s="19" t="s">
        <v>36</v>
      </c>
      <c r="E448" s="19" t="s">
        <v>756</v>
      </c>
      <c r="F448" s="22" t="s">
        <v>286</v>
      </c>
      <c r="G448" s="23">
        <v>0.03900462962962963</v>
      </c>
      <c r="H448" s="24" t="str">
        <f>TEXT(INT((HOUR(G448)*3600+MINUTE(G448)*60+SECOND(G448))/$J$2/60),"0")&amp;"."&amp;TEXT(MOD((HOUR(G448)*3600+MINUTE(G448)*60+SECOND(G448))/$J$2,60),"00")&amp;"/km"</f>
        <v>5.37/km</v>
      </c>
      <c r="I448" s="25">
        <f>G448-$G$4</f>
        <v>0.01628472222222222</v>
      </c>
      <c r="J448" s="25">
        <f>G448-INDEX($G$4:$G$594,MATCH(D448,$D$4:$D$594,0))</f>
        <v>0.014351851851851855</v>
      </c>
    </row>
    <row r="449" spans="1:10" ht="13.5" customHeight="1">
      <c r="A449" s="19">
        <v>446</v>
      </c>
      <c r="B449" s="20" t="s">
        <v>689</v>
      </c>
      <c r="C449" s="21" t="s">
        <v>31</v>
      </c>
      <c r="D449" s="19" t="s">
        <v>32</v>
      </c>
      <c r="E449" s="19" t="s">
        <v>469</v>
      </c>
      <c r="F449" s="22" t="s">
        <v>132</v>
      </c>
      <c r="G449" s="23">
        <v>0.03912037037037037</v>
      </c>
      <c r="H449" s="24" t="str">
        <f>TEXT(INT((HOUR(G449)*3600+MINUTE(G449)*60+SECOND(G449))/$J$2/60),"0")&amp;"."&amp;TEXT(MOD((HOUR(G449)*3600+MINUTE(G449)*60+SECOND(G449))/$J$2,60),"00")&amp;"/km"</f>
        <v>5.38/km</v>
      </c>
      <c r="I449" s="25">
        <f>G449-$G$4</f>
        <v>0.016400462962962957</v>
      </c>
      <c r="J449" s="25">
        <f>G449-INDEX($G$4:$G$594,MATCH(D449,$D$4:$D$594,0))</f>
        <v>0.014479166666666664</v>
      </c>
    </row>
    <row r="450" spans="1:10" ht="13.5" customHeight="1">
      <c r="A450" s="19">
        <v>447</v>
      </c>
      <c r="B450" s="20" t="s">
        <v>703</v>
      </c>
      <c r="C450" s="21" t="s">
        <v>757</v>
      </c>
      <c r="D450" s="19" t="s">
        <v>36</v>
      </c>
      <c r="E450" s="19" t="s">
        <v>758</v>
      </c>
      <c r="F450" s="22" t="s">
        <v>56</v>
      </c>
      <c r="G450" s="23">
        <v>0.03912037037037037</v>
      </c>
      <c r="H450" s="24" t="str">
        <f>TEXT(INT((HOUR(G450)*3600+MINUTE(G450)*60+SECOND(G450))/$J$2/60),"0")&amp;"."&amp;TEXT(MOD((HOUR(G450)*3600+MINUTE(G450)*60+SECOND(G450))/$J$2,60),"00")&amp;"/km"</f>
        <v>5.38/km</v>
      </c>
      <c r="I450" s="25">
        <f>G450-$G$4</f>
        <v>0.016400462962962957</v>
      </c>
      <c r="J450" s="25">
        <f>G450-INDEX($G$4:$G$594,MATCH(D450,$D$4:$D$594,0))</f>
        <v>0.014467592592592591</v>
      </c>
    </row>
    <row r="451" spans="1:10" ht="13.5" customHeight="1">
      <c r="A451" s="19">
        <v>448</v>
      </c>
      <c r="B451" s="20" t="s">
        <v>759</v>
      </c>
      <c r="C451" s="21" t="s">
        <v>760</v>
      </c>
      <c r="D451" s="19" t="s">
        <v>150</v>
      </c>
      <c r="E451" s="19" t="s">
        <v>118</v>
      </c>
      <c r="F451" s="22" t="s">
        <v>37</v>
      </c>
      <c r="G451" s="23">
        <v>0.03918981481481481</v>
      </c>
      <c r="H451" s="24" t="str">
        <f>TEXT(INT((HOUR(G451)*3600+MINUTE(G451)*60+SECOND(G451))/$J$2/60),"0")&amp;"."&amp;TEXT(MOD((HOUR(G451)*3600+MINUTE(G451)*60+SECOND(G451))/$J$2,60),"00")&amp;"/km"</f>
        <v>5.39/km</v>
      </c>
      <c r="I451" s="25">
        <f>G451-$G$4</f>
        <v>0.0164699074074074</v>
      </c>
      <c r="J451" s="25">
        <f>G451-INDEX($G$4:$G$594,MATCH(D451,$D$4:$D$594,0))</f>
        <v>0.011226851851851846</v>
      </c>
    </row>
    <row r="452" spans="1:10" ht="13.5" customHeight="1">
      <c r="A452" s="26">
        <v>449</v>
      </c>
      <c r="B452" s="27" t="s">
        <v>761</v>
      </c>
      <c r="C452" s="28" t="s">
        <v>762</v>
      </c>
      <c r="D452" s="26" t="s">
        <v>173</v>
      </c>
      <c r="E452" s="26" t="s">
        <v>118</v>
      </c>
      <c r="F452" s="29" t="s">
        <v>50</v>
      </c>
      <c r="G452" s="30">
        <v>0.03923611111111111</v>
      </c>
      <c r="H452" s="31" t="str">
        <f>TEXT(INT((HOUR(G452)*3600+MINUTE(G452)*60+SECOND(G452))/$J$2/60),"0")&amp;"."&amp;TEXT(MOD((HOUR(G452)*3600+MINUTE(G452)*60+SECOND(G452))/$J$2,60),"00")&amp;"/km"</f>
        <v>5.39/km</v>
      </c>
      <c r="I452" s="32">
        <f>G452-$G$4</f>
        <v>0.0165162037037037</v>
      </c>
      <c r="J452" s="32">
        <f>G452-INDEX($G$4:$G$594,MATCH(D452,$D$4:$D$594,0))</f>
        <v>0.010601851851851848</v>
      </c>
    </row>
    <row r="453" spans="1:10" ht="13.5" customHeight="1">
      <c r="A453" s="19">
        <v>450</v>
      </c>
      <c r="B453" s="20" t="s">
        <v>763</v>
      </c>
      <c r="C453" s="21" t="s">
        <v>764</v>
      </c>
      <c r="D453" s="19" t="s">
        <v>20</v>
      </c>
      <c r="E453" s="19" t="s">
        <v>460</v>
      </c>
      <c r="F453" s="22" t="s">
        <v>329</v>
      </c>
      <c r="G453" s="23">
        <v>0.039421296296296295</v>
      </c>
      <c r="H453" s="24" t="str">
        <f>TEXT(INT((HOUR(G453)*3600+MINUTE(G453)*60+SECOND(G453))/$J$2/60),"0")&amp;"."&amp;TEXT(MOD((HOUR(G453)*3600+MINUTE(G453)*60+SECOND(G453))/$J$2,60),"00")&amp;"/km"</f>
        <v>5.41/km</v>
      </c>
      <c r="I453" s="25">
        <f>G453-$G$4</f>
        <v>0.016701388888888884</v>
      </c>
      <c r="J453" s="25">
        <f>G453-INDEX($G$4:$G$594,MATCH(D453,$D$4:$D$594,0))</f>
        <v>0.016550925925925924</v>
      </c>
    </row>
    <row r="454" spans="1:10" ht="13.5" customHeight="1">
      <c r="A454" s="19">
        <v>451</v>
      </c>
      <c r="B454" s="20" t="s">
        <v>765</v>
      </c>
      <c r="C454" s="21" t="s">
        <v>766</v>
      </c>
      <c r="D454" s="19" t="s">
        <v>173</v>
      </c>
      <c r="E454" s="19" t="s">
        <v>128</v>
      </c>
      <c r="F454" s="22" t="s">
        <v>37</v>
      </c>
      <c r="G454" s="23">
        <v>0.03943287037037037</v>
      </c>
      <c r="H454" s="24" t="str">
        <f>TEXT(INT((HOUR(G454)*3600+MINUTE(G454)*60+SECOND(G454))/$J$2/60),"0")&amp;"."&amp;TEXT(MOD((HOUR(G454)*3600+MINUTE(G454)*60+SECOND(G454))/$J$2,60),"00")&amp;"/km"</f>
        <v>5.41/km</v>
      </c>
      <c r="I454" s="25">
        <f>G454-$G$4</f>
        <v>0.016712962962962957</v>
      </c>
      <c r="J454" s="25">
        <f>G454-INDEX($G$4:$G$594,MATCH(D454,$D$4:$D$594,0))</f>
        <v>0.010798611111111106</v>
      </c>
    </row>
    <row r="455" spans="1:10" ht="13.5" customHeight="1">
      <c r="A455" s="26">
        <v>452</v>
      </c>
      <c r="B455" s="27" t="s">
        <v>767</v>
      </c>
      <c r="C455" s="28" t="s">
        <v>768</v>
      </c>
      <c r="D455" s="26" t="s">
        <v>53</v>
      </c>
      <c r="E455" s="26" t="s">
        <v>207</v>
      </c>
      <c r="F455" s="29" t="s">
        <v>50</v>
      </c>
      <c r="G455" s="30">
        <v>0.03944444444444444</v>
      </c>
      <c r="H455" s="31" t="str">
        <f>TEXT(INT((HOUR(G455)*3600+MINUTE(G455)*60+SECOND(G455))/$J$2/60),"0")&amp;"."&amp;TEXT(MOD((HOUR(G455)*3600+MINUTE(G455)*60+SECOND(G455))/$J$2,60),"00")&amp;"/km"</f>
        <v>5.41/km</v>
      </c>
      <c r="I455" s="32">
        <f>G455-$G$4</f>
        <v>0.01672453703703703</v>
      </c>
      <c r="J455" s="32">
        <f>G455-INDEX($G$4:$G$594,MATCH(D455,$D$4:$D$594,0))</f>
        <v>0.013773148148148142</v>
      </c>
    </row>
    <row r="456" spans="1:10" ht="13.5" customHeight="1">
      <c r="A456" s="19">
        <v>453</v>
      </c>
      <c r="B456" s="20" t="s">
        <v>769</v>
      </c>
      <c r="C456" s="21" t="s">
        <v>240</v>
      </c>
      <c r="D456" s="19" t="s">
        <v>24</v>
      </c>
      <c r="E456" s="19" t="s">
        <v>354</v>
      </c>
      <c r="F456" s="22" t="s">
        <v>84</v>
      </c>
      <c r="G456" s="23">
        <v>0.03944444444444444</v>
      </c>
      <c r="H456" s="24" t="str">
        <f>TEXT(INT((HOUR(G456)*3600+MINUTE(G456)*60+SECOND(G456))/$J$2/60),"0")&amp;"."&amp;TEXT(MOD((HOUR(G456)*3600+MINUTE(G456)*60+SECOND(G456))/$J$2,60),"00")&amp;"/km"</f>
        <v>5.41/km</v>
      </c>
      <c r="I456" s="25">
        <f>G456-$G$4</f>
        <v>0.01672453703703703</v>
      </c>
      <c r="J456" s="25">
        <f>G456-INDEX($G$4:$G$594,MATCH(D456,$D$4:$D$594,0))</f>
        <v>0.016273148148148144</v>
      </c>
    </row>
    <row r="457" spans="1:10" ht="13.5" customHeight="1">
      <c r="A457" s="19">
        <v>454</v>
      </c>
      <c r="B457" s="20" t="s">
        <v>770</v>
      </c>
      <c r="C457" s="21" t="s">
        <v>89</v>
      </c>
      <c r="D457" s="19" t="s">
        <v>15</v>
      </c>
      <c r="E457" s="19" t="s">
        <v>728</v>
      </c>
      <c r="F457" s="22" t="s">
        <v>340</v>
      </c>
      <c r="G457" s="23">
        <v>0.039467592592592596</v>
      </c>
      <c r="H457" s="24" t="str">
        <f>TEXT(INT((HOUR(G457)*3600+MINUTE(G457)*60+SECOND(G457))/$J$2/60),"0")&amp;"."&amp;TEXT(MOD((HOUR(G457)*3600+MINUTE(G457)*60+SECOND(G457))/$J$2,60),"00")&amp;"/km"</f>
        <v>5.41/km</v>
      </c>
      <c r="I457" s="25">
        <f>G457-$G$4</f>
        <v>0.016747685185185185</v>
      </c>
      <c r="J457" s="25">
        <f>G457-INDEX($G$4:$G$594,MATCH(D457,$D$4:$D$594,0))</f>
        <v>0.016747685185185185</v>
      </c>
    </row>
    <row r="458" spans="1:10" ht="13.5" customHeight="1">
      <c r="A458" s="19">
        <v>455</v>
      </c>
      <c r="B458" s="20" t="s">
        <v>771</v>
      </c>
      <c r="C458" s="21" t="s">
        <v>366</v>
      </c>
      <c r="D458" s="19" t="s">
        <v>32</v>
      </c>
      <c r="E458" s="19" t="s">
        <v>473</v>
      </c>
      <c r="F458" s="22" t="s">
        <v>340</v>
      </c>
      <c r="G458" s="23">
        <v>0.039467592592592596</v>
      </c>
      <c r="H458" s="24" t="str">
        <f>TEXT(INT((HOUR(G458)*3600+MINUTE(G458)*60+SECOND(G458))/$J$2/60),"0")&amp;"."&amp;TEXT(MOD((HOUR(G458)*3600+MINUTE(G458)*60+SECOND(G458))/$J$2,60),"00")&amp;"/km"</f>
        <v>5.41/km</v>
      </c>
      <c r="I458" s="25">
        <f>G458-$G$4</f>
        <v>0.016747685185185185</v>
      </c>
      <c r="J458" s="25">
        <f>G458-INDEX($G$4:$G$594,MATCH(D458,$D$4:$D$594,0))</f>
        <v>0.014826388888888892</v>
      </c>
    </row>
    <row r="459" spans="1:10" ht="13.5" customHeight="1">
      <c r="A459" s="19">
        <v>456</v>
      </c>
      <c r="B459" s="20" t="s">
        <v>772</v>
      </c>
      <c r="C459" s="21" t="s">
        <v>164</v>
      </c>
      <c r="D459" s="19" t="s">
        <v>36</v>
      </c>
      <c r="E459" s="19" t="s">
        <v>773</v>
      </c>
      <c r="F459" s="22" t="s">
        <v>391</v>
      </c>
      <c r="G459" s="23">
        <v>0.039502314814814816</v>
      </c>
      <c r="H459" s="24" t="str">
        <f>TEXT(INT((HOUR(G459)*3600+MINUTE(G459)*60+SECOND(G459))/$J$2/60),"0")&amp;"."&amp;TEXT(MOD((HOUR(G459)*3600+MINUTE(G459)*60+SECOND(G459))/$J$2,60),"00")&amp;"/km"</f>
        <v>5.41/km</v>
      </c>
      <c r="I459" s="25">
        <f>G459-$G$4</f>
        <v>0.016782407407407406</v>
      </c>
      <c r="J459" s="25">
        <f>G459-INDEX($G$4:$G$594,MATCH(D459,$D$4:$D$594,0))</f>
        <v>0.01484953703703704</v>
      </c>
    </row>
    <row r="460" spans="1:10" ht="13.5" customHeight="1">
      <c r="A460" s="19">
        <v>457</v>
      </c>
      <c r="B460" s="20" t="s">
        <v>774</v>
      </c>
      <c r="C460" s="21" t="s">
        <v>775</v>
      </c>
      <c r="D460" s="19" t="s">
        <v>620</v>
      </c>
      <c r="E460" s="19" t="s">
        <v>49</v>
      </c>
      <c r="F460" s="22" t="s">
        <v>248</v>
      </c>
      <c r="G460" s="23">
        <v>0.039641203703703706</v>
      </c>
      <c r="H460" s="24" t="str">
        <f>TEXT(INT((HOUR(G460)*3600+MINUTE(G460)*60+SECOND(G460))/$J$2/60),"0")&amp;"."&amp;TEXT(MOD((HOUR(G460)*3600+MINUTE(G460)*60+SECOND(G460))/$J$2,60),"00")&amp;"/km"</f>
        <v>5.43/km</v>
      </c>
      <c r="I460" s="25">
        <f>G460-$G$4</f>
        <v>0.016921296296296295</v>
      </c>
      <c r="J460" s="25">
        <f>G460-INDEX($G$4:$G$594,MATCH(D460,$D$4:$D$594,0))</f>
        <v>0.0035648148148148193</v>
      </c>
    </row>
    <row r="461" spans="1:10" ht="13.5" customHeight="1">
      <c r="A461" s="19">
        <v>458</v>
      </c>
      <c r="B461" s="20" t="s">
        <v>776</v>
      </c>
      <c r="C461" s="21" t="s">
        <v>217</v>
      </c>
      <c r="D461" s="19" t="s">
        <v>20</v>
      </c>
      <c r="E461" s="19" t="s">
        <v>462</v>
      </c>
      <c r="F461" s="22" t="s">
        <v>33</v>
      </c>
      <c r="G461" s="23">
        <v>0.03967592592592593</v>
      </c>
      <c r="H461" s="24" t="str">
        <f>TEXT(INT((HOUR(G461)*3600+MINUTE(G461)*60+SECOND(G461))/$J$2/60),"0")&amp;"."&amp;TEXT(MOD((HOUR(G461)*3600+MINUTE(G461)*60+SECOND(G461))/$J$2,60),"00")&amp;"/km"</f>
        <v>5.43/km</v>
      </c>
      <c r="I461" s="25">
        <f>G461-$G$4</f>
        <v>0.016956018518518516</v>
      </c>
      <c r="J461" s="25">
        <f>G461-INDEX($G$4:$G$594,MATCH(D461,$D$4:$D$594,0))</f>
        <v>0.016805555555555556</v>
      </c>
    </row>
    <row r="462" spans="1:10" ht="13.5" customHeight="1">
      <c r="A462" s="19">
        <v>459</v>
      </c>
      <c r="B462" s="20" t="s">
        <v>777</v>
      </c>
      <c r="C462" s="21" t="s">
        <v>274</v>
      </c>
      <c r="D462" s="19" t="s">
        <v>638</v>
      </c>
      <c r="E462" s="19" t="s">
        <v>28</v>
      </c>
      <c r="F462" s="22" t="s">
        <v>490</v>
      </c>
      <c r="G462" s="23">
        <v>0.039699074074074074</v>
      </c>
      <c r="H462" s="24" t="str">
        <f>TEXT(INT((HOUR(G462)*3600+MINUTE(G462)*60+SECOND(G462))/$J$2/60),"0")&amp;"."&amp;TEXT(MOD((HOUR(G462)*3600+MINUTE(G462)*60+SECOND(G462))/$J$2,60),"00")&amp;"/km"</f>
        <v>5.43/km</v>
      </c>
      <c r="I462" s="25">
        <f>G462-$G$4</f>
        <v>0.016979166666666663</v>
      </c>
      <c r="J462" s="25">
        <f>G462-INDEX($G$4:$G$594,MATCH(D462,$D$4:$D$594,0))</f>
        <v>0.003229166666666672</v>
      </c>
    </row>
    <row r="463" spans="1:10" ht="13.5" customHeight="1">
      <c r="A463" s="19">
        <v>460</v>
      </c>
      <c r="B463" s="20" t="s">
        <v>778</v>
      </c>
      <c r="C463" s="21" t="s">
        <v>164</v>
      </c>
      <c r="D463" s="19" t="s">
        <v>32</v>
      </c>
      <c r="E463" s="19" t="s">
        <v>482</v>
      </c>
      <c r="F463" s="22" t="s">
        <v>142</v>
      </c>
      <c r="G463" s="23">
        <v>0.03972222222222222</v>
      </c>
      <c r="H463" s="24" t="str">
        <f>TEXT(INT((HOUR(G463)*3600+MINUTE(G463)*60+SECOND(G463))/$J$2/60),"0")&amp;"."&amp;TEXT(MOD((HOUR(G463)*3600+MINUTE(G463)*60+SECOND(G463))/$J$2,60),"00")&amp;"/km"</f>
        <v>5.43/km</v>
      </c>
      <c r="I463" s="25">
        <f>G463-$G$4</f>
        <v>0.01700231481481481</v>
      </c>
      <c r="J463" s="25">
        <f>G463-INDEX($G$4:$G$594,MATCH(D463,$D$4:$D$594,0))</f>
        <v>0.015081018518518518</v>
      </c>
    </row>
    <row r="464" spans="1:10" ht="13.5" customHeight="1">
      <c r="A464" s="19">
        <v>461</v>
      </c>
      <c r="B464" s="20" t="s">
        <v>779</v>
      </c>
      <c r="C464" s="21" t="s">
        <v>780</v>
      </c>
      <c r="D464" s="19" t="s">
        <v>150</v>
      </c>
      <c r="E464" s="19" t="s">
        <v>128</v>
      </c>
      <c r="F464" s="22" t="s">
        <v>135</v>
      </c>
      <c r="G464" s="23">
        <v>0.0397337962962963</v>
      </c>
      <c r="H464" s="24" t="str">
        <f>TEXT(INT((HOUR(G464)*3600+MINUTE(G464)*60+SECOND(G464))/$J$2/60),"0")&amp;"."&amp;TEXT(MOD((HOUR(G464)*3600+MINUTE(G464)*60+SECOND(G464))/$J$2,60),"00")&amp;"/km"</f>
        <v>5.43/km</v>
      </c>
      <c r="I464" s="25">
        <f>G464-$G$4</f>
        <v>0.01701388888888889</v>
      </c>
      <c r="J464" s="25">
        <f>G464-INDEX($G$4:$G$594,MATCH(D464,$D$4:$D$594,0))</f>
        <v>0.011770833333333338</v>
      </c>
    </row>
    <row r="465" spans="1:10" ht="13.5" customHeight="1">
      <c r="A465" s="26">
        <v>462</v>
      </c>
      <c r="B465" s="27" t="s">
        <v>781</v>
      </c>
      <c r="C465" s="28" t="s">
        <v>44</v>
      </c>
      <c r="D465" s="26" t="s">
        <v>15</v>
      </c>
      <c r="E465" s="26" t="s">
        <v>751</v>
      </c>
      <c r="F465" s="29" t="s">
        <v>50</v>
      </c>
      <c r="G465" s="30">
        <v>0.03974537037037037</v>
      </c>
      <c r="H465" s="31" t="str">
        <f>TEXT(INT((HOUR(G465)*3600+MINUTE(G465)*60+SECOND(G465))/$J$2/60),"0")&amp;"."&amp;TEXT(MOD((HOUR(G465)*3600+MINUTE(G465)*60+SECOND(G465))/$J$2,60),"00")&amp;"/km"</f>
        <v>5.43/km</v>
      </c>
      <c r="I465" s="32">
        <f>G465-$G$4</f>
        <v>0.017025462962962958</v>
      </c>
      <c r="J465" s="32">
        <f>G465-INDEX($G$4:$G$594,MATCH(D465,$D$4:$D$594,0))</f>
        <v>0.017025462962962958</v>
      </c>
    </row>
    <row r="466" spans="1:10" ht="13.5" customHeight="1">
      <c r="A466" s="19">
        <v>463</v>
      </c>
      <c r="B466" s="20" t="s">
        <v>782</v>
      </c>
      <c r="C466" s="21" t="s">
        <v>783</v>
      </c>
      <c r="D466" s="19" t="s">
        <v>15</v>
      </c>
      <c r="E466" s="19" t="s">
        <v>754</v>
      </c>
      <c r="F466" s="22" t="s">
        <v>116</v>
      </c>
      <c r="G466" s="23">
        <v>0.03980324074074074</v>
      </c>
      <c r="H466" s="24" t="str">
        <f>TEXT(INT((HOUR(G466)*3600+MINUTE(G466)*60+SECOND(G466))/$J$2/60),"0")&amp;"."&amp;TEXT(MOD((HOUR(G466)*3600+MINUTE(G466)*60+SECOND(G466))/$J$2,60),"00")&amp;"/km"</f>
        <v>5.44/km</v>
      </c>
      <c r="I466" s="25">
        <f>G466-$G$4</f>
        <v>0.017083333333333332</v>
      </c>
      <c r="J466" s="25">
        <f>G466-INDEX($G$4:$G$594,MATCH(D466,$D$4:$D$594,0))</f>
        <v>0.017083333333333332</v>
      </c>
    </row>
    <row r="467" spans="1:10" ht="13.5" customHeight="1">
      <c r="A467" s="19">
        <v>464</v>
      </c>
      <c r="B467" s="20" t="s">
        <v>784</v>
      </c>
      <c r="C467" s="21" t="s">
        <v>122</v>
      </c>
      <c r="D467" s="19" t="s">
        <v>36</v>
      </c>
      <c r="E467" s="19" t="s">
        <v>785</v>
      </c>
      <c r="F467" s="22" t="s">
        <v>179</v>
      </c>
      <c r="G467" s="23">
        <v>0.03980324074074074</v>
      </c>
      <c r="H467" s="24" t="str">
        <f>TEXT(INT((HOUR(G467)*3600+MINUTE(G467)*60+SECOND(G467))/$J$2/60),"0")&amp;"."&amp;TEXT(MOD((HOUR(G467)*3600+MINUTE(G467)*60+SECOND(G467))/$J$2,60),"00")&amp;"/km"</f>
        <v>5.44/km</v>
      </c>
      <c r="I467" s="25">
        <f>G467-$G$4</f>
        <v>0.017083333333333332</v>
      </c>
      <c r="J467" s="25">
        <f>G467-INDEX($G$4:$G$594,MATCH(D467,$D$4:$D$594,0))</f>
        <v>0.015150462962962966</v>
      </c>
    </row>
    <row r="468" spans="1:10" ht="13.5" customHeight="1">
      <c r="A468" s="26">
        <v>465</v>
      </c>
      <c r="B468" s="27" t="s">
        <v>786</v>
      </c>
      <c r="C468" s="28" t="s">
        <v>787</v>
      </c>
      <c r="D468" s="26" t="s">
        <v>173</v>
      </c>
      <c r="E468" s="26" t="s">
        <v>131</v>
      </c>
      <c r="F468" s="29" t="s">
        <v>50</v>
      </c>
      <c r="G468" s="30">
        <v>0.03982638888888889</v>
      </c>
      <c r="H468" s="31" t="str">
        <f>TEXT(INT((HOUR(G468)*3600+MINUTE(G468)*60+SECOND(G468))/$J$2/60),"0")&amp;"."&amp;TEXT(MOD((HOUR(G468)*3600+MINUTE(G468)*60+SECOND(G468))/$J$2,60),"00")&amp;"/km"</f>
        <v>5.44/km</v>
      </c>
      <c r="I468" s="32">
        <f>G468-$G$4</f>
        <v>0.01710648148148148</v>
      </c>
      <c r="J468" s="32">
        <f>G468-INDEX($G$4:$G$594,MATCH(D468,$D$4:$D$594,0))</f>
        <v>0.011192129629629628</v>
      </c>
    </row>
    <row r="469" spans="1:10" ht="13.5" customHeight="1">
      <c r="A469" s="19">
        <v>466</v>
      </c>
      <c r="B469" s="20" t="s">
        <v>788</v>
      </c>
      <c r="C469" s="21" t="s">
        <v>44</v>
      </c>
      <c r="D469" s="19" t="s">
        <v>24</v>
      </c>
      <c r="E469" s="19" t="s">
        <v>358</v>
      </c>
      <c r="F469" s="22" t="s">
        <v>789</v>
      </c>
      <c r="G469" s="23">
        <v>0.039837962962962964</v>
      </c>
      <c r="H469" s="24" t="str">
        <f>TEXT(INT((HOUR(G469)*3600+MINUTE(G469)*60+SECOND(G469))/$J$2/60),"0")&amp;"."&amp;TEXT(MOD((HOUR(G469)*3600+MINUTE(G469)*60+SECOND(G469))/$J$2,60),"00")&amp;"/km"</f>
        <v>5.44/km</v>
      </c>
      <c r="I469" s="25">
        <f>G469-$G$4</f>
        <v>0.017118055555555553</v>
      </c>
      <c r="J469" s="25">
        <f>G469-INDEX($G$4:$G$594,MATCH(D469,$D$4:$D$594,0))</f>
        <v>0.016666666666666666</v>
      </c>
    </row>
    <row r="470" spans="1:10" ht="13.5" customHeight="1">
      <c r="A470" s="19">
        <v>467</v>
      </c>
      <c r="B470" s="20" t="s">
        <v>790</v>
      </c>
      <c r="C470" s="21" t="s">
        <v>791</v>
      </c>
      <c r="D470" s="19" t="s">
        <v>53</v>
      </c>
      <c r="E470" s="19" t="s">
        <v>218</v>
      </c>
      <c r="F470" s="22" t="s">
        <v>135</v>
      </c>
      <c r="G470" s="23">
        <v>0.039872685185185185</v>
      </c>
      <c r="H470" s="24" t="str">
        <f>TEXT(INT((HOUR(G470)*3600+MINUTE(G470)*60+SECOND(G470))/$J$2/60),"0")&amp;"."&amp;TEXT(MOD((HOUR(G470)*3600+MINUTE(G470)*60+SECOND(G470))/$J$2,60),"00")&amp;"/km"</f>
        <v>5.45/km</v>
      </c>
      <c r="I470" s="25">
        <f>G470-$G$4</f>
        <v>0.017152777777777774</v>
      </c>
      <c r="J470" s="25">
        <f>G470-INDEX($G$4:$G$594,MATCH(D470,$D$4:$D$594,0))</f>
        <v>0.014201388888888885</v>
      </c>
    </row>
    <row r="471" spans="1:10" ht="13.5" customHeight="1">
      <c r="A471" s="19">
        <v>468</v>
      </c>
      <c r="B471" s="20" t="s">
        <v>792</v>
      </c>
      <c r="C471" s="21" t="s">
        <v>757</v>
      </c>
      <c r="D471" s="19" t="s">
        <v>518</v>
      </c>
      <c r="E471" s="19" t="s">
        <v>78</v>
      </c>
      <c r="F471" s="22" t="s">
        <v>135</v>
      </c>
      <c r="G471" s="23">
        <v>0.039872685185185185</v>
      </c>
      <c r="H471" s="24" t="str">
        <f>TEXT(INT((HOUR(G471)*3600+MINUTE(G471)*60+SECOND(G471))/$J$2/60),"0")&amp;"."&amp;TEXT(MOD((HOUR(G471)*3600+MINUTE(G471)*60+SECOND(G471))/$J$2,60),"00")&amp;"/km"</f>
        <v>5.45/km</v>
      </c>
      <c r="I471" s="25">
        <f>G471-$G$4</f>
        <v>0.017152777777777774</v>
      </c>
      <c r="J471" s="25">
        <f>G471-INDEX($G$4:$G$594,MATCH(D471,$D$4:$D$594,0))</f>
        <v>0.005474537037037042</v>
      </c>
    </row>
    <row r="472" spans="1:10" ht="13.5" customHeight="1">
      <c r="A472" s="19">
        <v>469</v>
      </c>
      <c r="B472" s="20" t="s">
        <v>634</v>
      </c>
      <c r="C472" s="21" t="s">
        <v>793</v>
      </c>
      <c r="D472" s="19" t="s">
        <v>20</v>
      </c>
      <c r="E472" s="19" t="s">
        <v>464</v>
      </c>
      <c r="F472" s="22" t="s">
        <v>75</v>
      </c>
      <c r="G472" s="23">
        <v>0.03988425925925926</v>
      </c>
      <c r="H472" s="24" t="str">
        <f>TEXT(INT((HOUR(G472)*3600+MINUTE(G472)*60+SECOND(G472))/$J$2/60),"0")&amp;"."&amp;TEXT(MOD((HOUR(G472)*3600+MINUTE(G472)*60+SECOND(G472))/$J$2,60),"00")&amp;"/km"</f>
        <v>5.45/km</v>
      </c>
      <c r="I472" s="25">
        <f>G472-$G$4</f>
        <v>0.017164351851851847</v>
      </c>
      <c r="J472" s="25">
        <f>G472-INDEX($G$4:$G$594,MATCH(D472,$D$4:$D$594,0))</f>
        <v>0.017013888888888887</v>
      </c>
    </row>
    <row r="473" spans="1:10" ht="13.5" customHeight="1">
      <c r="A473" s="19">
        <v>470</v>
      </c>
      <c r="B473" s="20" t="s">
        <v>794</v>
      </c>
      <c r="C473" s="21" t="s">
        <v>695</v>
      </c>
      <c r="D473" s="19" t="s">
        <v>178</v>
      </c>
      <c r="E473" s="19" t="s">
        <v>297</v>
      </c>
      <c r="F473" s="22" t="s">
        <v>75</v>
      </c>
      <c r="G473" s="23">
        <v>0.03988425925925926</v>
      </c>
      <c r="H473" s="24" t="str">
        <f>TEXT(INT((HOUR(G473)*3600+MINUTE(G473)*60+SECOND(G473))/$J$2/60),"0")&amp;"."&amp;TEXT(MOD((HOUR(G473)*3600+MINUTE(G473)*60+SECOND(G473))/$J$2,60),"00")&amp;"/km"</f>
        <v>5.45/km</v>
      </c>
      <c r="I473" s="25">
        <f>G473-$G$4</f>
        <v>0.017164351851851847</v>
      </c>
      <c r="J473" s="25">
        <f>G473-INDEX($G$4:$G$594,MATCH(D473,$D$4:$D$594,0))</f>
        <v>0.011122685185185183</v>
      </c>
    </row>
    <row r="474" spans="1:10" ht="13.5" customHeight="1">
      <c r="A474" s="19">
        <v>471</v>
      </c>
      <c r="B474" s="20" t="s">
        <v>738</v>
      </c>
      <c r="C474" s="21" t="s">
        <v>795</v>
      </c>
      <c r="D474" s="19" t="s">
        <v>53</v>
      </c>
      <c r="E474" s="19" t="s">
        <v>227</v>
      </c>
      <c r="F474" s="22" t="s">
        <v>69</v>
      </c>
      <c r="G474" s="23">
        <v>0.03988425925925926</v>
      </c>
      <c r="H474" s="24" t="str">
        <f>TEXT(INT((HOUR(G474)*3600+MINUTE(G474)*60+SECOND(G474))/$J$2/60),"0")&amp;"."&amp;TEXT(MOD((HOUR(G474)*3600+MINUTE(G474)*60+SECOND(G474))/$J$2,60),"00")&amp;"/km"</f>
        <v>5.45/km</v>
      </c>
      <c r="I474" s="25">
        <f>G474-$G$4</f>
        <v>0.017164351851851847</v>
      </c>
      <c r="J474" s="25">
        <f>G474-INDEX($G$4:$G$594,MATCH(D474,$D$4:$D$594,0))</f>
        <v>0.014212962962962958</v>
      </c>
    </row>
    <row r="475" spans="1:10" ht="13.5" customHeight="1">
      <c r="A475" s="19">
        <v>472</v>
      </c>
      <c r="B475" s="20" t="s">
        <v>796</v>
      </c>
      <c r="C475" s="21" t="s">
        <v>125</v>
      </c>
      <c r="D475" s="19" t="s">
        <v>15</v>
      </c>
      <c r="E475" s="19" t="s">
        <v>756</v>
      </c>
      <c r="F475" s="22" t="s">
        <v>797</v>
      </c>
      <c r="G475" s="23">
        <v>0.03993055555555556</v>
      </c>
      <c r="H475" s="24" t="str">
        <f>TEXT(INT((HOUR(G475)*3600+MINUTE(G475)*60+SECOND(G475))/$J$2/60),"0")&amp;"."&amp;TEXT(MOD((HOUR(G475)*3600+MINUTE(G475)*60+SECOND(G475))/$J$2,60),"00")&amp;"/km"</f>
        <v>5.45/km</v>
      </c>
      <c r="I475" s="25">
        <f>G475-$G$4</f>
        <v>0.01721064814814815</v>
      </c>
      <c r="J475" s="25">
        <f>G475-INDEX($G$4:$G$594,MATCH(D475,$D$4:$D$594,0))</f>
        <v>0.01721064814814815</v>
      </c>
    </row>
    <row r="476" spans="1:10" ht="13.5" customHeight="1">
      <c r="A476" s="19">
        <v>473</v>
      </c>
      <c r="B476" s="20" t="s">
        <v>272</v>
      </c>
      <c r="C476" s="21" t="s">
        <v>798</v>
      </c>
      <c r="D476" s="19" t="s">
        <v>173</v>
      </c>
      <c r="E476" s="19" t="s">
        <v>137</v>
      </c>
      <c r="F476" s="22" t="s">
        <v>457</v>
      </c>
      <c r="G476" s="23">
        <v>0.039976851851851854</v>
      </c>
      <c r="H476" s="24" t="str">
        <f>TEXT(INT((HOUR(G476)*3600+MINUTE(G476)*60+SECOND(G476))/$J$2/60),"0")&amp;"."&amp;TEXT(MOD((HOUR(G476)*3600+MINUTE(G476)*60+SECOND(G476))/$J$2,60),"00")&amp;"/km"</f>
        <v>5.45/km</v>
      </c>
      <c r="I476" s="25">
        <f>G476-$G$4</f>
        <v>0.017256944444444443</v>
      </c>
      <c r="J476" s="25">
        <f>G476-INDEX($G$4:$G$594,MATCH(D476,$D$4:$D$594,0))</f>
        <v>0.011342592592592592</v>
      </c>
    </row>
    <row r="477" spans="1:10" ht="13.5" customHeight="1">
      <c r="A477" s="19">
        <v>474</v>
      </c>
      <c r="B477" s="20" t="s">
        <v>799</v>
      </c>
      <c r="C477" s="21" t="s">
        <v>430</v>
      </c>
      <c r="D477" s="19" t="s">
        <v>178</v>
      </c>
      <c r="E477" s="19" t="s">
        <v>299</v>
      </c>
      <c r="F477" s="22" t="s">
        <v>179</v>
      </c>
      <c r="G477" s="23">
        <v>0.04003472222222222</v>
      </c>
      <c r="H477" s="24" t="str">
        <f>TEXT(INT((HOUR(G477)*3600+MINUTE(G477)*60+SECOND(G477))/$J$2/60),"0")&amp;"."&amp;TEXT(MOD((HOUR(G477)*3600+MINUTE(G477)*60+SECOND(G477))/$J$2,60),"00")&amp;"/km"</f>
        <v>5.46/km</v>
      </c>
      <c r="I477" s="25">
        <f>G477-$G$4</f>
        <v>0.01731481481481481</v>
      </c>
      <c r="J477" s="25">
        <f>G477-INDEX($G$4:$G$594,MATCH(D477,$D$4:$D$594,0))</f>
        <v>0.011273148148148147</v>
      </c>
    </row>
    <row r="478" spans="1:10" ht="13.5" customHeight="1">
      <c r="A478" s="19">
        <v>475</v>
      </c>
      <c r="B478" s="20" t="s">
        <v>800</v>
      </c>
      <c r="C478" s="21" t="s">
        <v>514</v>
      </c>
      <c r="D478" s="19" t="s">
        <v>32</v>
      </c>
      <c r="E478" s="19" t="s">
        <v>486</v>
      </c>
      <c r="F478" s="22" t="s">
        <v>374</v>
      </c>
      <c r="G478" s="23">
        <v>0.04005787037037037</v>
      </c>
      <c r="H478" s="24" t="str">
        <f>TEXT(INT((HOUR(G478)*3600+MINUTE(G478)*60+SECOND(G478))/$J$2/60),"0")&amp;"."&amp;TEXT(MOD((HOUR(G478)*3600+MINUTE(G478)*60+SECOND(G478))/$J$2,60),"00")&amp;"/km"</f>
        <v>5.46/km</v>
      </c>
      <c r="I478" s="25">
        <f>G478-$G$4</f>
        <v>0.017337962962962958</v>
      </c>
      <c r="J478" s="25">
        <f>G478-INDEX($G$4:$G$594,MATCH(D478,$D$4:$D$594,0))</f>
        <v>0.015416666666666665</v>
      </c>
    </row>
    <row r="479" spans="1:10" ht="13.5" customHeight="1">
      <c r="A479" s="19">
        <v>476</v>
      </c>
      <c r="B479" s="20" t="s">
        <v>714</v>
      </c>
      <c r="C479" s="21" t="s">
        <v>662</v>
      </c>
      <c r="D479" s="19" t="s">
        <v>32</v>
      </c>
      <c r="E479" s="19" t="s">
        <v>496</v>
      </c>
      <c r="F479" s="22" t="s">
        <v>715</v>
      </c>
      <c r="G479" s="23">
        <v>0.04010416666666667</v>
      </c>
      <c r="H479" s="24" t="str">
        <f>TEXT(INT((HOUR(G479)*3600+MINUTE(G479)*60+SECOND(G479))/$J$2/60),"0")&amp;"."&amp;TEXT(MOD((HOUR(G479)*3600+MINUTE(G479)*60+SECOND(G479))/$J$2,60),"00")&amp;"/km"</f>
        <v>5.47/km</v>
      </c>
      <c r="I479" s="25">
        <f>G479-$G$4</f>
        <v>0.01738425925925926</v>
      </c>
      <c r="J479" s="25">
        <f>G479-INDEX($G$4:$G$594,MATCH(D479,$D$4:$D$594,0))</f>
        <v>0.015462962962962967</v>
      </c>
    </row>
    <row r="480" spans="1:10" ht="13.5" customHeight="1">
      <c r="A480" s="19">
        <v>477</v>
      </c>
      <c r="B480" s="20" t="s">
        <v>801</v>
      </c>
      <c r="C480" s="21" t="s">
        <v>366</v>
      </c>
      <c r="D480" s="19" t="s">
        <v>15</v>
      </c>
      <c r="E480" s="19" t="s">
        <v>758</v>
      </c>
      <c r="F480" s="22" t="s">
        <v>142</v>
      </c>
      <c r="G480" s="23">
        <v>0.04017361111111111</v>
      </c>
      <c r="H480" s="24" t="str">
        <f>TEXT(INT((HOUR(G480)*3600+MINUTE(G480)*60+SECOND(G480))/$J$2/60),"0")&amp;"."&amp;TEXT(MOD((HOUR(G480)*3600+MINUTE(G480)*60+SECOND(G480))/$J$2,60),"00")&amp;"/km"</f>
        <v>5.47/km</v>
      </c>
      <c r="I480" s="25">
        <f>G480-$G$4</f>
        <v>0.0174537037037037</v>
      </c>
      <c r="J480" s="25">
        <f>G480-INDEX($G$4:$G$594,MATCH(D480,$D$4:$D$594,0))</f>
        <v>0.0174537037037037</v>
      </c>
    </row>
    <row r="481" spans="1:10" ht="13.5" customHeight="1">
      <c r="A481" s="19">
        <v>478</v>
      </c>
      <c r="B481" s="20" t="s">
        <v>802</v>
      </c>
      <c r="C481" s="21" t="s">
        <v>260</v>
      </c>
      <c r="D481" s="19" t="s">
        <v>178</v>
      </c>
      <c r="E481" s="19" t="s">
        <v>304</v>
      </c>
      <c r="F481" s="22" t="s">
        <v>84</v>
      </c>
      <c r="G481" s="23">
        <v>0.04023148148148148</v>
      </c>
      <c r="H481" s="24" t="str">
        <f>TEXT(INT((HOUR(G481)*3600+MINUTE(G481)*60+SECOND(G481))/$J$2/60),"0")&amp;"."&amp;TEXT(MOD((HOUR(G481)*3600+MINUTE(G481)*60+SECOND(G481))/$J$2,60),"00")&amp;"/km"</f>
        <v>5.48/km</v>
      </c>
      <c r="I481" s="25">
        <f>G481-$G$4</f>
        <v>0.01751157407407407</v>
      </c>
      <c r="J481" s="25">
        <f>G481-INDEX($G$4:$G$594,MATCH(D481,$D$4:$D$594,0))</f>
        <v>0.011469907407407404</v>
      </c>
    </row>
    <row r="482" spans="1:10" ht="13.5" customHeight="1">
      <c r="A482" s="26">
        <v>479</v>
      </c>
      <c r="B482" s="27" t="s">
        <v>803</v>
      </c>
      <c r="C482" s="28" t="s">
        <v>164</v>
      </c>
      <c r="D482" s="26" t="s">
        <v>15</v>
      </c>
      <c r="E482" s="26" t="s">
        <v>773</v>
      </c>
      <c r="F482" s="29" t="s">
        <v>50</v>
      </c>
      <c r="G482" s="30">
        <v>0.04024305555555556</v>
      </c>
      <c r="H482" s="31" t="str">
        <f>TEXT(INT((HOUR(G482)*3600+MINUTE(G482)*60+SECOND(G482))/$J$2/60),"0")&amp;"."&amp;TEXT(MOD((HOUR(G482)*3600+MINUTE(G482)*60+SECOND(G482))/$J$2,60),"00")&amp;"/km"</f>
        <v>5.48/km</v>
      </c>
      <c r="I482" s="32">
        <f>G482-$G$4</f>
        <v>0.01752314814814815</v>
      </c>
      <c r="J482" s="32">
        <f>G482-INDEX($G$4:$G$594,MATCH(D482,$D$4:$D$594,0))</f>
        <v>0.01752314814814815</v>
      </c>
    </row>
    <row r="483" spans="1:10" ht="13.5" customHeight="1">
      <c r="A483" s="19">
        <v>480</v>
      </c>
      <c r="B483" s="20" t="s">
        <v>422</v>
      </c>
      <c r="C483" s="21" t="s">
        <v>804</v>
      </c>
      <c r="D483" s="19" t="s">
        <v>173</v>
      </c>
      <c r="E483" s="19" t="s">
        <v>139</v>
      </c>
      <c r="F483" s="22" t="s">
        <v>87</v>
      </c>
      <c r="G483" s="23">
        <v>0.04025462962962963</v>
      </c>
      <c r="H483" s="24" t="str">
        <f>TEXT(INT((HOUR(G483)*3600+MINUTE(G483)*60+SECOND(G483))/$J$2/60),"0")&amp;"."&amp;TEXT(MOD((HOUR(G483)*3600+MINUTE(G483)*60+SECOND(G483))/$J$2,60),"00")&amp;"/km"</f>
        <v>5.48/km</v>
      </c>
      <c r="I483" s="25">
        <f>G483-$G$4</f>
        <v>0.017534722222222222</v>
      </c>
      <c r="J483" s="25">
        <f>G483-INDEX($G$4:$G$594,MATCH(D483,$D$4:$D$594,0))</f>
        <v>0.011620370370370371</v>
      </c>
    </row>
    <row r="484" spans="1:10" ht="13.5" customHeight="1">
      <c r="A484" s="19">
        <v>481</v>
      </c>
      <c r="B484" s="20" t="s">
        <v>805</v>
      </c>
      <c r="C484" s="21" t="s">
        <v>104</v>
      </c>
      <c r="D484" s="19" t="s">
        <v>36</v>
      </c>
      <c r="E484" s="19" t="s">
        <v>806</v>
      </c>
      <c r="F484" s="22" t="s">
        <v>102</v>
      </c>
      <c r="G484" s="23">
        <v>0.04034722222222222</v>
      </c>
      <c r="H484" s="24" t="str">
        <f>TEXT(INT((HOUR(G484)*3600+MINUTE(G484)*60+SECOND(G484))/$J$2/60),"0")&amp;"."&amp;TEXT(MOD((HOUR(G484)*3600+MINUTE(G484)*60+SECOND(G484))/$J$2,60),"00")&amp;"/km"</f>
        <v>5.49/km</v>
      </c>
      <c r="I484" s="25">
        <f>G484-$G$4</f>
        <v>0.01762731481481481</v>
      </c>
      <c r="J484" s="25">
        <f>G484-INDEX($G$4:$G$594,MATCH(D484,$D$4:$D$594,0))</f>
        <v>0.015694444444444445</v>
      </c>
    </row>
    <row r="485" spans="1:10" ht="13.5" customHeight="1">
      <c r="A485" s="19">
        <v>482</v>
      </c>
      <c r="B485" s="20" t="s">
        <v>807</v>
      </c>
      <c r="C485" s="21" t="s">
        <v>52</v>
      </c>
      <c r="D485" s="19" t="s">
        <v>518</v>
      </c>
      <c r="E485" s="19" t="s">
        <v>82</v>
      </c>
      <c r="F485" s="22" t="s">
        <v>90</v>
      </c>
      <c r="G485" s="23">
        <v>0.04040509259259259</v>
      </c>
      <c r="H485" s="24" t="str">
        <f>TEXT(INT((HOUR(G485)*3600+MINUTE(G485)*60+SECOND(G485))/$J$2/60),"0")&amp;"."&amp;TEXT(MOD((HOUR(G485)*3600+MINUTE(G485)*60+SECOND(G485))/$J$2,60),"00")&amp;"/km"</f>
        <v>5.49/km</v>
      </c>
      <c r="I485" s="25">
        <f>G485-$G$4</f>
        <v>0.01768518518518518</v>
      </c>
      <c r="J485" s="25">
        <f>G485-INDEX($G$4:$G$594,MATCH(D485,$D$4:$D$594,0))</f>
        <v>0.006006944444444447</v>
      </c>
    </row>
    <row r="486" spans="1:10" ht="13.5" customHeight="1">
      <c r="A486" s="19">
        <v>483</v>
      </c>
      <c r="B486" s="20" t="s">
        <v>808</v>
      </c>
      <c r="C486" s="21" t="s">
        <v>809</v>
      </c>
      <c r="D486" s="19" t="s">
        <v>32</v>
      </c>
      <c r="E486" s="19" t="s">
        <v>498</v>
      </c>
      <c r="F486" s="22" t="s">
        <v>202</v>
      </c>
      <c r="G486" s="23">
        <v>0.040462962962962964</v>
      </c>
      <c r="H486" s="24" t="str">
        <f>TEXT(INT((HOUR(G486)*3600+MINUTE(G486)*60+SECOND(G486))/$J$2/60),"0")&amp;"."&amp;TEXT(MOD((HOUR(G486)*3600+MINUTE(G486)*60+SECOND(G486))/$J$2,60),"00")&amp;"/km"</f>
        <v>5.50/km</v>
      </c>
      <c r="I486" s="25">
        <f>G486-$G$4</f>
        <v>0.017743055555555554</v>
      </c>
      <c r="J486" s="25">
        <f>G486-INDEX($G$4:$G$594,MATCH(D486,$D$4:$D$594,0))</f>
        <v>0.01582175925925926</v>
      </c>
    </row>
    <row r="487" spans="1:10" ht="13.5" customHeight="1">
      <c r="A487" s="19">
        <v>484</v>
      </c>
      <c r="B487" s="20" t="s">
        <v>810</v>
      </c>
      <c r="C487" s="21" t="s">
        <v>749</v>
      </c>
      <c r="D487" s="19" t="s">
        <v>36</v>
      </c>
      <c r="E487" s="19" t="s">
        <v>811</v>
      </c>
      <c r="F487" s="22" t="s">
        <v>69</v>
      </c>
      <c r="G487" s="23">
        <v>0.04052083333333333</v>
      </c>
      <c r="H487" s="24" t="str">
        <f>TEXT(INT((HOUR(G487)*3600+MINUTE(G487)*60+SECOND(G487))/$J$2/60),"0")&amp;"."&amp;TEXT(MOD((HOUR(G487)*3600+MINUTE(G487)*60+SECOND(G487))/$J$2,60),"00")&amp;"/km"</f>
        <v>5.50/km</v>
      </c>
      <c r="I487" s="25">
        <f>G487-$G$4</f>
        <v>0.01780092592592592</v>
      </c>
      <c r="J487" s="25">
        <f>G487-INDEX($G$4:$G$594,MATCH(D487,$D$4:$D$594,0))</f>
        <v>0.015868055555555555</v>
      </c>
    </row>
    <row r="488" spans="1:10" ht="13.5" customHeight="1">
      <c r="A488" s="19">
        <v>485</v>
      </c>
      <c r="B488" s="20" t="s">
        <v>812</v>
      </c>
      <c r="C488" s="21" t="s">
        <v>813</v>
      </c>
      <c r="D488" s="19" t="s">
        <v>173</v>
      </c>
      <c r="E488" s="19" t="s">
        <v>141</v>
      </c>
      <c r="F488" s="22" t="s">
        <v>135</v>
      </c>
      <c r="G488" s="23">
        <v>0.04055555555555555</v>
      </c>
      <c r="H488" s="24" t="str">
        <f>TEXT(INT((HOUR(G488)*3600+MINUTE(G488)*60+SECOND(G488))/$J$2/60),"0")&amp;"."&amp;TEXT(MOD((HOUR(G488)*3600+MINUTE(G488)*60+SECOND(G488))/$J$2,60),"00")&amp;"/km"</f>
        <v>5.50/km</v>
      </c>
      <c r="I488" s="25">
        <f>G488-$G$4</f>
        <v>0.017835648148148142</v>
      </c>
      <c r="J488" s="25">
        <f>G488-INDEX($G$4:$G$594,MATCH(D488,$D$4:$D$594,0))</f>
        <v>0.011921296296296291</v>
      </c>
    </row>
    <row r="489" spans="1:10" ht="13.5" customHeight="1">
      <c r="A489" s="19">
        <v>486</v>
      </c>
      <c r="B489" s="20" t="s">
        <v>814</v>
      </c>
      <c r="C489" s="21" t="s">
        <v>815</v>
      </c>
      <c r="D489" s="19" t="s">
        <v>20</v>
      </c>
      <c r="E489" s="19" t="s">
        <v>467</v>
      </c>
      <c r="F489" s="22" t="s">
        <v>179</v>
      </c>
      <c r="G489" s="23">
        <v>0.04069444444444444</v>
      </c>
      <c r="H489" s="24" t="str">
        <f>TEXT(INT((HOUR(G489)*3600+MINUTE(G489)*60+SECOND(G489))/$J$2/60),"0")&amp;"."&amp;TEXT(MOD((HOUR(G489)*3600+MINUTE(G489)*60+SECOND(G489))/$J$2,60),"00")&amp;"/km"</f>
        <v>5.52/km</v>
      </c>
      <c r="I489" s="25">
        <f>G489-$G$4</f>
        <v>0.017974537037037032</v>
      </c>
      <c r="J489" s="25">
        <f>G489-INDEX($G$4:$G$594,MATCH(D489,$D$4:$D$594,0))</f>
        <v>0.017824074074074072</v>
      </c>
    </row>
    <row r="490" spans="1:10" ht="13.5" customHeight="1">
      <c r="A490" s="19">
        <v>487</v>
      </c>
      <c r="B490" s="20" t="s">
        <v>816</v>
      </c>
      <c r="C490" s="21" t="s">
        <v>817</v>
      </c>
      <c r="D490" s="19" t="s">
        <v>53</v>
      </c>
      <c r="E490" s="19" t="s">
        <v>231</v>
      </c>
      <c r="F490" s="22" t="s">
        <v>179</v>
      </c>
      <c r="G490" s="23">
        <v>0.04069444444444444</v>
      </c>
      <c r="H490" s="24" t="str">
        <f>TEXT(INT((HOUR(G490)*3600+MINUTE(G490)*60+SECOND(G490))/$J$2/60),"0")&amp;"."&amp;TEXT(MOD((HOUR(G490)*3600+MINUTE(G490)*60+SECOND(G490))/$J$2,60),"00")&amp;"/km"</f>
        <v>5.52/km</v>
      </c>
      <c r="I490" s="25">
        <f>G490-$G$4</f>
        <v>0.017974537037037032</v>
      </c>
      <c r="J490" s="25">
        <f>G490-INDEX($G$4:$G$594,MATCH(D490,$D$4:$D$594,0))</f>
        <v>0.015023148148148143</v>
      </c>
    </row>
    <row r="491" spans="1:10" ht="13.5" customHeight="1">
      <c r="A491" s="19">
        <v>488</v>
      </c>
      <c r="B491" s="20" t="s">
        <v>818</v>
      </c>
      <c r="C491" s="21" t="s">
        <v>819</v>
      </c>
      <c r="D491" s="19" t="s">
        <v>15</v>
      </c>
      <c r="E491" s="19" t="s">
        <v>785</v>
      </c>
      <c r="F491" s="22" t="s">
        <v>378</v>
      </c>
      <c r="G491" s="23">
        <v>0.04069444444444444</v>
      </c>
      <c r="H491" s="24" t="str">
        <f>TEXT(INT((HOUR(G491)*3600+MINUTE(G491)*60+SECOND(G491))/$J$2/60),"0")&amp;"."&amp;TEXT(MOD((HOUR(G491)*3600+MINUTE(G491)*60+SECOND(G491))/$J$2,60),"00")&amp;"/km"</f>
        <v>5.52/km</v>
      </c>
      <c r="I491" s="25">
        <f>G491-$G$4</f>
        <v>0.017974537037037032</v>
      </c>
      <c r="J491" s="25">
        <f>G491-INDEX($G$4:$G$594,MATCH(D491,$D$4:$D$594,0))</f>
        <v>0.017974537037037032</v>
      </c>
    </row>
    <row r="492" spans="1:10" ht="13.5" customHeight="1">
      <c r="A492" s="19">
        <v>489</v>
      </c>
      <c r="B492" s="20" t="s">
        <v>820</v>
      </c>
      <c r="C492" s="21" t="s">
        <v>115</v>
      </c>
      <c r="D492" s="19" t="s">
        <v>36</v>
      </c>
      <c r="E492" s="19" t="s">
        <v>821</v>
      </c>
      <c r="F492" s="22" t="s">
        <v>391</v>
      </c>
      <c r="G492" s="23">
        <v>0.04074074074074074</v>
      </c>
      <c r="H492" s="24" t="str">
        <f>TEXT(INT((HOUR(G492)*3600+MINUTE(G492)*60+SECOND(G492))/$J$2/60),"0")&amp;"."&amp;TEXT(MOD((HOUR(G492)*3600+MINUTE(G492)*60+SECOND(G492))/$J$2,60),"00")&amp;"/km"</f>
        <v>5.52/km</v>
      </c>
      <c r="I492" s="25">
        <f>G492-$G$4</f>
        <v>0.018020833333333326</v>
      </c>
      <c r="J492" s="25">
        <f>G492-INDEX($G$4:$G$594,MATCH(D492,$D$4:$D$594,0))</f>
        <v>0.01608796296296296</v>
      </c>
    </row>
    <row r="493" spans="1:10" ht="13.5" customHeight="1">
      <c r="A493" s="19">
        <v>490</v>
      </c>
      <c r="B493" s="20" t="s">
        <v>822</v>
      </c>
      <c r="C493" s="21" t="s">
        <v>31</v>
      </c>
      <c r="D493" s="19" t="s">
        <v>24</v>
      </c>
      <c r="E493" s="19" t="s">
        <v>360</v>
      </c>
      <c r="F493" s="22" t="s">
        <v>102</v>
      </c>
      <c r="G493" s="23">
        <v>0.04074074074074074</v>
      </c>
      <c r="H493" s="24" t="str">
        <f>TEXT(INT((HOUR(G493)*3600+MINUTE(G493)*60+SECOND(G493))/$J$2/60),"0")&amp;"."&amp;TEXT(MOD((HOUR(G493)*3600+MINUTE(G493)*60+SECOND(G493))/$J$2,60),"00")&amp;"/km"</f>
        <v>5.52/km</v>
      </c>
      <c r="I493" s="25">
        <f>G493-$G$4</f>
        <v>0.018020833333333326</v>
      </c>
      <c r="J493" s="25">
        <f>G493-INDEX($G$4:$G$594,MATCH(D493,$D$4:$D$594,0))</f>
        <v>0.01756944444444444</v>
      </c>
    </row>
    <row r="494" spans="1:10" ht="13.5" customHeight="1">
      <c r="A494" s="19">
        <v>491</v>
      </c>
      <c r="B494" s="20" t="s">
        <v>823</v>
      </c>
      <c r="C494" s="21" t="s">
        <v>71</v>
      </c>
      <c r="D494" s="19" t="s">
        <v>36</v>
      </c>
      <c r="E494" s="19" t="s">
        <v>824</v>
      </c>
      <c r="F494" s="22" t="s">
        <v>391</v>
      </c>
      <c r="G494" s="23">
        <v>0.04083333333333333</v>
      </c>
      <c r="H494" s="24" t="str">
        <f>TEXT(INT((HOUR(G494)*3600+MINUTE(G494)*60+SECOND(G494))/$J$2/60),"0")&amp;"."&amp;TEXT(MOD((HOUR(G494)*3600+MINUTE(G494)*60+SECOND(G494))/$J$2,60),"00")&amp;"/km"</f>
        <v>5.53/km</v>
      </c>
      <c r="I494" s="25">
        <f>G494-$G$4</f>
        <v>0.01811342592592592</v>
      </c>
      <c r="J494" s="25">
        <f>G494-INDEX($G$4:$G$594,MATCH(D494,$D$4:$D$594,0))</f>
        <v>0.016180555555555556</v>
      </c>
    </row>
    <row r="495" spans="1:10" ht="13.5" customHeight="1">
      <c r="A495" s="19">
        <v>492</v>
      </c>
      <c r="B495" s="20" t="s">
        <v>198</v>
      </c>
      <c r="C495" s="21" t="s">
        <v>825</v>
      </c>
      <c r="D495" s="19" t="s">
        <v>186</v>
      </c>
      <c r="E495" s="19" t="s">
        <v>118</v>
      </c>
      <c r="F495" s="22" t="s">
        <v>102</v>
      </c>
      <c r="G495" s="23">
        <v>0.04092592592592593</v>
      </c>
      <c r="H495" s="24" t="str">
        <f>TEXT(INT((HOUR(G495)*3600+MINUTE(G495)*60+SECOND(G495))/$J$2/60),"0")&amp;"."&amp;TEXT(MOD((HOUR(G495)*3600+MINUTE(G495)*60+SECOND(G495))/$J$2,60),"00")&amp;"/km"</f>
        <v>5.54/km</v>
      </c>
      <c r="I495" s="25">
        <f>G495-$G$4</f>
        <v>0.018206018518518517</v>
      </c>
      <c r="J495" s="25">
        <f>G495-INDEX($G$4:$G$594,MATCH(D495,$D$4:$D$594,0))</f>
        <v>0.012118055555555556</v>
      </c>
    </row>
    <row r="496" spans="1:10" ht="13.5" customHeight="1">
      <c r="A496" s="19">
        <v>493</v>
      </c>
      <c r="B496" s="20" t="s">
        <v>725</v>
      </c>
      <c r="C496" s="21" t="s">
        <v>77</v>
      </c>
      <c r="D496" s="19" t="s">
        <v>178</v>
      </c>
      <c r="E496" s="19" t="s">
        <v>321</v>
      </c>
      <c r="F496" s="22" t="s">
        <v>378</v>
      </c>
      <c r="G496" s="23">
        <v>0.040949074074074075</v>
      </c>
      <c r="H496" s="24" t="str">
        <f>TEXT(INT((HOUR(G496)*3600+MINUTE(G496)*60+SECOND(G496))/$J$2/60),"0")&amp;"."&amp;TEXT(MOD((HOUR(G496)*3600+MINUTE(G496)*60+SECOND(G496))/$J$2,60),"00")&amp;"/km"</f>
        <v>5.54/km</v>
      </c>
      <c r="I496" s="25">
        <f>G496-$G$4</f>
        <v>0.018229166666666664</v>
      </c>
      <c r="J496" s="25">
        <f>G496-INDEX($G$4:$G$594,MATCH(D496,$D$4:$D$594,0))</f>
        <v>0.0121875</v>
      </c>
    </row>
    <row r="497" spans="1:10" ht="13.5" customHeight="1">
      <c r="A497" s="26">
        <v>494</v>
      </c>
      <c r="B497" s="27" t="s">
        <v>59</v>
      </c>
      <c r="C497" s="28" t="s">
        <v>122</v>
      </c>
      <c r="D497" s="26" t="s">
        <v>15</v>
      </c>
      <c r="E497" s="26" t="s">
        <v>806</v>
      </c>
      <c r="F497" s="29" t="s">
        <v>50</v>
      </c>
      <c r="G497" s="30">
        <v>0.04100694444444444</v>
      </c>
      <c r="H497" s="31" t="str">
        <f>TEXT(INT((HOUR(G497)*3600+MINUTE(G497)*60+SECOND(G497))/$J$2/60),"0")&amp;"."&amp;TEXT(MOD((HOUR(G497)*3600+MINUTE(G497)*60+SECOND(G497))/$J$2,60),"00")&amp;"/km"</f>
        <v>5.54/km</v>
      </c>
      <c r="I497" s="32">
        <f>G497-$G$4</f>
        <v>0.018287037037037032</v>
      </c>
      <c r="J497" s="32">
        <f>G497-INDEX($G$4:$G$594,MATCH(D497,$D$4:$D$594,0))</f>
        <v>0.018287037037037032</v>
      </c>
    </row>
    <row r="498" spans="1:10" ht="13.5" customHeight="1">
      <c r="A498" s="19">
        <v>495</v>
      </c>
      <c r="B498" s="20" t="s">
        <v>826</v>
      </c>
      <c r="C498" s="21" t="s">
        <v>44</v>
      </c>
      <c r="D498" s="19" t="s">
        <v>20</v>
      </c>
      <c r="E498" s="19" t="s">
        <v>469</v>
      </c>
      <c r="F498" s="22" t="s">
        <v>301</v>
      </c>
      <c r="G498" s="23">
        <v>0.04100694444444444</v>
      </c>
      <c r="H498" s="24" t="str">
        <f>TEXT(INT((HOUR(G498)*3600+MINUTE(G498)*60+SECOND(G498))/$J$2/60),"0")&amp;"."&amp;TEXT(MOD((HOUR(G498)*3600+MINUTE(G498)*60+SECOND(G498))/$J$2,60),"00")&amp;"/km"</f>
        <v>5.54/km</v>
      </c>
      <c r="I498" s="25">
        <f>G498-$G$4</f>
        <v>0.018287037037037032</v>
      </c>
      <c r="J498" s="25">
        <f>G498-INDEX($G$4:$G$594,MATCH(D498,$D$4:$D$594,0))</f>
        <v>0.018136574074074072</v>
      </c>
    </row>
    <row r="499" spans="1:10" ht="13.5" customHeight="1">
      <c r="A499" s="19">
        <v>496</v>
      </c>
      <c r="B499" s="20" t="s">
        <v>827</v>
      </c>
      <c r="C499" s="21" t="s">
        <v>164</v>
      </c>
      <c r="D499" s="19" t="s">
        <v>36</v>
      </c>
      <c r="E499" s="19" t="s">
        <v>828</v>
      </c>
      <c r="F499" s="22" t="s">
        <v>301</v>
      </c>
      <c r="G499" s="23">
        <v>0.04101851851851852</v>
      </c>
      <c r="H499" s="24" t="str">
        <f>TEXT(INT((HOUR(G499)*3600+MINUTE(G499)*60+SECOND(G499))/$J$2/60),"0")&amp;"."&amp;TEXT(MOD((HOUR(G499)*3600+MINUTE(G499)*60+SECOND(G499))/$J$2,60),"00")&amp;"/km"</f>
        <v>5.54/km</v>
      </c>
      <c r="I499" s="25">
        <f>G499-$G$4</f>
        <v>0.018298611111111106</v>
      </c>
      <c r="J499" s="25">
        <f>G499-INDEX($G$4:$G$594,MATCH(D499,$D$4:$D$594,0))</f>
        <v>0.01636574074074074</v>
      </c>
    </row>
    <row r="500" spans="1:10" ht="13.5" customHeight="1">
      <c r="A500" s="19">
        <v>497</v>
      </c>
      <c r="B500" s="20" t="s">
        <v>284</v>
      </c>
      <c r="C500" s="21" t="s">
        <v>829</v>
      </c>
      <c r="D500" s="19" t="s">
        <v>178</v>
      </c>
      <c r="E500" s="19" t="s">
        <v>326</v>
      </c>
      <c r="F500" s="22" t="s">
        <v>37</v>
      </c>
      <c r="G500" s="23">
        <v>0.041041666666666664</v>
      </c>
      <c r="H500" s="24" t="str">
        <f>TEXT(INT((HOUR(G500)*3600+MINUTE(G500)*60+SECOND(G500))/$J$2/60),"0")&amp;"."&amp;TEXT(MOD((HOUR(G500)*3600+MINUTE(G500)*60+SECOND(G500))/$J$2,60),"00")&amp;"/km"</f>
        <v>5.55/km</v>
      </c>
      <c r="I500" s="25">
        <f>G500-$G$4</f>
        <v>0.018321759259259253</v>
      </c>
      <c r="J500" s="25">
        <f>G500-INDEX($G$4:$G$594,MATCH(D500,$D$4:$D$594,0))</f>
        <v>0.012280092592592589</v>
      </c>
    </row>
    <row r="501" spans="1:10" ht="13.5" customHeight="1">
      <c r="A501" s="19">
        <v>498</v>
      </c>
      <c r="B501" s="20" t="s">
        <v>830</v>
      </c>
      <c r="C501" s="21" t="s">
        <v>831</v>
      </c>
      <c r="D501" s="19" t="s">
        <v>338</v>
      </c>
      <c r="E501" s="19" t="s">
        <v>131</v>
      </c>
      <c r="F501" s="22" t="s">
        <v>202</v>
      </c>
      <c r="G501" s="23">
        <v>0.04108796296296296</v>
      </c>
      <c r="H501" s="24" t="str">
        <f>TEXT(INT((HOUR(G501)*3600+MINUTE(G501)*60+SECOND(G501))/$J$2/60),"0")&amp;"."&amp;TEXT(MOD((HOUR(G501)*3600+MINUTE(G501)*60+SECOND(G501))/$J$2,60),"00")&amp;"/km"</f>
        <v>5.55/km</v>
      </c>
      <c r="I501" s="25">
        <f>G501-$G$4</f>
        <v>0.018368055555555547</v>
      </c>
      <c r="J501" s="25">
        <f>G501-INDEX($G$4:$G$594,MATCH(D501,$D$4:$D$594,0))</f>
        <v>0.009525462962962958</v>
      </c>
    </row>
    <row r="502" spans="1:10" ht="13.5" customHeight="1">
      <c r="A502" s="26">
        <v>499</v>
      </c>
      <c r="B502" s="27" t="s">
        <v>832</v>
      </c>
      <c r="C502" s="28" t="s">
        <v>337</v>
      </c>
      <c r="D502" s="26" t="s">
        <v>15</v>
      </c>
      <c r="E502" s="26" t="s">
        <v>811</v>
      </c>
      <c r="F502" s="29" t="s">
        <v>50</v>
      </c>
      <c r="G502" s="30">
        <v>0.04111111111111111</v>
      </c>
      <c r="H502" s="31" t="str">
        <f>TEXT(INT((HOUR(G502)*3600+MINUTE(G502)*60+SECOND(G502))/$J$2/60),"0")&amp;"."&amp;TEXT(MOD((HOUR(G502)*3600+MINUTE(G502)*60+SECOND(G502))/$J$2,60),"00")&amp;"/km"</f>
        <v>5.55/km</v>
      </c>
      <c r="I502" s="32">
        <f>G502-$G$4</f>
        <v>0.0183912037037037</v>
      </c>
      <c r="J502" s="32">
        <f>G502-INDEX($G$4:$G$594,MATCH(D502,$D$4:$D$594,0))</f>
        <v>0.0183912037037037</v>
      </c>
    </row>
    <row r="503" spans="1:10" ht="13.5" customHeight="1">
      <c r="A503" s="19">
        <v>500</v>
      </c>
      <c r="B503" s="20" t="s">
        <v>465</v>
      </c>
      <c r="C503" s="21" t="s">
        <v>95</v>
      </c>
      <c r="D503" s="19" t="s">
        <v>338</v>
      </c>
      <c r="E503" s="19" t="s">
        <v>137</v>
      </c>
      <c r="F503" s="22" t="s">
        <v>391</v>
      </c>
      <c r="G503" s="23">
        <v>0.04111111111111111</v>
      </c>
      <c r="H503" s="24" t="str">
        <f>TEXT(INT((HOUR(G503)*3600+MINUTE(G503)*60+SECOND(G503))/$J$2/60),"0")&amp;"."&amp;TEXT(MOD((HOUR(G503)*3600+MINUTE(G503)*60+SECOND(G503))/$J$2,60),"00")&amp;"/km"</f>
        <v>5.55/km</v>
      </c>
      <c r="I503" s="25">
        <f>G503-$G$4</f>
        <v>0.0183912037037037</v>
      </c>
      <c r="J503" s="25">
        <f>G503-INDEX($G$4:$G$594,MATCH(D503,$D$4:$D$594,0))</f>
        <v>0.009548611111111112</v>
      </c>
    </row>
    <row r="504" spans="1:10" ht="13.5" customHeight="1">
      <c r="A504" s="19">
        <v>501</v>
      </c>
      <c r="B504" s="20" t="s">
        <v>833</v>
      </c>
      <c r="C504" s="21" t="s">
        <v>31</v>
      </c>
      <c r="D504" s="19" t="s">
        <v>518</v>
      </c>
      <c r="E504" s="19" t="s">
        <v>99</v>
      </c>
      <c r="F504" s="22" t="s">
        <v>834</v>
      </c>
      <c r="G504" s="23">
        <v>0.04116898148148148</v>
      </c>
      <c r="H504" s="24" t="str">
        <f>TEXT(INT((HOUR(G504)*3600+MINUTE(G504)*60+SECOND(G504))/$J$2/60),"0")&amp;"."&amp;TEXT(MOD((HOUR(G504)*3600+MINUTE(G504)*60+SECOND(G504))/$J$2,60),"00")&amp;"/km"</f>
        <v>5.56/km</v>
      </c>
      <c r="I504" s="25">
        <f>G504-$G$4</f>
        <v>0.01844907407407407</v>
      </c>
      <c r="J504" s="25">
        <f>G504-INDEX($G$4:$G$594,MATCH(D504,$D$4:$D$594,0))</f>
        <v>0.006770833333333337</v>
      </c>
    </row>
    <row r="505" spans="1:10" ht="13.5" customHeight="1">
      <c r="A505" s="19">
        <v>502</v>
      </c>
      <c r="B505" s="20" t="s">
        <v>632</v>
      </c>
      <c r="C505" s="21" t="s">
        <v>162</v>
      </c>
      <c r="D505" s="19" t="s">
        <v>15</v>
      </c>
      <c r="E505" s="19" t="s">
        <v>821</v>
      </c>
      <c r="F505" s="22" t="s">
        <v>69</v>
      </c>
      <c r="G505" s="23">
        <v>0.041180555555555554</v>
      </c>
      <c r="H505" s="24" t="str">
        <f>TEXT(INT((HOUR(G505)*3600+MINUTE(G505)*60+SECOND(G505))/$J$2/60),"0")&amp;"."&amp;TEXT(MOD((HOUR(G505)*3600+MINUTE(G505)*60+SECOND(G505))/$J$2,60),"00")&amp;"/km"</f>
        <v>5.56/km</v>
      </c>
      <c r="I505" s="25">
        <f>G505-$G$4</f>
        <v>0.018460648148148143</v>
      </c>
      <c r="J505" s="25">
        <f>G505-INDEX($G$4:$G$594,MATCH(D505,$D$4:$D$594,0))</f>
        <v>0.018460648148148143</v>
      </c>
    </row>
    <row r="506" spans="1:10" ht="13.5" customHeight="1">
      <c r="A506" s="26">
        <v>503</v>
      </c>
      <c r="B506" s="27" t="s">
        <v>835</v>
      </c>
      <c r="C506" s="28" t="s">
        <v>536</v>
      </c>
      <c r="D506" s="26" t="s">
        <v>15</v>
      </c>
      <c r="E506" s="26" t="s">
        <v>824</v>
      </c>
      <c r="F506" s="29" t="s">
        <v>50</v>
      </c>
      <c r="G506" s="30">
        <v>0.041192129629629634</v>
      </c>
      <c r="H506" s="31" t="str">
        <f>TEXT(INT((HOUR(G506)*3600+MINUTE(G506)*60+SECOND(G506))/$J$2/60),"0")&amp;"."&amp;TEXT(MOD((HOUR(G506)*3600+MINUTE(G506)*60+SECOND(G506))/$J$2,60),"00")&amp;"/km"</f>
        <v>5.56/km</v>
      </c>
      <c r="I506" s="32">
        <f>G506-$G$4</f>
        <v>0.018472222222222223</v>
      </c>
      <c r="J506" s="32">
        <f>G506-INDEX($G$4:$G$594,MATCH(D506,$D$4:$D$594,0))</f>
        <v>0.018472222222222223</v>
      </c>
    </row>
    <row r="507" spans="1:10" ht="13.5" customHeight="1">
      <c r="A507" s="26">
        <v>504</v>
      </c>
      <c r="B507" s="27" t="s">
        <v>836</v>
      </c>
      <c r="C507" s="28" t="s">
        <v>134</v>
      </c>
      <c r="D507" s="26" t="s">
        <v>178</v>
      </c>
      <c r="E507" s="26" t="s">
        <v>331</v>
      </c>
      <c r="F507" s="29" t="s">
        <v>50</v>
      </c>
      <c r="G507" s="30">
        <v>0.041215277777777774</v>
      </c>
      <c r="H507" s="31" t="str">
        <f>TEXT(INT((HOUR(G507)*3600+MINUTE(G507)*60+SECOND(G507))/$J$2/60),"0")&amp;"."&amp;TEXT(MOD((HOUR(G507)*3600+MINUTE(G507)*60+SECOND(G507))/$J$2,60),"00")&amp;"/km"</f>
        <v>5.56/km</v>
      </c>
      <c r="I507" s="32">
        <f>G507-$G$4</f>
        <v>0.018495370370370363</v>
      </c>
      <c r="J507" s="32">
        <f>G507-INDEX($G$4:$G$594,MATCH(D507,$D$4:$D$594,0))</f>
        <v>0.0124537037037037</v>
      </c>
    </row>
    <row r="508" spans="1:10" ht="13.5" customHeight="1">
      <c r="A508" s="26">
        <v>505</v>
      </c>
      <c r="B508" s="27" t="s">
        <v>837</v>
      </c>
      <c r="C508" s="28" t="s">
        <v>93</v>
      </c>
      <c r="D508" s="26" t="s">
        <v>20</v>
      </c>
      <c r="E508" s="26" t="s">
        <v>473</v>
      </c>
      <c r="F508" s="29" t="s">
        <v>50</v>
      </c>
      <c r="G508" s="30">
        <v>0.04126157407407407</v>
      </c>
      <c r="H508" s="31" t="str">
        <f>TEXT(INT((HOUR(G508)*3600+MINUTE(G508)*60+SECOND(G508))/$J$2/60),"0")&amp;"."&amp;TEXT(MOD((HOUR(G508)*3600+MINUTE(G508)*60+SECOND(G508))/$J$2,60),"00")&amp;"/km"</f>
        <v>5.57/km</v>
      </c>
      <c r="I508" s="32">
        <f>G508-$G$4</f>
        <v>0.018541666666666658</v>
      </c>
      <c r="J508" s="32">
        <f>G508-INDEX($G$4:$G$594,MATCH(D508,$D$4:$D$594,0))</f>
        <v>0.018391203703703698</v>
      </c>
    </row>
    <row r="509" spans="1:10" ht="13.5" customHeight="1">
      <c r="A509" s="19">
        <v>506</v>
      </c>
      <c r="B509" s="20" t="s">
        <v>838</v>
      </c>
      <c r="C509" s="21" t="s">
        <v>839</v>
      </c>
      <c r="D509" s="19" t="s">
        <v>620</v>
      </c>
      <c r="E509" s="19" t="s">
        <v>63</v>
      </c>
      <c r="F509" s="22" t="s">
        <v>179</v>
      </c>
      <c r="G509" s="23">
        <v>0.04142361111111111</v>
      </c>
      <c r="H509" s="24" t="str">
        <f>TEXT(INT((HOUR(G509)*3600+MINUTE(G509)*60+SECOND(G509))/$J$2/60),"0")&amp;"."&amp;TEXT(MOD((HOUR(G509)*3600+MINUTE(G509)*60+SECOND(G509))/$J$2,60),"00")&amp;"/km"</f>
        <v>5.58/km</v>
      </c>
      <c r="I509" s="25">
        <f>G509-$G$4</f>
        <v>0.0187037037037037</v>
      </c>
      <c r="J509" s="25">
        <f>G509-INDEX($G$4:$G$594,MATCH(D509,$D$4:$D$594,0))</f>
        <v>0.005347222222222225</v>
      </c>
    </row>
    <row r="510" spans="1:10" ht="13.5" customHeight="1">
      <c r="A510" s="19">
        <v>507</v>
      </c>
      <c r="B510" s="20" t="s">
        <v>840</v>
      </c>
      <c r="C510" s="21" t="s">
        <v>841</v>
      </c>
      <c r="D510" s="19" t="s">
        <v>15</v>
      </c>
      <c r="E510" s="19" t="s">
        <v>828</v>
      </c>
      <c r="F510" s="22" t="s">
        <v>797</v>
      </c>
      <c r="G510" s="23">
        <v>0.0415162037037037</v>
      </c>
      <c r="H510" s="24" t="str">
        <f>TEXT(INT((HOUR(G510)*3600+MINUTE(G510)*60+SECOND(G510))/$J$2/60),"0")&amp;"."&amp;TEXT(MOD((HOUR(G510)*3600+MINUTE(G510)*60+SECOND(G510))/$J$2,60),"00")&amp;"/km"</f>
        <v>5.59/km</v>
      </c>
      <c r="I510" s="25">
        <f>G510-$G$4</f>
        <v>0.01879629629629629</v>
      </c>
      <c r="J510" s="25">
        <f>G510-INDEX($G$4:$G$594,MATCH(D510,$D$4:$D$594,0))</f>
        <v>0.01879629629629629</v>
      </c>
    </row>
    <row r="511" spans="1:10" ht="13.5" customHeight="1">
      <c r="A511" s="19">
        <v>508</v>
      </c>
      <c r="B511" s="20" t="s">
        <v>842</v>
      </c>
      <c r="C511" s="21" t="s">
        <v>236</v>
      </c>
      <c r="D511" s="19" t="s">
        <v>843</v>
      </c>
      <c r="E511" s="19" t="s">
        <v>16</v>
      </c>
      <c r="F511" s="22" t="s">
        <v>361</v>
      </c>
      <c r="G511" s="23">
        <v>0.041666666666666664</v>
      </c>
      <c r="H511" s="24" t="str">
        <f>TEXT(INT((HOUR(G511)*3600+MINUTE(G511)*60+SECOND(G511))/$J$2/60),"0")&amp;"."&amp;TEXT(MOD((HOUR(G511)*3600+MINUTE(G511)*60+SECOND(G511))/$J$2,60),"00")&amp;"/km"</f>
        <v>6.00/km</v>
      </c>
      <c r="I511" s="25">
        <f>G511-$G$4</f>
        <v>0.018946759259259253</v>
      </c>
      <c r="J511" s="25">
        <f>G511-INDEX($G$4:$G$594,MATCH(D511,$D$4:$D$594,0))</f>
        <v>0</v>
      </c>
    </row>
    <row r="512" spans="1:10" ht="13.5" customHeight="1">
      <c r="A512" s="26">
        <v>509</v>
      </c>
      <c r="B512" s="27" t="s">
        <v>844</v>
      </c>
      <c r="C512" s="28" t="s">
        <v>134</v>
      </c>
      <c r="D512" s="26" t="s">
        <v>32</v>
      </c>
      <c r="E512" s="26" t="s">
        <v>505</v>
      </c>
      <c r="F512" s="29" t="s">
        <v>50</v>
      </c>
      <c r="G512" s="30">
        <v>0.04168981481481482</v>
      </c>
      <c r="H512" s="31" t="str">
        <f>TEXT(INT((HOUR(G512)*3600+MINUTE(G512)*60+SECOND(G512))/$J$2/60),"0")&amp;"."&amp;TEXT(MOD((HOUR(G512)*3600+MINUTE(G512)*60+SECOND(G512))/$J$2,60),"00")&amp;"/km"</f>
        <v>6.00/km</v>
      </c>
      <c r="I512" s="32">
        <f>G512-$G$4</f>
        <v>0.018969907407407408</v>
      </c>
      <c r="J512" s="32">
        <f>G512-INDEX($G$4:$G$594,MATCH(D512,$D$4:$D$594,0))</f>
        <v>0.017048611111111115</v>
      </c>
    </row>
    <row r="513" spans="1:10" ht="13.5" customHeight="1">
      <c r="A513" s="19">
        <v>510</v>
      </c>
      <c r="B513" s="20" t="s">
        <v>845</v>
      </c>
      <c r="C513" s="21" t="s">
        <v>795</v>
      </c>
      <c r="D513" s="19" t="s">
        <v>178</v>
      </c>
      <c r="E513" s="19" t="s">
        <v>343</v>
      </c>
      <c r="F513" s="22" t="s">
        <v>37</v>
      </c>
      <c r="G513" s="23">
        <v>0.041701388888888885</v>
      </c>
      <c r="H513" s="24" t="str">
        <f>TEXT(INT((HOUR(G513)*3600+MINUTE(G513)*60+SECOND(G513))/$J$2/60),"0")&amp;"."&amp;TEXT(MOD((HOUR(G513)*3600+MINUTE(G513)*60+SECOND(G513))/$J$2,60),"00")&amp;"/km"</f>
        <v>6.00/km</v>
      </c>
      <c r="I513" s="25">
        <f>G513-$G$4</f>
        <v>0.018981481481481474</v>
      </c>
      <c r="J513" s="25">
        <f>G513-INDEX($G$4:$G$594,MATCH(D513,$D$4:$D$594,0))</f>
        <v>0.01293981481481481</v>
      </c>
    </row>
    <row r="514" spans="1:10" ht="13.5" customHeight="1">
      <c r="A514" s="26">
        <v>511</v>
      </c>
      <c r="B514" s="27" t="s">
        <v>846</v>
      </c>
      <c r="C514" s="28" t="s">
        <v>320</v>
      </c>
      <c r="D514" s="26" t="s">
        <v>32</v>
      </c>
      <c r="E514" s="26" t="s">
        <v>507</v>
      </c>
      <c r="F514" s="29" t="s">
        <v>50</v>
      </c>
      <c r="G514" s="30">
        <v>0.04172453703703704</v>
      </c>
      <c r="H514" s="31" t="str">
        <f>TEXT(INT((HOUR(G514)*3600+MINUTE(G514)*60+SECOND(G514))/$J$2/60),"0")&amp;"."&amp;TEXT(MOD((HOUR(G514)*3600+MINUTE(G514)*60+SECOND(G514))/$J$2,60),"00")&amp;"/km"</f>
        <v>6.00/km</v>
      </c>
      <c r="I514" s="32">
        <f>G514-$G$4</f>
        <v>0.019004629629629628</v>
      </c>
      <c r="J514" s="32">
        <f>G514-INDEX($G$4:$G$594,MATCH(D514,$D$4:$D$594,0))</f>
        <v>0.017083333333333336</v>
      </c>
    </row>
    <row r="515" spans="1:10" ht="13.5" customHeight="1">
      <c r="A515" s="26">
        <v>512</v>
      </c>
      <c r="B515" s="27" t="s">
        <v>847</v>
      </c>
      <c r="C515" s="28" t="s">
        <v>848</v>
      </c>
      <c r="D515" s="26" t="s">
        <v>24</v>
      </c>
      <c r="E515" s="26" t="s">
        <v>397</v>
      </c>
      <c r="F515" s="29" t="s">
        <v>50</v>
      </c>
      <c r="G515" s="30">
        <v>0.04179398148148148</v>
      </c>
      <c r="H515" s="31" t="str">
        <f>TEXT(INT((HOUR(G515)*3600+MINUTE(G515)*60+SECOND(G515))/$J$2/60),"0")&amp;"."&amp;TEXT(MOD((HOUR(G515)*3600+MINUTE(G515)*60+SECOND(G515))/$J$2,60),"00")&amp;"/km"</f>
        <v>6.01/km</v>
      </c>
      <c r="I515" s="32">
        <f>G515-$G$4</f>
        <v>0.01907407407407407</v>
      </c>
      <c r="J515" s="32">
        <f>G515-INDEX($G$4:$G$594,MATCH(D515,$D$4:$D$594,0))</f>
        <v>0.018622685185185183</v>
      </c>
    </row>
    <row r="516" spans="1:10" ht="13.5" customHeight="1">
      <c r="A516" s="19">
        <v>513</v>
      </c>
      <c r="B516" s="20" t="s">
        <v>849</v>
      </c>
      <c r="C516" s="21" t="s">
        <v>850</v>
      </c>
      <c r="D516" s="19" t="s">
        <v>53</v>
      </c>
      <c r="E516" s="19" t="s">
        <v>233</v>
      </c>
      <c r="F516" s="22" t="s">
        <v>142</v>
      </c>
      <c r="G516" s="23">
        <v>0.041944444444444444</v>
      </c>
      <c r="H516" s="24" t="str">
        <f>TEXT(INT((HOUR(G516)*3600+MINUTE(G516)*60+SECOND(G516))/$J$2/60),"0")&amp;"."&amp;TEXT(MOD((HOUR(G516)*3600+MINUTE(G516)*60+SECOND(G516))/$J$2,60),"00")&amp;"/km"</f>
        <v>6.02/km</v>
      </c>
      <c r="I516" s="25">
        <f>G516-$G$4</f>
        <v>0.019224537037037033</v>
      </c>
      <c r="J516" s="25">
        <f>G516-INDEX($G$4:$G$594,MATCH(D516,$D$4:$D$594,0))</f>
        <v>0.016273148148148144</v>
      </c>
    </row>
    <row r="517" spans="1:10" ht="13.5" customHeight="1">
      <c r="A517" s="19">
        <v>514</v>
      </c>
      <c r="B517" s="20" t="s">
        <v>851</v>
      </c>
      <c r="C517" s="21" t="s">
        <v>222</v>
      </c>
      <c r="D517" s="19" t="s">
        <v>338</v>
      </c>
      <c r="E517" s="19" t="s">
        <v>139</v>
      </c>
      <c r="F517" s="22" t="s">
        <v>142</v>
      </c>
      <c r="G517" s="23">
        <v>0.04195601851851852</v>
      </c>
      <c r="H517" s="24" t="str">
        <f>TEXT(INT((HOUR(G517)*3600+MINUTE(G517)*60+SECOND(G517))/$J$2/60),"0")&amp;"."&amp;TEXT(MOD((HOUR(G517)*3600+MINUTE(G517)*60+SECOND(G517))/$J$2,60),"00")&amp;"/km"</f>
        <v>6.03/km</v>
      </c>
      <c r="I517" s="25">
        <f>G517-$G$4</f>
        <v>0.019236111111111107</v>
      </c>
      <c r="J517" s="25">
        <f>G517-INDEX($G$4:$G$594,MATCH(D517,$D$4:$D$594,0))</f>
        <v>0.010393518518518517</v>
      </c>
    </row>
    <row r="518" spans="1:10" ht="13.5" customHeight="1">
      <c r="A518" s="19">
        <v>515</v>
      </c>
      <c r="B518" s="20" t="s">
        <v>852</v>
      </c>
      <c r="C518" s="21" t="s">
        <v>172</v>
      </c>
      <c r="D518" s="19" t="s">
        <v>173</v>
      </c>
      <c r="E518" s="19" t="s">
        <v>147</v>
      </c>
      <c r="F518" s="22" t="s">
        <v>84</v>
      </c>
      <c r="G518" s="23">
        <v>0.041990740740740745</v>
      </c>
      <c r="H518" s="24" t="str">
        <f>TEXT(INT((HOUR(G518)*3600+MINUTE(G518)*60+SECOND(G518))/$J$2/60),"0")&amp;"."&amp;TEXT(MOD((HOUR(G518)*3600+MINUTE(G518)*60+SECOND(G518))/$J$2,60),"00")&amp;"/km"</f>
        <v>6.03/km</v>
      </c>
      <c r="I518" s="25">
        <f>G518-$G$4</f>
        <v>0.019270833333333334</v>
      </c>
      <c r="J518" s="25">
        <f>G518-INDEX($G$4:$G$594,MATCH(D518,$D$4:$D$594,0))</f>
        <v>0.013356481481481483</v>
      </c>
    </row>
    <row r="519" spans="1:10" ht="13.5" customHeight="1">
      <c r="A519" s="19">
        <v>516</v>
      </c>
      <c r="B519" s="20" t="s">
        <v>853</v>
      </c>
      <c r="C519" s="21" t="s">
        <v>854</v>
      </c>
      <c r="D519" s="19" t="s">
        <v>855</v>
      </c>
      <c r="E519" s="19" t="s">
        <v>16</v>
      </c>
      <c r="F519" s="22" t="s">
        <v>490</v>
      </c>
      <c r="G519" s="23">
        <v>0.042083333333333334</v>
      </c>
      <c r="H519" s="24" t="str">
        <f>TEXT(INT((HOUR(G519)*3600+MINUTE(G519)*60+SECOND(G519))/$J$2/60),"0")&amp;"."&amp;TEXT(MOD((HOUR(G519)*3600+MINUTE(G519)*60+SECOND(G519))/$J$2,60),"00")&amp;"/km"</f>
        <v>6.04/km</v>
      </c>
      <c r="I519" s="25">
        <f>G519-$G$4</f>
        <v>0.019363425925925923</v>
      </c>
      <c r="J519" s="25">
        <f>G519-INDEX($G$4:$G$594,MATCH(D519,$D$4:$D$594,0))</f>
        <v>0</v>
      </c>
    </row>
    <row r="520" spans="1:10" ht="13.5" customHeight="1">
      <c r="A520" s="19">
        <v>517</v>
      </c>
      <c r="B520" s="20" t="s">
        <v>856</v>
      </c>
      <c r="C520" s="21" t="s">
        <v>52</v>
      </c>
      <c r="D520" s="19" t="s">
        <v>338</v>
      </c>
      <c r="E520" s="19" t="s">
        <v>141</v>
      </c>
      <c r="F520" s="22" t="s">
        <v>87</v>
      </c>
      <c r="G520" s="23">
        <v>0.04210648148148149</v>
      </c>
      <c r="H520" s="24" t="str">
        <f>TEXT(INT((HOUR(G520)*3600+MINUTE(G520)*60+SECOND(G520))/$J$2/60),"0")&amp;"."&amp;TEXT(MOD((HOUR(G520)*3600+MINUTE(G520)*60+SECOND(G520))/$J$2,60),"00")&amp;"/km"</f>
        <v>6.04/km</v>
      </c>
      <c r="I520" s="25">
        <f>G520-$G$4</f>
        <v>0.019386574074074077</v>
      </c>
      <c r="J520" s="25">
        <f>G520-INDEX($G$4:$G$594,MATCH(D520,$D$4:$D$594,0))</f>
        <v>0.010543981481481488</v>
      </c>
    </row>
    <row r="521" spans="1:10" ht="13.5" customHeight="1">
      <c r="A521" s="19">
        <v>518</v>
      </c>
      <c r="B521" s="20" t="s">
        <v>857</v>
      </c>
      <c r="C521" s="21" t="s">
        <v>472</v>
      </c>
      <c r="D521" s="19" t="s">
        <v>24</v>
      </c>
      <c r="E521" s="19" t="s">
        <v>404</v>
      </c>
      <c r="F521" s="22" t="s">
        <v>454</v>
      </c>
      <c r="G521" s="23">
        <v>0.04217592592592592</v>
      </c>
      <c r="H521" s="24" t="str">
        <f>TEXT(INT((HOUR(G521)*3600+MINUTE(G521)*60+SECOND(G521))/$J$2/60),"0")&amp;"."&amp;TEXT(MOD((HOUR(G521)*3600+MINUTE(G521)*60+SECOND(G521))/$J$2,60),"00")&amp;"/km"</f>
        <v>6.04/km</v>
      </c>
      <c r="I521" s="25">
        <f>G521-$G$4</f>
        <v>0.01945601851851851</v>
      </c>
      <c r="J521" s="25">
        <f>G521-INDEX($G$4:$G$594,MATCH(D521,$D$4:$D$594,0))</f>
        <v>0.019004629629629625</v>
      </c>
    </row>
    <row r="522" spans="1:10" ht="13.5" customHeight="1">
      <c r="A522" s="19">
        <v>519</v>
      </c>
      <c r="B522" s="20" t="s">
        <v>438</v>
      </c>
      <c r="C522" s="21" t="s">
        <v>825</v>
      </c>
      <c r="D522" s="19" t="s">
        <v>173</v>
      </c>
      <c r="E522" s="19" t="s">
        <v>153</v>
      </c>
      <c r="F522" s="22" t="s">
        <v>90</v>
      </c>
      <c r="G522" s="23">
        <v>0.04234953703703703</v>
      </c>
      <c r="H522" s="24" t="str">
        <f>TEXT(INT((HOUR(G522)*3600+MINUTE(G522)*60+SECOND(G522))/$J$2/60),"0")&amp;"."&amp;TEXT(MOD((HOUR(G522)*3600+MINUTE(G522)*60+SECOND(G522))/$J$2,60),"00")&amp;"/km"</f>
        <v>6.06/km</v>
      </c>
      <c r="I522" s="25">
        <f>G522-$G$4</f>
        <v>0.019629629629629622</v>
      </c>
      <c r="J522" s="25">
        <f>G522-INDEX($G$4:$G$594,MATCH(D522,$D$4:$D$594,0))</f>
        <v>0.01371527777777777</v>
      </c>
    </row>
    <row r="523" spans="1:10" ht="13.5" customHeight="1">
      <c r="A523" s="19">
        <v>520</v>
      </c>
      <c r="B523" s="20" t="s">
        <v>858</v>
      </c>
      <c r="C523" s="21" t="s">
        <v>89</v>
      </c>
      <c r="D523" s="19" t="s">
        <v>36</v>
      </c>
      <c r="E523" s="19" t="s">
        <v>859</v>
      </c>
      <c r="F523" s="22" t="s">
        <v>102</v>
      </c>
      <c r="G523" s="23">
        <v>0.04237268518518519</v>
      </c>
      <c r="H523" s="24" t="str">
        <f>TEXT(INT((HOUR(G523)*3600+MINUTE(G523)*60+SECOND(G523))/$J$2/60),"0")&amp;"."&amp;TEXT(MOD((HOUR(G523)*3600+MINUTE(G523)*60+SECOND(G523))/$J$2,60),"00")&amp;"/km"</f>
        <v>6.06/km</v>
      </c>
      <c r="I523" s="25">
        <f>G523-$G$4</f>
        <v>0.019652777777777776</v>
      </c>
      <c r="J523" s="25">
        <f>G523-INDEX($G$4:$G$594,MATCH(D523,$D$4:$D$594,0))</f>
        <v>0.01771990740740741</v>
      </c>
    </row>
    <row r="524" spans="1:10" ht="13.5" customHeight="1">
      <c r="A524" s="19">
        <v>521</v>
      </c>
      <c r="B524" s="20" t="s">
        <v>860</v>
      </c>
      <c r="C524" s="21" t="s">
        <v>315</v>
      </c>
      <c r="D524" s="19" t="s">
        <v>518</v>
      </c>
      <c r="E524" s="19" t="s">
        <v>118</v>
      </c>
      <c r="F524" s="22" t="s">
        <v>84</v>
      </c>
      <c r="G524" s="23">
        <v>0.042395833333333334</v>
      </c>
      <c r="H524" s="24" t="str">
        <f>TEXT(INT((HOUR(G524)*3600+MINUTE(G524)*60+SECOND(G524))/$J$2/60),"0")&amp;"."&amp;TEXT(MOD((HOUR(G524)*3600+MINUTE(G524)*60+SECOND(G524))/$J$2,60),"00")&amp;"/km"</f>
        <v>6.06/km</v>
      </c>
      <c r="I524" s="25">
        <f>G524-$G$4</f>
        <v>0.019675925925925923</v>
      </c>
      <c r="J524" s="25">
        <f>G524-INDEX($G$4:$G$594,MATCH(D524,$D$4:$D$594,0))</f>
        <v>0.007997685185185191</v>
      </c>
    </row>
    <row r="525" spans="1:10" ht="13.5" customHeight="1">
      <c r="A525" s="26">
        <v>522</v>
      </c>
      <c r="B525" s="27" t="s">
        <v>861</v>
      </c>
      <c r="C525" s="28" t="s">
        <v>134</v>
      </c>
      <c r="D525" s="26" t="s">
        <v>32</v>
      </c>
      <c r="E525" s="26" t="s">
        <v>523</v>
      </c>
      <c r="F525" s="29" t="s">
        <v>50</v>
      </c>
      <c r="G525" s="30">
        <v>0.0424074074074074</v>
      </c>
      <c r="H525" s="31" t="str">
        <f>TEXT(INT((HOUR(G525)*3600+MINUTE(G525)*60+SECOND(G525))/$J$2/60),"0")&amp;"."&amp;TEXT(MOD((HOUR(G525)*3600+MINUTE(G525)*60+SECOND(G525))/$J$2,60),"00")&amp;"/km"</f>
        <v>6.06/km</v>
      </c>
      <c r="I525" s="32">
        <f>G525-$G$4</f>
        <v>0.01968749999999999</v>
      </c>
      <c r="J525" s="32">
        <f>G525-INDEX($G$4:$G$594,MATCH(D525,$D$4:$D$594,0))</f>
        <v>0.017766203703703697</v>
      </c>
    </row>
    <row r="526" spans="1:10" ht="13.5" customHeight="1">
      <c r="A526" s="19">
        <v>523</v>
      </c>
      <c r="B526" s="20" t="s">
        <v>862</v>
      </c>
      <c r="C526" s="21" t="s">
        <v>863</v>
      </c>
      <c r="D526" s="19" t="s">
        <v>150</v>
      </c>
      <c r="E526" s="19" t="s">
        <v>131</v>
      </c>
      <c r="F526" s="22" t="s">
        <v>175</v>
      </c>
      <c r="G526" s="23">
        <v>0.042430555555555555</v>
      </c>
      <c r="H526" s="24" t="str">
        <f>TEXT(INT((HOUR(G526)*3600+MINUTE(G526)*60+SECOND(G526))/$J$2/60),"0")&amp;"."&amp;TEXT(MOD((HOUR(G526)*3600+MINUTE(G526)*60+SECOND(G526))/$J$2,60),"00")&amp;"/km"</f>
        <v>6.07/km</v>
      </c>
      <c r="I526" s="25">
        <f>G526-$G$4</f>
        <v>0.019710648148148144</v>
      </c>
      <c r="J526" s="25">
        <f>G526-INDEX($G$4:$G$594,MATCH(D526,$D$4:$D$594,0))</f>
        <v>0.014467592592592591</v>
      </c>
    </row>
    <row r="527" spans="1:10" ht="13.5" customHeight="1">
      <c r="A527" s="19">
        <v>524</v>
      </c>
      <c r="B527" s="20" t="s">
        <v>864</v>
      </c>
      <c r="C527" s="21" t="s">
        <v>31</v>
      </c>
      <c r="D527" s="19" t="s">
        <v>338</v>
      </c>
      <c r="E527" s="19" t="s">
        <v>147</v>
      </c>
      <c r="F527" s="22" t="s">
        <v>102</v>
      </c>
      <c r="G527" s="23">
        <v>0.04255787037037037</v>
      </c>
      <c r="H527" s="24" t="str">
        <f>TEXT(INT((HOUR(G527)*3600+MINUTE(G527)*60+SECOND(G527))/$J$2/60),"0")&amp;"."&amp;TEXT(MOD((HOUR(G527)*3600+MINUTE(G527)*60+SECOND(G527))/$J$2,60),"00")&amp;"/km"</f>
        <v>6.08/km</v>
      </c>
      <c r="I527" s="25">
        <f>G527-$G$4</f>
        <v>0.01983796296296296</v>
      </c>
      <c r="J527" s="25">
        <f>G527-INDEX($G$4:$G$594,MATCH(D527,$D$4:$D$594,0))</f>
        <v>0.01099537037037037</v>
      </c>
    </row>
    <row r="528" spans="1:10" ht="13.5" customHeight="1">
      <c r="A528" s="19">
        <v>525</v>
      </c>
      <c r="B528" s="20" t="s">
        <v>865</v>
      </c>
      <c r="C528" s="21" t="s">
        <v>866</v>
      </c>
      <c r="D528" s="19" t="s">
        <v>53</v>
      </c>
      <c r="E528" s="19" t="s">
        <v>237</v>
      </c>
      <c r="F528" s="22" t="s">
        <v>135</v>
      </c>
      <c r="G528" s="23">
        <v>0.042569444444444444</v>
      </c>
      <c r="H528" s="24" t="str">
        <f>TEXT(INT((HOUR(G528)*3600+MINUTE(G528)*60+SECOND(G528))/$J$2/60),"0")&amp;"."&amp;TEXT(MOD((HOUR(G528)*3600+MINUTE(G528)*60+SECOND(G528))/$J$2,60),"00")&amp;"/km"</f>
        <v>6.08/km</v>
      </c>
      <c r="I528" s="25">
        <f>G528-$G$4</f>
        <v>0.019849537037037034</v>
      </c>
      <c r="J528" s="25">
        <f>G528-INDEX($G$4:$G$594,MATCH(D528,$D$4:$D$594,0))</f>
        <v>0.016898148148148145</v>
      </c>
    </row>
    <row r="529" spans="1:10" ht="13.5" customHeight="1">
      <c r="A529" s="26">
        <v>526</v>
      </c>
      <c r="B529" s="27" t="s">
        <v>786</v>
      </c>
      <c r="C529" s="28" t="s">
        <v>867</v>
      </c>
      <c r="D529" s="26" t="s">
        <v>150</v>
      </c>
      <c r="E529" s="26" t="s">
        <v>137</v>
      </c>
      <c r="F529" s="29" t="s">
        <v>50</v>
      </c>
      <c r="G529" s="30">
        <v>0.04262731481481482</v>
      </c>
      <c r="H529" s="31" t="str">
        <f>TEXT(INT((HOUR(G529)*3600+MINUTE(G529)*60+SECOND(G529))/$J$2/60),"0")&amp;"."&amp;TEXT(MOD((HOUR(G529)*3600+MINUTE(G529)*60+SECOND(G529))/$J$2,60),"00")&amp;"/km"</f>
        <v>6.08/km</v>
      </c>
      <c r="I529" s="32">
        <f>G529-$G$4</f>
        <v>0.01990740740740741</v>
      </c>
      <c r="J529" s="32">
        <f>G529-INDEX($G$4:$G$594,MATCH(D529,$D$4:$D$594,0))</f>
        <v>0.014664351851851855</v>
      </c>
    </row>
    <row r="530" spans="1:10" ht="13.5" customHeight="1">
      <c r="A530" s="19">
        <v>527</v>
      </c>
      <c r="B530" s="20" t="s">
        <v>868</v>
      </c>
      <c r="C530" s="21" t="s">
        <v>399</v>
      </c>
      <c r="D530" s="19" t="s">
        <v>178</v>
      </c>
      <c r="E530" s="19" t="s">
        <v>354</v>
      </c>
      <c r="F530" s="22" t="s">
        <v>361</v>
      </c>
      <c r="G530" s="23">
        <v>0.04266203703703703</v>
      </c>
      <c r="H530" s="24" t="str">
        <f>TEXT(INT((HOUR(G530)*3600+MINUTE(G530)*60+SECOND(G530))/$J$2/60),"0")&amp;"."&amp;TEXT(MOD((HOUR(G530)*3600+MINUTE(G530)*60+SECOND(G530))/$J$2,60),"00")&amp;"/km"</f>
        <v>6.09/km</v>
      </c>
      <c r="I530" s="25">
        <f>G530-$G$4</f>
        <v>0.019942129629629622</v>
      </c>
      <c r="J530" s="25">
        <f>G530-INDEX($G$4:$G$594,MATCH(D530,$D$4:$D$594,0))</f>
        <v>0.013900462962962958</v>
      </c>
    </row>
    <row r="531" spans="1:10" ht="13.5" customHeight="1">
      <c r="A531" s="19">
        <v>528</v>
      </c>
      <c r="B531" s="20" t="s">
        <v>869</v>
      </c>
      <c r="C531" s="21" t="s">
        <v>616</v>
      </c>
      <c r="D531" s="19" t="s">
        <v>15</v>
      </c>
      <c r="E531" s="19" t="s">
        <v>859</v>
      </c>
      <c r="F531" s="22" t="s">
        <v>87</v>
      </c>
      <c r="G531" s="23">
        <v>0.04268518518518519</v>
      </c>
      <c r="H531" s="24" t="str">
        <f>TEXT(INT((HOUR(G531)*3600+MINUTE(G531)*60+SECOND(G531))/$J$2/60),"0")&amp;"."&amp;TEXT(MOD((HOUR(G531)*3600+MINUTE(G531)*60+SECOND(G531))/$J$2,60),"00")&amp;"/km"</f>
        <v>6.09/km</v>
      </c>
      <c r="I531" s="25">
        <f>G531-$G$4</f>
        <v>0.019965277777777776</v>
      </c>
      <c r="J531" s="25">
        <f>G531-INDEX($G$4:$G$594,MATCH(D531,$D$4:$D$594,0))</f>
        <v>0.019965277777777776</v>
      </c>
    </row>
    <row r="532" spans="1:10" ht="13.5" customHeight="1">
      <c r="A532" s="26">
        <v>529</v>
      </c>
      <c r="B532" s="27" t="s">
        <v>870</v>
      </c>
      <c r="C532" s="28" t="s">
        <v>212</v>
      </c>
      <c r="D532" s="26" t="s">
        <v>15</v>
      </c>
      <c r="E532" s="26" t="s">
        <v>871</v>
      </c>
      <c r="F532" s="29" t="s">
        <v>50</v>
      </c>
      <c r="G532" s="30">
        <v>0.04278935185185185</v>
      </c>
      <c r="H532" s="31" t="str">
        <f>TEXT(INT((HOUR(G532)*3600+MINUTE(G532)*60+SECOND(G532))/$J$2/60),"0")&amp;"."&amp;TEXT(MOD((HOUR(G532)*3600+MINUTE(G532)*60+SECOND(G532))/$J$2,60),"00")&amp;"/km"</f>
        <v>6.10/km</v>
      </c>
      <c r="I532" s="32">
        <f>G532-$G$4</f>
        <v>0.02006944444444444</v>
      </c>
      <c r="J532" s="32">
        <f>G532-INDEX($G$4:$G$594,MATCH(D532,$D$4:$D$594,0))</f>
        <v>0.02006944444444444</v>
      </c>
    </row>
    <row r="533" spans="1:10" ht="13.5" customHeight="1">
      <c r="A533" s="19">
        <v>530</v>
      </c>
      <c r="B533" s="20" t="s">
        <v>872</v>
      </c>
      <c r="C533" s="21" t="s">
        <v>704</v>
      </c>
      <c r="D533" s="19" t="s">
        <v>173</v>
      </c>
      <c r="E533" s="19">
        <v>17</v>
      </c>
      <c r="F533" s="22" t="s">
        <v>569</v>
      </c>
      <c r="G533" s="23">
        <v>0.0428125</v>
      </c>
      <c r="H533" s="24" t="str">
        <f>TEXT(INT((HOUR(G533)*3600+MINUTE(G533)*60+SECOND(G533))/$J$2/60),"0")&amp;"."&amp;TEXT(MOD((HOUR(G533)*3600+MINUTE(G533)*60+SECOND(G533))/$J$2,60),"00")&amp;"/km"</f>
        <v>6.10/km</v>
      </c>
      <c r="I533" s="25">
        <f>G533-$G$4</f>
        <v>0.020092592592592592</v>
      </c>
      <c r="J533" s="25">
        <f>G533-INDEX($G$4:$G$594,MATCH(D533,$D$4:$D$594,0))</f>
        <v>0.014178240740740741</v>
      </c>
    </row>
    <row r="534" spans="1:10" ht="13.5" customHeight="1">
      <c r="A534" s="19">
        <v>531</v>
      </c>
      <c r="B534" s="20" t="s">
        <v>873</v>
      </c>
      <c r="C534" s="21" t="s">
        <v>874</v>
      </c>
      <c r="D534" s="19" t="s">
        <v>150</v>
      </c>
      <c r="E534" s="19" t="s">
        <v>139</v>
      </c>
      <c r="F534" s="22" t="s">
        <v>179</v>
      </c>
      <c r="G534" s="23">
        <v>0.042928240740740746</v>
      </c>
      <c r="H534" s="24" t="str">
        <f>TEXT(INT((HOUR(G534)*3600+MINUTE(G534)*60+SECOND(G534))/$J$2/60),"0")&amp;"."&amp;TEXT(MOD((HOUR(G534)*3600+MINUTE(G534)*60+SECOND(G534))/$J$2,60),"00")&amp;"/km"</f>
        <v>6.11/km</v>
      </c>
      <c r="I534" s="25">
        <f>G534-$G$4</f>
        <v>0.020208333333333335</v>
      </c>
      <c r="J534" s="25">
        <f>G534-INDEX($G$4:$G$594,MATCH(D534,$D$4:$D$594,0))</f>
        <v>0.014965277777777782</v>
      </c>
    </row>
    <row r="535" spans="1:10" ht="13.5" customHeight="1">
      <c r="A535" s="19">
        <v>532</v>
      </c>
      <c r="B535" s="20" t="s">
        <v>875</v>
      </c>
      <c r="C535" s="21" t="s">
        <v>547</v>
      </c>
      <c r="D535" s="19" t="s">
        <v>150</v>
      </c>
      <c r="E535" s="19" t="s">
        <v>141</v>
      </c>
      <c r="F535" s="22" t="s">
        <v>87</v>
      </c>
      <c r="G535" s="23">
        <v>0.04304398148148148</v>
      </c>
      <c r="H535" s="24" t="str">
        <f>TEXT(INT((HOUR(G535)*3600+MINUTE(G535)*60+SECOND(G535))/$J$2/60),"0")&amp;"."&amp;TEXT(MOD((HOUR(G535)*3600+MINUTE(G535)*60+SECOND(G535))/$J$2,60),"00")&amp;"/km"</f>
        <v>6.12/km</v>
      </c>
      <c r="I535" s="25">
        <f>G535-$G$4</f>
        <v>0.02032407407407407</v>
      </c>
      <c r="J535" s="25">
        <f>G535-INDEX($G$4:$G$594,MATCH(D535,$D$4:$D$594,0))</f>
        <v>0.015081018518518518</v>
      </c>
    </row>
    <row r="536" spans="1:10" ht="13.5" customHeight="1">
      <c r="A536" s="19">
        <v>533</v>
      </c>
      <c r="B536" s="20" t="s">
        <v>876</v>
      </c>
      <c r="C536" s="21" t="s">
        <v>877</v>
      </c>
      <c r="D536" s="19" t="s">
        <v>518</v>
      </c>
      <c r="E536" s="19" t="s">
        <v>128</v>
      </c>
      <c r="F536" s="22" t="s">
        <v>60</v>
      </c>
      <c r="G536" s="23">
        <v>0.043090277777777776</v>
      </c>
      <c r="H536" s="24" t="str">
        <f>TEXT(INT((HOUR(G536)*3600+MINUTE(G536)*60+SECOND(G536))/$J$2/60),"0")&amp;"."&amp;TEXT(MOD((HOUR(G536)*3600+MINUTE(G536)*60+SECOND(G536))/$J$2,60),"00")&amp;"/km"</f>
        <v>6.12/km</v>
      </c>
      <c r="I536" s="25">
        <f>G536-$G$4</f>
        <v>0.020370370370370365</v>
      </c>
      <c r="J536" s="25">
        <f>G536-INDEX($G$4:$G$594,MATCH(D536,$D$4:$D$594,0))</f>
        <v>0.008692129629629633</v>
      </c>
    </row>
    <row r="537" spans="1:10" ht="13.5" customHeight="1">
      <c r="A537" s="19">
        <v>534</v>
      </c>
      <c r="B537" s="20" t="s">
        <v>494</v>
      </c>
      <c r="C537" s="21" t="s">
        <v>733</v>
      </c>
      <c r="D537" s="19" t="s">
        <v>620</v>
      </c>
      <c r="E537" s="19" t="s">
        <v>78</v>
      </c>
      <c r="F537" s="22" t="s">
        <v>179</v>
      </c>
      <c r="G537" s="23">
        <v>0.04346064814814815</v>
      </c>
      <c r="H537" s="24" t="str">
        <f>TEXT(INT((HOUR(G537)*3600+MINUTE(G537)*60+SECOND(G537))/$J$2/60),"0")&amp;"."&amp;TEXT(MOD((HOUR(G537)*3600+MINUTE(G537)*60+SECOND(G537))/$J$2,60),"00")&amp;"/km"</f>
        <v>6.16/km</v>
      </c>
      <c r="I537" s="25">
        <f>G537-$G$4</f>
        <v>0.02074074074074074</v>
      </c>
      <c r="J537" s="25">
        <f>G537-INDEX($G$4:$G$594,MATCH(D537,$D$4:$D$594,0))</f>
        <v>0.007384259259259264</v>
      </c>
    </row>
    <row r="538" spans="1:10" ht="13.5" customHeight="1">
      <c r="A538" s="19">
        <v>535</v>
      </c>
      <c r="B538" s="20" t="s">
        <v>878</v>
      </c>
      <c r="C538" s="21" t="s">
        <v>430</v>
      </c>
      <c r="D538" s="19" t="s">
        <v>32</v>
      </c>
      <c r="E538" s="19" t="s">
        <v>532</v>
      </c>
      <c r="F538" s="22" t="s">
        <v>142</v>
      </c>
      <c r="G538" s="23">
        <v>0.043472222222222225</v>
      </c>
      <c r="H538" s="24" t="str">
        <f>TEXT(INT((HOUR(G538)*3600+MINUTE(G538)*60+SECOND(G538))/$J$2/60),"0")&amp;"."&amp;TEXT(MOD((HOUR(G538)*3600+MINUTE(G538)*60+SECOND(G538))/$J$2,60),"00")&amp;"/km"</f>
        <v>6.16/km</v>
      </c>
      <c r="I538" s="25">
        <f>G538-$G$4</f>
        <v>0.020752314814814814</v>
      </c>
      <c r="J538" s="25">
        <f>G538-INDEX($G$4:$G$594,MATCH(D538,$D$4:$D$594,0))</f>
        <v>0.01883101851851852</v>
      </c>
    </row>
    <row r="539" spans="1:10" ht="13.5" customHeight="1">
      <c r="A539" s="26">
        <v>536</v>
      </c>
      <c r="B539" s="27" t="s">
        <v>879</v>
      </c>
      <c r="C539" s="28" t="s">
        <v>172</v>
      </c>
      <c r="D539" s="26" t="s">
        <v>150</v>
      </c>
      <c r="E539" s="26" t="s">
        <v>147</v>
      </c>
      <c r="F539" s="29" t="s">
        <v>50</v>
      </c>
      <c r="G539" s="30">
        <v>0.0435300925925926</v>
      </c>
      <c r="H539" s="31" t="str">
        <f>TEXT(INT((HOUR(G539)*3600+MINUTE(G539)*60+SECOND(G539))/$J$2/60),"0")&amp;"."&amp;TEXT(MOD((HOUR(G539)*3600+MINUTE(G539)*60+SECOND(G539))/$J$2,60),"00")&amp;"/km"</f>
        <v>6.16/km</v>
      </c>
      <c r="I539" s="32">
        <f>G539-$G$4</f>
        <v>0.02081018518518519</v>
      </c>
      <c r="J539" s="32">
        <f>G539-INDEX($G$4:$G$594,MATCH(D539,$D$4:$D$594,0))</f>
        <v>0.015567129629629636</v>
      </c>
    </row>
    <row r="540" spans="1:10" ht="13.5" customHeight="1">
      <c r="A540" s="19">
        <v>537</v>
      </c>
      <c r="B540" s="20" t="s">
        <v>880</v>
      </c>
      <c r="C540" s="21" t="s">
        <v>881</v>
      </c>
      <c r="D540" s="19" t="s">
        <v>173</v>
      </c>
      <c r="E540" s="19" t="s">
        <v>165</v>
      </c>
      <c r="F540" s="22" t="s">
        <v>102</v>
      </c>
      <c r="G540" s="23">
        <v>0.04358796296296297</v>
      </c>
      <c r="H540" s="24" t="str">
        <f>TEXT(INT((HOUR(G540)*3600+MINUTE(G540)*60+SECOND(G540))/$J$2/60),"0")&amp;"."&amp;TEXT(MOD((HOUR(G540)*3600+MINUTE(G540)*60+SECOND(G540))/$J$2,60),"00")&amp;"/km"</f>
        <v>6.17/km</v>
      </c>
      <c r="I540" s="25">
        <f>G540-$G$4</f>
        <v>0.020868055555555556</v>
      </c>
      <c r="J540" s="25">
        <f>G540-INDEX($G$4:$G$594,MATCH(D540,$D$4:$D$594,0))</f>
        <v>0.014953703703703705</v>
      </c>
    </row>
    <row r="541" spans="1:10" ht="13.5" customHeight="1">
      <c r="A541" s="19">
        <v>538</v>
      </c>
      <c r="B541" s="20" t="s">
        <v>882</v>
      </c>
      <c r="C541" s="21" t="s">
        <v>695</v>
      </c>
      <c r="D541" s="19" t="s">
        <v>53</v>
      </c>
      <c r="E541" s="19" t="s">
        <v>246</v>
      </c>
      <c r="F541" s="22" t="s">
        <v>202</v>
      </c>
      <c r="G541" s="23">
        <v>0.04361111111111111</v>
      </c>
      <c r="H541" s="24" t="str">
        <f>TEXT(INT((HOUR(G541)*3600+MINUTE(G541)*60+SECOND(G541))/$J$2/60),"0")&amp;"."&amp;TEXT(MOD((HOUR(G541)*3600+MINUTE(G541)*60+SECOND(G541))/$J$2,60),"00")&amp;"/km"</f>
        <v>6.17/km</v>
      </c>
      <c r="I541" s="25">
        <f>G541-$G$4</f>
        <v>0.020891203703703697</v>
      </c>
      <c r="J541" s="25">
        <f>G541-INDEX($G$4:$G$594,MATCH(D541,$D$4:$D$594,0))</f>
        <v>0.017939814814814808</v>
      </c>
    </row>
    <row r="542" spans="1:10" ht="13.5" customHeight="1">
      <c r="A542" s="19">
        <v>539</v>
      </c>
      <c r="B542" s="20" t="s">
        <v>883</v>
      </c>
      <c r="C542" s="21" t="s">
        <v>884</v>
      </c>
      <c r="D542" s="19" t="s">
        <v>53</v>
      </c>
      <c r="E542" s="19" t="s">
        <v>251</v>
      </c>
      <c r="F542" s="22" t="s">
        <v>90</v>
      </c>
      <c r="G542" s="23">
        <v>0.043645833333333335</v>
      </c>
      <c r="H542" s="24" t="str">
        <f>TEXT(INT((HOUR(G542)*3600+MINUTE(G542)*60+SECOND(G542))/$J$2/60),"0")&amp;"."&amp;TEXT(MOD((HOUR(G542)*3600+MINUTE(G542)*60+SECOND(G542))/$J$2,60),"00")&amp;"/km"</f>
        <v>6.17/km</v>
      </c>
      <c r="I542" s="25">
        <f>G542-$G$4</f>
        <v>0.020925925925925924</v>
      </c>
      <c r="J542" s="25">
        <f>G542-INDEX($G$4:$G$594,MATCH(D542,$D$4:$D$594,0))</f>
        <v>0.017974537037037035</v>
      </c>
    </row>
    <row r="543" spans="1:10" ht="13.5" customHeight="1">
      <c r="A543" s="19">
        <v>540</v>
      </c>
      <c r="B543" s="20" t="s">
        <v>885</v>
      </c>
      <c r="C543" s="21" t="s">
        <v>819</v>
      </c>
      <c r="D543" s="19" t="s">
        <v>36</v>
      </c>
      <c r="E543" s="19" t="s">
        <v>871</v>
      </c>
      <c r="F543" s="22" t="s">
        <v>391</v>
      </c>
      <c r="G543" s="23">
        <v>0.04388888888888889</v>
      </c>
      <c r="H543" s="24" t="str">
        <f>TEXT(INT((HOUR(G543)*3600+MINUTE(G543)*60+SECOND(G543))/$J$2/60),"0")&amp;"."&amp;TEXT(MOD((HOUR(G543)*3600+MINUTE(G543)*60+SECOND(G543))/$J$2,60),"00")&amp;"/km"</f>
        <v>6.19/km</v>
      </c>
      <c r="I543" s="25">
        <f>G543-$G$4</f>
        <v>0.021168981481481476</v>
      </c>
      <c r="J543" s="25">
        <f>G543-INDEX($G$4:$G$594,MATCH(D543,$D$4:$D$594,0))</f>
        <v>0.01923611111111111</v>
      </c>
    </row>
    <row r="544" spans="1:10" ht="13.5" customHeight="1">
      <c r="A544" s="19">
        <v>541</v>
      </c>
      <c r="B544" s="20" t="s">
        <v>886</v>
      </c>
      <c r="C544" s="21" t="s">
        <v>887</v>
      </c>
      <c r="D544" s="19" t="s">
        <v>32</v>
      </c>
      <c r="E544" s="19" t="s">
        <v>567</v>
      </c>
      <c r="F544" s="22" t="s">
        <v>340</v>
      </c>
      <c r="G544" s="23">
        <v>0.04400462962962962</v>
      </c>
      <c r="H544" s="24" t="str">
        <f>TEXT(INT((HOUR(G544)*3600+MINUTE(G544)*60+SECOND(G544))/$J$2/60),"0")&amp;"."&amp;TEXT(MOD((HOUR(G544)*3600+MINUTE(G544)*60+SECOND(G544))/$J$2,60),"00")&amp;"/km"</f>
        <v>6.20/km</v>
      </c>
      <c r="I544" s="25">
        <f>G544-$G$4</f>
        <v>0.021284722222222212</v>
      </c>
      <c r="J544" s="25">
        <f>G544-INDEX($G$4:$G$594,MATCH(D544,$D$4:$D$594,0))</f>
        <v>0.01936342592592592</v>
      </c>
    </row>
    <row r="545" spans="1:10" ht="13.5" customHeight="1">
      <c r="A545" s="19">
        <v>542</v>
      </c>
      <c r="B545" s="20" t="s">
        <v>888</v>
      </c>
      <c r="C545" s="21" t="s">
        <v>889</v>
      </c>
      <c r="D545" s="19" t="s">
        <v>186</v>
      </c>
      <c r="E545" s="19" t="s">
        <v>128</v>
      </c>
      <c r="F545" s="22" t="s">
        <v>457</v>
      </c>
      <c r="G545" s="23">
        <v>0.044097222222222225</v>
      </c>
      <c r="H545" s="24" t="str">
        <f>TEXT(INT((HOUR(G545)*3600+MINUTE(G545)*60+SECOND(G545))/$J$2/60),"0")&amp;"."&amp;TEXT(MOD((HOUR(G545)*3600+MINUTE(G545)*60+SECOND(G545))/$J$2,60),"00")&amp;"/km"</f>
        <v>6.21/km</v>
      </c>
      <c r="I545" s="25">
        <f>G545-$G$4</f>
        <v>0.021377314814814814</v>
      </c>
      <c r="J545" s="25">
        <f>G545-INDEX($G$4:$G$594,MATCH(D545,$D$4:$D$594,0))</f>
        <v>0.015289351851851853</v>
      </c>
    </row>
    <row r="546" spans="1:10" ht="13.5" customHeight="1">
      <c r="A546" s="19">
        <v>543</v>
      </c>
      <c r="B546" s="20" t="s">
        <v>890</v>
      </c>
      <c r="C546" s="21" t="s">
        <v>762</v>
      </c>
      <c r="D546" s="19" t="s">
        <v>150</v>
      </c>
      <c r="E546" s="19" t="s">
        <v>153</v>
      </c>
      <c r="F546" s="22" t="s">
        <v>69</v>
      </c>
      <c r="G546" s="23">
        <v>0.04412037037037037</v>
      </c>
      <c r="H546" s="24" t="str">
        <f>TEXT(INT((HOUR(G546)*3600+MINUTE(G546)*60+SECOND(G546))/$J$2/60),"0")&amp;"."&amp;TEXT(MOD((HOUR(G546)*3600+MINUTE(G546)*60+SECOND(G546))/$J$2,60),"00")&amp;"/km"</f>
        <v>6.21/km</v>
      </c>
      <c r="I546" s="25">
        <f>G546-$G$4</f>
        <v>0.02140046296296296</v>
      </c>
      <c r="J546" s="25">
        <f>G546-INDEX($G$4:$G$594,MATCH(D546,$D$4:$D$594,0))</f>
        <v>0.01615740740740741</v>
      </c>
    </row>
    <row r="547" spans="1:10" ht="13.5" customHeight="1">
      <c r="A547" s="26">
        <v>544</v>
      </c>
      <c r="B547" s="27" t="s">
        <v>891</v>
      </c>
      <c r="C547" s="28" t="s">
        <v>125</v>
      </c>
      <c r="D547" s="26" t="s">
        <v>32</v>
      </c>
      <c r="E547" s="26" t="s">
        <v>568</v>
      </c>
      <c r="F547" s="29" t="s">
        <v>50</v>
      </c>
      <c r="G547" s="30">
        <v>0.04414351851851852</v>
      </c>
      <c r="H547" s="31" t="str">
        <f>TEXT(INT((HOUR(G547)*3600+MINUTE(G547)*60+SECOND(G547))/$J$2/60),"0")&amp;"."&amp;TEXT(MOD((HOUR(G547)*3600+MINUTE(G547)*60+SECOND(G547))/$J$2,60),"00")&amp;"/km"</f>
        <v>6.21/km</v>
      </c>
      <c r="I547" s="32">
        <f>G547-$G$4</f>
        <v>0.02142361111111111</v>
      </c>
      <c r="J547" s="32">
        <f>G547-INDEX($G$4:$G$594,MATCH(D547,$D$4:$D$594,0))</f>
        <v>0.019502314814814816</v>
      </c>
    </row>
    <row r="548" spans="1:10" ht="13.5" customHeight="1">
      <c r="A548" s="19">
        <v>545</v>
      </c>
      <c r="B548" s="20" t="s">
        <v>892</v>
      </c>
      <c r="C548" s="21" t="s">
        <v>668</v>
      </c>
      <c r="D548" s="19" t="s">
        <v>36</v>
      </c>
      <c r="E548" s="19" t="s">
        <v>893</v>
      </c>
      <c r="F548" s="22" t="s">
        <v>75</v>
      </c>
      <c r="G548" s="23">
        <v>0.044189814814814814</v>
      </c>
      <c r="H548" s="24" t="str">
        <f>TEXT(INT((HOUR(G548)*3600+MINUTE(G548)*60+SECOND(G548))/$J$2/60),"0")&amp;"."&amp;TEXT(MOD((HOUR(G548)*3600+MINUTE(G548)*60+SECOND(G548))/$J$2,60),"00")&amp;"/km"</f>
        <v>6.22/km</v>
      </c>
      <c r="I548" s="25">
        <f>G548-$G$4</f>
        <v>0.021469907407407403</v>
      </c>
      <c r="J548" s="25">
        <f>G548-INDEX($G$4:$G$594,MATCH(D548,$D$4:$D$594,0))</f>
        <v>0.019537037037037037</v>
      </c>
    </row>
    <row r="549" spans="1:10" ht="13.5" customHeight="1">
      <c r="A549" s="19">
        <v>546</v>
      </c>
      <c r="B549" s="20" t="s">
        <v>894</v>
      </c>
      <c r="C549" s="21" t="s">
        <v>874</v>
      </c>
      <c r="D549" s="19" t="s">
        <v>548</v>
      </c>
      <c r="E549" s="19" t="s">
        <v>28</v>
      </c>
      <c r="F549" s="22" t="s">
        <v>69</v>
      </c>
      <c r="G549" s="23">
        <v>0.044236111111111115</v>
      </c>
      <c r="H549" s="24" t="str">
        <f>TEXT(INT((HOUR(G549)*3600+MINUTE(G549)*60+SECOND(G549))/$J$2/60),"0")&amp;"."&amp;TEXT(MOD((HOUR(G549)*3600+MINUTE(G549)*60+SECOND(G549))/$J$2,60),"00")&amp;"/km"</f>
        <v>6.22/km</v>
      </c>
      <c r="I549" s="25">
        <f>G549-$G$4</f>
        <v>0.021516203703703704</v>
      </c>
      <c r="J549" s="25">
        <f>G549-INDEX($G$4:$G$594,MATCH(D549,$D$4:$D$594,0))</f>
        <v>0.009398148148148155</v>
      </c>
    </row>
    <row r="550" spans="1:10" ht="13.5" customHeight="1">
      <c r="A550" s="19">
        <v>547</v>
      </c>
      <c r="B550" s="20" t="s">
        <v>272</v>
      </c>
      <c r="C550" s="21" t="s">
        <v>320</v>
      </c>
      <c r="D550" s="19" t="s">
        <v>518</v>
      </c>
      <c r="E550" s="19" t="s">
        <v>131</v>
      </c>
      <c r="F550" s="22" t="s">
        <v>116</v>
      </c>
      <c r="G550" s="23">
        <v>0.04430555555555555</v>
      </c>
      <c r="H550" s="24" t="str">
        <f>TEXT(INT((HOUR(G550)*3600+MINUTE(G550)*60+SECOND(G550))/$J$2/60),"0")&amp;"."&amp;TEXT(MOD((HOUR(G550)*3600+MINUTE(G550)*60+SECOND(G550))/$J$2,60),"00")&amp;"/km"</f>
        <v>6.23/km</v>
      </c>
      <c r="I550" s="25">
        <f>G550-$G$4</f>
        <v>0.02158564814814814</v>
      </c>
      <c r="J550" s="25">
        <f>G550-INDEX($G$4:$G$594,MATCH(D550,$D$4:$D$594,0))</f>
        <v>0.009907407407407406</v>
      </c>
    </row>
    <row r="551" spans="1:10" ht="13.5" customHeight="1">
      <c r="A551" s="19">
        <v>548</v>
      </c>
      <c r="B551" s="20" t="s">
        <v>895</v>
      </c>
      <c r="C551" s="21" t="s">
        <v>896</v>
      </c>
      <c r="D551" s="19" t="s">
        <v>20</v>
      </c>
      <c r="E551" s="19" t="s">
        <v>482</v>
      </c>
      <c r="F551" s="22" t="s">
        <v>897</v>
      </c>
      <c r="G551" s="23">
        <v>0.044432870370370366</v>
      </c>
      <c r="H551" s="24" t="str">
        <f>TEXT(INT((HOUR(G551)*3600+MINUTE(G551)*60+SECOND(G551))/$J$2/60),"0")&amp;"."&amp;TEXT(MOD((HOUR(G551)*3600+MINUTE(G551)*60+SECOND(G551))/$J$2,60),"00")&amp;"/km"</f>
        <v>6.24/km</v>
      </c>
      <c r="I551" s="25">
        <f>G551-$G$4</f>
        <v>0.021712962962962955</v>
      </c>
      <c r="J551" s="25">
        <f>G551-INDEX($G$4:$G$594,MATCH(D551,$D$4:$D$594,0))</f>
        <v>0.021562499999999995</v>
      </c>
    </row>
    <row r="552" spans="1:10" ht="13.5" customHeight="1">
      <c r="A552" s="26">
        <v>549</v>
      </c>
      <c r="B552" s="27" t="s">
        <v>898</v>
      </c>
      <c r="C552" s="28" t="s">
        <v>899</v>
      </c>
      <c r="D552" s="26" t="s">
        <v>15</v>
      </c>
      <c r="E552" s="26" t="s">
        <v>893</v>
      </c>
      <c r="F552" s="29" t="s">
        <v>50</v>
      </c>
      <c r="G552" s="30">
        <v>0.04474537037037037</v>
      </c>
      <c r="H552" s="31" t="str">
        <f>TEXT(INT((HOUR(G552)*3600+MINUTE(G552)*60+SECOND(G552))/$J$2/60),"0")&amp;"."&amp;TEXT(MOD((HOUR(G552)*3600+MINUTE(G552)*60+SECOND(G552))/$J$2,60),"00")&amp;"/km"</f>
        <v>6.27/km</v>
      </c>
      <c r="I552" s="32">
        <f>G552-$G$4</f>
        <v>0.022025462962962962</v>
      </c>
      <c r="J552" s="32">
        <f>G552-INDEX($G$4:$G$594,MATCH(D552,$D$4:$D$594,0))</f>
        <v>0.022025462962962962</v>
      </c>
    </row>
    <row r="553" spans="1:10" ht="13.5" customHeight="1">
      <c r="A553" s="19">
        <v>550</v>
      </c>
      <c r="B553" s="20" t="s">
        <v>900</v>
      </c>
      <c r="C553" s="21" t="s">
        <v>901</v>
      </c>
      <c r="D553" s="19" t="s">
        <v>121</v>
      </c>
      <c r="E553" s="19" t="s">
        <v>82</v>
      </c>
      <c r="F553" s="22" t="s">
        <v>84</v>
      </c>
      <c r="G553" s="23">
        <v>0.04486111111111111</v>
      </c>
      <c r="H553" s="24" t="str">
        <f>TEXT(INT((HOUR(G553)*3600+MINUTE(G553)*60+SECOND(G553))/$J$2/60),"0")&amp;"."&amp;TEXT(MOD((HOUR(G553)*3600+MINUTE(G553)*60+SECOND(G553))/$J$2,60),"00")&amp;"/km"</f>
        <v>6.28/km</v>
      </c>
      <c r="I553" s="25">
        <f>G553-$G$4</f>
        <v>0.022141203703703698</v>
      </c>
      <c r="J553" s="25">
        <f>G553-INDEX($G$4:$G$594,MATCH(D553,$D$4:$D$594,0))</f>
        <v>0.017523148148148145</v>
      </c>
    </row>
    <row r="554" spans="1:10" ht="13.5" customHeight="1">
      <c r="A554" s="19">
        <v>551</v>
      </c>
      <c r="B554" s="20" t="s">
        <v>902</v>
      </c>
      <c r="C554" s="21" t="s">
        <v>366</v>
      </c>
      <c r="D554" s="19" t="s">
        <v>36</v>
      </c>
      <c r="E554" s="19" t="s">
        <v>903</v>
      </c>
      <c r="F554" s="22" t="s">
        <v>69</v>
      </c>
      <c r="G554" s="23">
        <v>0.04488425925925926</v>
      </c>
      <c r="H554" s="24" t="str">
        <f>TEXT(INT((HOUR(G554)*3600+MINUTE(G554)*60+SECOND(G554))/$J$2/60),"0")&amp;"."&amp;TEXT(MOD((HOUR(G554)*3600+MINUTE(G554)*60+SECOND(G554))/$J$2,60),"00")&amp;"/km"</f>
        <v>6.28/km</v>
      </c>
      <c r="I554" s="25">
        <f>G554-$G$4</f>
        <v>0.022164351851851852</v>
      </c>
      <c r="J554" s="25">
        <f>G554-INDEX($G$4:$G$594,MATCH(D554,$D$4:$D$594,0))</f>
        <v>0.020231481481481486</v>
      </c>
    </row>
    <row r="555" spans="1:10" ht="13.5" customHeight="1">
      <c r="A555" s="19">
        <v>552</v>
      </c>
      <c r="B555" s="20" t="s">
        <v>904</v>
      </c>
      <c r="C555" s="21" t="s">
        <v>762</v>
      </c>
      <c r="D555" s="19" t="s">
        <v>186</v>
      </c>
      <c r="E555" s="19" t="s">
        <v>131</v>
      </c>
      <c r="F555" s="22" t="s">
        <v>789</v>
      </c>
      <c r="G555" s="23">
        <v>0.04512731481481482</v>
      </c>
      <c r="H555" s="24" t="str">
        <f>TEXT(INT((HOUR(G555)*3600+MINUTE(G555)*60+SECOND(G555))/$J$2/60),"0")&amp;"."&amp;TEXT(MOD((HOUR(G555)*3600+MINUTE(G555)*60+SECOND(G555))/$J$2,60),"00")&amp;"/km"</f>
        <v>6.30/km</v>
      </c>
      <c r="I555" s="25">
        <f>G555-$G$4</f>
        <v>0.02240740740740741</v>
      </c>
      <c r="J555" s="25">
        <f>G555-INDEX($G$4:$G$594,MATCH(D555,$D$4:$D$594,0))</f>
        <v>0.01631944444444445</v>
      </c>
    </row>
    <row r="556" spans="1:10" ht="13.5" customHeight="1">
      <c r="A556" s="26">
        <v>553</v>
      </c>
      <c r="B556" s="27" t="s">
        <v>34</v>
      </c>
      <c r="C556" s="28" t="s">
        <v>31</v>
      </c>
      <c r="D556" s="26" t="s">
        <v>24</v>
      </c>
      <c r="E556" s="26" t="s">
        <v>421</v>
      </c>
      <c r="F556" s="29" t="s">
        <v>50</v>
      </c>
      <c r="G556" s="30">
        <v>0.045266203703703704</v>
      </c>
      <c r="H556" s="31" t="str">
        <f>TEXT(INT((HOUR(G556)*3600+MINUTE(G556)*60+SECOND(G556))/$J$2/60),"0")&amp;"."&amp;TEXT(MOD((HOUR(G556)*3600+MINUTE(G556)*60+SECOND(G556))/$J$2,60),"00")&amp;"/km"</f>
        <v>6.31/km</v>
      </c>
      <c r="I556" s="32">
        <f>G556-$G$4</f>
        <v>0.022546296296296293</v>
      </c>
      <c r="J556" s="32">
        <f>G556-INDEX($G$4:$G$594,MATCH(D556,$D$4:$D$594,0))</f>
        <v>0.022094907407407407</v>
      </c>
    </row>
    <row r="557" spans="1:10" ht="13.5" customHeight="1">
      <c r="A557" s="19">
        <v>554</v>
      </c>
      <c r="B557" s="20" t="s">
        <v>905</v>
      </c>
      <c r="C557" s="21" t="s">
        <v>214</v>
      </c>
      <c r="D557" s="19" t="s">
        <v>36</v>
      </c>
      <c r="E557" s="19" t="s">
        <v>906</v>
      </c>
      <c r="F557" s="22" t="s">
        <v>179</v>
      </c>
      <c r="G557" s="23">
        <v>0.04547453703703704</v>
      </c>
      <c r="H557" s="24" t="str">
        <f>TEXT(INT((HOUR(G557)*3600+MINUTE(G557)*60+SECOND(G557))/$J$2/60),"0")&amp;"."&amp;TEXT(MOD((HOUR(G557)*3600+MINUTE(G557)*60+SECOND(G557))/$J$2,60),"00")&amp;"/km"</f>
        <v>6.33/km</v>
      </c>
      <c r="I557" s="25">
        <f>G557-$G$4</f>
        <v>0.02275462962962963</v>
      </c>
      <c r="J557" s="25">
        <f>G557-INDEX($G$4:$G$594,MATCH(D557,$D$4:$D$594,0))</f>
        <v>0.020821759259259266</v>
      </c>
    </row>
    <row r="558" spans="1:10" ht="13.5" customHeight="1">
      <c r="A558" s="19">
        <v>555</v>
      </c>
      <c r="B558" s="20" t="s">
        <v>907</v>
      </c>
      <c r="C558" s="21" t="s">
        <v>908</v>
      </c>
      <c r="D558" s="19" t="s">
        <v>121</v>
      </c>
      <c r="E558" s="19" t="s">
        <v>99</v>
      </c>
      <c r="F558" s="22" t="s">
        <v>179</v>
      </c>
      <c r="G558" s="23">
        <v>0.04553240740740741</v>
      </c>
      <c r="H558" s="24" t="str">
        <f>TEXT(INT((HOUR(G558)*3600+MINUTE(G558)*60+SECOND(G558))/$J$2/60),"0")&amp;"."&amp;TEXT(MOD((HOUR(G558)*3600+MINUTE(G558)*60+SECOND(G558))/$J$2,60),"00")&amp;"/km"</f>
        <v>6.33/km</v>
      </c>
      <c r="I558" s="25">
        <f>G558-$G$4</f>
        <v>0.0228125</v>
      </c>
      <c r="J558" s="25">
        <f>G558-INDEX($G$4:$G$594,MATCH(D558,$D$4:$D$594,0))</f>
        <v>0.018194444444444447</v>
      </c>
    </row>
    <row r="559" spans="1:10" ht="13.5" customHeight="1">
      <c r="A559" s="19">
        <v>556</v>
      </c>
      <c r="B559" s="20" t="s">
        <v>909</v>
      </c>
      <c r="C559" s="21" t="s">
        <v>368</v>
      </c>
      <c r="D559" s="19" t="s">
        <v>178</v>
      </c>
      <c r="E559" s="19" t="s">
        <v>358</v>
      </c>
      <c r="F559" s="22" t="s">
        <v>110</v>
      </c>
      <c r="G559" s="23">
        <v>0.04565972222222223</v>
      </c>
      <c r="H559" s="24" t="str">
        <f>TEXT(INT((HOUR(G559)*3600+MINUTE(G559)*60+SECOND(G559))/$J$2/60),"0")&amp;"."&amp;TEXT(MOD((HOUR(G559)*3600+MINUTE(G559)*60+SECOND(G559))/$J$2,60),"00")&amp;"/km"</f>
        <v>6.35/km</v>
      </c>
      <c r="I559" s="25">
        <f>G559-$G$4</f>
        <v>0.022939814814814816</v>
      </c>
      <c r="J559" s="25">
        <f>G559-INDEX($G$4:$G$594,MATCH(D559,$D$4:$D$594,0))</f>
        <v>0.01689814814814815</v>
      </c>
    </row>
    <row r="560" spans="1:10" ht="13.5" customHeight="1">
      <c r="A560" s="19">
        <v>557</v>
      </c>
      <c r="B560" s="20" t="s">
        <v>910</v>
      </c>
      <c r="C560" s="21" t="s">
        <v>637</v>
      </c>
      <c r="D560" s="19" t="s">
        <v>173</v>
      </c>
      <c r="E560" s="19" t="s">
        <v>169</v>
      </c>
      <c r="F560" s="22" t="s">
        <v>490</v>
      </c>
      <c r="G560" s="23">
        <v>0.04583333333333334</v>
      </c>
      <c r="H560" s="24" t="str">
        <f>TEXT(INT((HOUR(G560)*3600+MINUTE(G560)*60+SECOND(G560))/$J$2/60),"0")&amp;"."&amp;TEXT(MOD((HOUR(G560)*3600+MINUTE(G560)*60+SECOND(G560))/$J$2,60),"00")&amp;"/km"</f>
        <v>6.36/km</v>
      </c>
      <c r="I560" s="25">
        <f>G560-$G$4</f>
        <v>0.023113425925925926</v>
      </c>
      <c r="J560" s="25">
        <f>G560-INDEX($G$4:$G$594,MATCH(D560,$D$4:$D$594,0))</f>
        <v>0.017199074074074075</v>
      </c>
    </row>
    <row r="561" spans="1:10" ht="13.5" customHeight="1">
      <c r="A561" s="19">
        <v>558</v>
      </c>
      <c r="B561" s="20" t="s">
        <v>911</v>
      </c>
      <c r="C561" s="21" t="s">
        <v>52</v>
      </c>
      <c r="D561" s="19" t="s">
        <v>53</v>
      </c>
      <c r="E561" s="19" t="s">
        <v>257</v>
      </c>
      <c r="F561" s="22" t="s">
        <v>202</v>
      </c>
      <c r="G561" s="23">
        <v>0.04594907407407408</v>
      </c>
      <c r="H561" s="24" t="str">
        <f>TEXT(INT((HOUR(G561)*3600+MINUTE(G561)*60+SECOND(G561))/$J$2/60),"0")&amp;"."&amp;TEXT(MOD((HOUR(G561)*3600+MINUTE(G561)*60+SECOND(G561))/$J$2,60),"00")&amp;"/km"</f>
        <v>6.37/km</v>
      </c>
      <c r="I561" s="25">
        <f>G561-$G$4</f>
        <v>0.02322916666666667</v>
      </c>
      <c r="J561" s="25">
        <f>G561-INDEX($G$4:$G$594,MATCH(D561,$D$4:$D$594,0))</f>
        <v>0.02027777777777778</v>
      </c>
    </row>
    <row r="562" spans="1:10" ht="13.5" customHeight="1">
      <c r="A562" s="19">
        <v>559</v>
      </c>
      <c r="B562" s="20" t="s">
        <v>912</v>
      </c>
      <c r="C562" s="21" t="s">
        <v>240</v>
      </c>
      <c r="D562" s="19" t="s">
        <v>178</v>
      </c>
      <c r="E562" s="19" t="s">
        <v>360</v>
      </c>
      <c r="F562" s="22" t="s">
        <v>202</v>
      </c>
      <c r="G562" s="23">
        <v>0.04594907407407408</v>
      </c>
      <c r="H562" s="24" t="str">
        <f>TEXT(INT((HOUR(G562)*3600+MINUTE(G562)*60+SECOND(G562))/$J$2/60),"0")&amp;"."&amp;TEXT(MOD((HOUR(G562)*3600+MINUTE(G562)*60+SECOND(G562))/$J$2,60),"00")&amp;"/km"</f>
        <v>6.37/km</v>
      </c>
      <c r="I562" s="25">
        <f>G562-$G$4</f>
        <v>0.02322916666666667</v>
      </c>
      <c r="J562" s="25">
        <f>G562-INDEX($G$4:$G$594,MATCH(D562,$D$4:$D$594,0))</f>
        <v>0.017187500000000005</v>
      </c>
    </row>
    <row r="563" spans="1:10" ht="13.5" customHeight="1">
      <c r="A563" s="26">
        <v>560</v>
      </c>
      <c r="B563" s="27" t="s">
        <v>913</v>
      </c>
      <c r="C563" s="28" t="s">
        <v>804</v>
      </c>
      <c r="D563" s="26" t="s">
        <v>173</v>
      </c>
      <c r="E563" s="26" t="s">
        <v>183</v>
      </c>
      <c r="F563" s="29" t="s">
        <v>50</v>
      </c>
      <c r="G563" s="30">
        <v>0.046018518518518514</v>
      </c>
      <c r="H563" s="31" t="str">
        <f>TEXT(INT((HOUR(G563)*3600+MINUTE(G563)*60+SECOND(G563))/$J$2/60),"0")&amp;"."&amp;TEXT(MOD((HOUR(G563)*3600+MINUTE(G563)*60+SECOND(G563))/$J$2,60),"00")&amp;"/km"</f>
        <v>6.38/km</v>
      </c>
      <c r="I563" s="32">
        <f>G563-$G$4</f>
        <v>0.023298611111111103</v>
      </c>
      <c r="J563" s="32">
        <f>G563-INDEX($G$4:$G$594,MATCH(D563,$D$4:$D$594,0))</f>
        <v>0.017384259259259252</v>
      </c>
    </row>
    <row r="564" spans="1:10" ht="13.5" customHeight="1">
      <c r="A564" s="19">
        <v>561</v>
      </c>
      <c r="B564" s="20" t="s">
        <v>914</v>
      </c>
      <c r="C564" s="21" t="s">
        <v>762</v>
      </c>
      <c r="D564" s="19" t="s">
        <v>150</v>
      </c>
      <c r="E564" s="19" t="s">
        <v>165</v>
      </c>
      <c r="F564" s="22" t="s">
        <v>179</v>
      </c>
      <c r="G564" s="23">
        <v>0.04604166666666667</v>
      </c>
      <c r="H564" s="24" t="str">
        <f>TEXT(INT((HOUR(G564)*3600+MINUTE(G564)*60+SECOND(G564))/$J$2/60),"0")&amp;"."&amp;TEXT(MOD((HOUR(G564)*3600+MINUTE(G564)*60+SECOND(G564))/$J$2,60),"00")&amp;"/km"</f>
        <v>6.38/km</v>
      </c>
      <c r="I564" s="25">
        <f>G564-$G$4</f>
        <v>0.023321759259259257</v>
      </c>
      <c r="J564" s="25">
        <f>G564-INDEX($G$4:$G$594,MATCH(D564,$D$4:$D$594,0))</f>
        <v>0.018078703703703704</v>
      </c>
    </row>
    <row r="565" spans="1:10" ht="13.5" customHeight="1">
      <c r="A565" s="19">
        <v>562</v>
      </c>
      <c r="B565" s="20" t="s">
        <v>915</v>
      </c>
      <c r="C565" s="21" t="s">
        <v>46</v>
      </c>
      <c r="D565" s="19" t="s">
        <v>178</v>
      </c>
      <c r="E565" s="19" t="s">
        <v>397</v>
      </c>
      <c r="F565" s="22" t="s">
        <v>490</v>
      </c>
      <c r="G565" s="23">
        <v>0.04604166666666667</v>
      </c>
      <c r="H565" s="24" t="str">
        <f>TEXT(INT((HOUR(G565)*3600+MINUTE(G565)*60+SECOND(G565))/$J$2/60),"0")&amp;"."&amp;TEXT(MOD((HOUR(G565)*3600+MINUTE(G565)*60+SECOND(G565))/$J$2,60),"00")&amp;"/km"</f>
        <v>6.38/km</v>
      </c>
      <c r="I565" s="25">
        <f>G565-$G$4</f>
        <v>0.023321759259259257</v>
      </c>
      <c r="J565" s="25">
        <f>G565-INDEX($G$4:$G$594,MATCH(D565,$D$4:$D$594,0))</f>
        <v>0.017280092592592593</v>
      </c>
    </row>
    <row r="566" spans="1:10" ht="13.5" customHeight="1">
      <c r="A566" s="19">
        <v>563</v>
      </c>
      <c r="B566" s="20" t="s">
        <v>916</v>
      </c>
      <c r="C566" s="21" t="s">
        <v>156</v>
      </c>
      <c r="D566" s="19" t="s">
        <v>15</v>
      </c>
      <c r="E566" s="19" t="s">
        <v>903</v>
      </c>
      <c r="F566" s="22" t="s">
        <v>84</v>
      </c>
      <c r="G566" s="23">
        <v>0.046099537037037036</v>
      </c>
      <c r="H566" s="24" t="str">
        <f>TEXT(INT((HOUR(G566)*3600+MINUTE(G566)*60+SECOND(G566))/$J$2/60),"0")&amp;"."&amp;TEXT(MOD((HOUR(G566)*3600+MINUTE(G566)*60+SECOND(G566))/$J$2,60),"00")&amp;"/km"</f>
        <v>6.38/km</v>
      </c>
      <c r="I566" s="25">
        <f>G566-$G$4</f>
        <v>0.023379629629629625</v>
      </c>
      <c r="J566" s="25">
        <f>G566-INDEX($G$4:$G$594,MATCH(D566,$D$4:$D$594,0))</f>
        <v>0.023379629629629625</v>
      </c>
    </row>
    <row r="567" spans="1:10" ht="13.5" customHeight="1">
      <c r="A567" s="26">
        <v>564</v>
      </c>
      <c r="B567" s="27" t="s">
        <v>917</v>
      </c>
      <c r="C567" s="28" t="s">
        <v>115</v>
      </c>
      <c r="D567" s="26" t="s">
        <v>20</v>
      </c>
      <c r="E567" s="26" t="s">
        <v>486</v>
      </c>
      <c r="F567" s="29" t="s">
        <v>50</v>
      </c>
      <c r="G567" s="30">
        <v>0.04619212962962963</v>
      </c>
      <c r="H567" s="31" t="str">
        <f>TEXT(INT((HOUR(G567)*3600+MINUTE(G567)*60+SECOND(G567))/$J$2/60),"0")&amp;"."&amp;TEXT(MOD((HOUR(G567)*3600+MINUTE(G567)*60+SECOND(G567))/$J$2,60),"00")&amp;"/km"</f>
        <v>6.39/km</v>
      </c>
      <c r="I567" s="32">
        <f>G567-$G$4</f>
        <v>0.02347222222222222</v>
      </c>
      <c r="J567" s="32">
        <f>G567-INDEX($G$4:$G$594,MATCH(D567,$D$4:$D$594,0))</f>
        <v>0.02332175925925926</v>
      </c>
    </row>
    <row r="568" spans="1:10" ht="13.5" customHeight="1">
      <c r="A568" s="19">
        <v>565</v>
      </c>
      <c r="B568" s="20" t="s">
        <v>918</v>
      </c>
      <c r="C568" s="21" t="s">
        <v>58</v>
      </c>
      <c r="D568" s="19" t="s">
        <v>338</v>
      </c>
      <c r="E568" s="19" t="s">
        <v>153</v>
      </c>
      <c r="F568" s="22" t="s">
        <v>374</v>
      </c>
      <c r="G568" s="23">
        <v>0.04626157407407407</v>
      </c>
      <c r="H568" s="24" t="str">
        <f>TEXT(INT((HOUR(G568)*3600+MINUTE(G568)*60+SECOND(G568))/$J$2/60),"0")&amp;"."&amp;TEXT(MOD((HOUR(G568)*3600+MINUTE(G568)*60+SECOND(G568))/$J$2,60),"00")&amp;"/km"</f>
        <v>6.40/km</v>
      </c>
      <c r="I568" s="25">
        <f>G568-$G$4</f>
        <v>0.023541666666666662</v>
      </c>
      <c r="J568" s="25">
        <f>G568-INDEX($G$4:$G$594,MATCH(D568,$D$4:$D$594,0))</f>
        <v>0.014699074074074073</v>
      </c>
    </row>
    <row r="569" spans="1:10" ht="13.5" customHeight="1">
      <c r="A569" s="19">
        <v>566</v>
      </c>
      <c r="B569" s="20" t="s">
        <v>919</v>
      </c>
      <c r="C569" s="21" t="s">
        <v>514</v>
      </c>
      <c r="D569" s="19" t="s">
        <v>36</v>
      </c>
      <c r="E569" s="19" t="s">
        <v>920</v>
      </c>
      <c r="F569" s="22" t="s">
        <v>84</v>
      </c>
      <c r="G569" s="23">
        <v>0.04636574074074074</v>
      </c>
      <c r="H569" s="24" t="str">
        <f>TEXT(INT((HOUR(G569)*3600+MINUTE(G569)*60+SECOND(G569))/$J$2/60),"0")&amp;"."&amp;TEXT(MOD((HOUR(G569)*3600+MINUTE(G569)*60+SECOND(G569))/$J$2,60),"00")&amp;"/km"</f>
        <v>6.41/km</v>
      </c>
      <c r="I569" s="25">
        <f>G569-$G$4</f>
        <v>0.02364583333333333</v>
      </c>
      <c r="J569" s="25">
        <f>G569-INDEX($G$4:$G$594,MATCH(D569,$D$4:$D$594,0))</f>
        <v>0.021712962962962965</v>
      </c>
    </row>
    <row r="570" spans="1:10" ht="13.5" customHeight="1">
      <c r="A570" s="19">
        <v>567</v>
      </c>
      <c r="B570" s="20" t="s">
        <v>921</v>
      </c>
      <c r="C570" s="21" t="s">
        <v>922</v>
      </c>
      <c r="D570" s="19" t="s">
        <v>620</v>
      </c>
      <c r="E570" s="19" t="s">
        <v>82</v>
      </c>
      <c r="F570" s="22" t="s">
        <v>378</v>
      </c>
      <c r="G570" s="23">
        <v>0.04675925925925926</v>
      </c>
      <c r="H570" s="24" t="str">
        <f>TEXT(INT((HOUR(G570)*3600+MINUTE(G570)*60+SECOND(G570))/$J$2/60),"0")&amp;"."&amp;TEXT(MOD((HOUR(G570)*3600+MINUTE(G570)*60+SECOND(G570))/$J$2,60),"00")&amp;"/km"</f>
        <v>6.44/km</v>
      </c>
      <c r="I570" s="25">
        <f>G570-$G$4</f>
        <v>0.024039351851851846</v>
      </c>
      <c r="J570" s="25">
        <f>G570-INDEX($G$4:$G$594,MATCH(D570,$D$4:$D$594,0))</f>
        <v>0.01068287037037037</v>
      </c>
    </row>
    <row r="571" spans="1:10" ht="13.5" customHeight="1">
      <c r="A571" s="19">
        <v>568</v>
      </c>
      <c r="B571" s="20" t="s">
        <v>923</v>
      </c>
      <c r="C571" s="21" t="s">
        <v>924</v>
      </c>
      <c r="D571" s="19" t="s">
        <v>173</v>
      </c>
      <c r="E571" s="19" t="s">
        <v>189</v>
      </c>
      <c r="F571" s="22" t="s">
        <v>286</v>
      </c>
      <c r="G571" s="23">
        <v>0.046875</v>
      </c>
      <c r="H571" s="24" t="str">
        <f>TEXT(INT((HOUR(G571)*3600+MINUTE(G571)*60+SECOND(G571))/$J$2/60),"0")&amp;"."&amp;TEXT(MOD((HOUR(G571)*3600+MINUTE(G571)*60+SECOND(G571))/$J$2,60),"00")&amp;"/km"</f>
        <v>6.45/km</v>
      </c>
      <c r="I571" s="25">
        <f>G571-$G$4</f>
        <v>0.02415509259259259</v>
      </c>
      <c r="J571" s="25">
        <f>G571-INDEX($G$4:$G$594,MATCH(D571,$D$4:$D$594,0))</f>
        <v>0.018240740740740738</v>
      </c>
    </row>
    <row r="572" spans="1:10" ht="13.5" customHeight="1">
      <c r="A572" s="19">
        <v>569</v>
      </c>
      <c r="B572" s="20" t="s">
        <v>925</v>
      </c>
      <c r="C572" s="21" t="s">
        <v>926</v>
      </c>
      <c r="D572" s="19" t="s">
        <v>15</v>
      </c>
      <c r="E572" s="19" t="s">
        <v>906</v>
      </c>
      <c r="F572" s="22" t="s">
        <v>391</v>
      </c>
      <c r="G572" s="23">
        <v>0.04715277777777777</v>
      </c>
      <c r="H572" s="24" t="str">
        <f>TEXT(INT((HOUR(G572)*3600+MINUTE(G572)*60+SECOND(G572))/$J$2/60),"0")&amp;"."&amp;TEXT(MOD((HOUR(G572)*3600+MINUTE(G572)*60+SECOND(G572))/$J$2,60),"00")&amp;"/km"</f>
        <v>6.47/km</v>
      </c>
      <c r="I572" s="25">
        <f>G572-$G$4</f>
        <v>0.024432870370370362</v>
      </c>
      <c r="J572" s="25">
        <f>G572-INDEX($G$4:$G$594,MATCH(D572,$D$4:$D$594,0))</f>
        <v>0.024432870370370362</v>
      </c>
    </row>
    <row r="573" spans="1:10" ht="13.5" customHeight="1">
      <c r="A573" s="19">
        <v>570</v>
      </c>
      <c r="B573" s="20" t="s">
        <v>927</v>
      </c>
      <c r="C573" s="21" t="s">
        <v>95</v>
      </c>
      <c r="D573" s="19" t="s">
        <v>32</v>
      </c>
      <c r="E573" s="19" t="s">
        <v>574</v>
      </c>
      <c r="F573" s="22" t="s">
        <v>391</v>
      </c>
      <c r="G573" s="23">
        <v>0.04716435185185185</v>
      </c>
      <c r="H573" s="24" t="str">
        <f>TEXT(INT((HOUR(G573)*3600+MINUTE(G573)*60+SECOND(G573))/$J$2/60),"0")&amp;"."&amp;TEXT(MOD((HOUR(G573)*3600+MINUTE(G573)*60+SECOND(G573))/$J$2,60),"00")&amp;"/km"</f>
        <v>6.48/km</v>
      </c>
      <c r="I573" s="25">
        <f>G573-$G$4</f>
        <v>0.024444444444444442</v>
      </c>
      <c r="J573" s="25">
        <f>G573-INDEX($G$4:$G$594,MATCH(D573,$D$4:$D$594,0))</f>
        <v>0.02252314814814815</v>
      </c>
    </row>
    <row r="574" spans="1:10" ht="13.5" customHeight="1">
      <c r="A574" s="19">
        <v>571</v>
      </c>
      <c r="B574" s="20" t="s">
        <v>928</v>
      </c>
      <c r="C574" s="21" t="s">
        <v>929</v>
      </c>
      <c r="D574" s="19" t="s">
        <v>843</v>
      </c>
      <c r="E574" s="19" t="s">
        <v>28</v>
      </c>
      <c r="F574" s="22" t="s">
        <v>132</v>
      </c>
      <c r="G574" s="23">
        <v>0.04769675925925926</v>
      </c>
      <c r="H574" s="24" t="str">
        <f>TEXT(INT((HOUR(G574)*3600+MINUTE(G574)*60+SECOND(G574))/$J$2/60),"0")&amp;"."&amp;TEXT(MOD((HOUR(G574)*3600+MINUTE(G574)*60+SECOND(G574))/$J$2,60),"00")&amp;"/km"</f>
        <v>6.52/km</v>
      </c>
      <c r="I574" s="25">
        <f>G574-$G$4</f>
        <v>0.024976851851851847</v>
      </c>
      <c r="J574" s="25">
        <f>G574-INDEX($G$4:$G$594,MATCH(D574,$D$4:$D$594,0))</f>
        <v>0.006030092592592594</v>
      </c>
    </row>
    <row r="575" spans="1:10" ht="13.5" customHeight="1">
      <c r="A575" s="19">
        <v>572</v>
      </c>
      <c r="B575" s="20" t="s">
        <v>930</v>
      </c>
      <c r="C575" s="21" t="s">
        <v>848</v>
      </c>
      <c r="D575" s="19" t="s">
        <v>24</v>
      </c>
      <c r="E575" s="19" t="s">
        <v>424</v>
      </c>
      <c r="F575" s="22" t="s">
        <v>179</v>
      </c>
      <c r="G575" s="23">
        <v>0.04815972222222222</v>
      </c>
      <c r="H575" s="24" t="str">
        <f>TEXT(INT((HOUR(G575)*3600+MINUTE(G575)*60+SECOND(G575))/$J$2/60),"0")&amp;"."&amp;TEXT(MOD((HOUR(G575)*3600+MINUTE(G575)*60+SECOND(G575))/$J$2,60),"00")&amp;"/km"</f>
        <v>6.56/km</v>
      </c>
      <c r="I575" s="25">
        <f>G575-$G$4</f>
        <v>0.02543981481481481</v>
      </c>
      <c r="J575" s="25">
        <f>G575-INDEX($G$4:$G$594,MATCH(D575,$D$4:$D$594,0))</f>
        <v>0.024988425925925924</v>
      </c>
    </row>
    <row r="576" spans="1:10" ht="13.5" customHeight="1">
      <c r="A576" s="26">
        <v>573</v>
      </c>
      <c r="B576" s="27" t="s">
        <v>931</v>
      </c>
      <c r="C576" s="28" t="s">
        <v>932</v>
      </c>
      <c r="D576" s="26" t="s">
        <v>53</v>
      </c>
      <c r="E576" s="26" t="s">
        <v>264</v>
      </c>
      <c r="F576" s="29" t="s">
        <v>50</v>
      </c>
      <c r="G576" s="30">
        <v>0.04835648148148148</v>
      </c>
      <c r="H576" s="31" t="str">
        <f>TEXT(INT((HOUR(G576)*3600+MINUTE(G576)*60+SECOND(G576))/$J$2/60),"0")&amp;"."&amp;TEXT(MOD((HOUR(G576)*3600+MINUTE(G576)*60+SECOND(G576))/$J$2,60),"00")&amp;"/km"</f>
        <v>6.58/km</v>
      </c>
      <c r="I576" s="32">
        <f>G576-$G$4</f>
        <v>0.02563657407407407</v>
      </c>
      <c r="J576" s="32">
        <f>G576-INDEX($G$4:$G$594,MATCH(D576,$D$4:$D$594,0))</f>
        <v>0.02268518518518518</v>
      </c>
    </row>
    <row r="577" spans="1:10" ht="13.5" customHeight="1">
      <c r="A577" s="19">
        <v>574</v>
      </c>
      <c r="B577" s="20" t="s">
        <v>933</v>
      </c>
      <c r="C577" s="21" t="s">
        <v>934</v>
      </c>
      <c r="D577" s="19" t="s">
        <v>150</v>
      </c>
      <c r="E577" s="19" t="s">
        <v>169</v>
      </c>
      <c r="F577" s="22" t="s">
        <v>37</v>
      </c>
      <c r="G577" s="23">
        <v>0.04908564814814815</v>
      </c>
      <c r="H577" s="24" t="str">
        <f>TEXT(INT((HOUR(G577)*3600+MINUTE(G577)*60+SECOND(G577))/$J$2/60),"0")&amp;"."&amp;TEXT(MOD((HOUR(G577)*3600+MINUTE(G577)*60+SECOND(G577))/$J$2,60),"00")&amp;"/km"</f>
        <v>7.04/km</v>
      </c>
      <c r="I577" s="25">
        <f>G577-$G$4</f>
        <v>0.026365740740740738</v>
      </c>
      <c r="J577" s="25">
        <f>G577-INDEX($G$4:$G$594,MATCH(D577,$D$4:$D$594,0))</f>
        <v>0.021122685185185185</v>
      </c>
    </row>
    <row r="578" spans="1:10" ht="13.5" customHeight="1">
      <c r="A578" s="26">
        <v>575</v>
      </c>
      <c r="B578" s="27" t="s">
        <v>935</v>
      </c>
      <c r="C578" s="28" t="s">
        <v>58</v>
      </c>
      <c r="D578" s="26" t="s">
        <v>53</v>
      </c>
      <c r="E578" s="26" t="s">
        <v>266</v>
      </c>
      <c r="F578" s="29" t="s">
        <v>50</v>
      </c>
      <c r="G578" s="30">
        <v>0.04920138888888889</v>
      </c>
      <c r="H578" s="31" t="str">
        <f>TEXT(INT((HOUR(G578)*3600+MINUTE(G578)*60+SECOND(G578))/$J$2/60),"0")&amp;"."&amp;TEXT(MOD((HOUR(G578)*3600+MINUTE(G578)*60+SECOND(G578))/$J$2,60),"00")&amp;"/km"</f>
        <v>7.05/km</v>
      </c>
      <c r="I578" s="32">
        <f>G578-$G$4</f>
        <v>0.02648148148148148</v>
      </c>
      <c r="J578" s="32">
        <f>G578-INDEX($G$4:$G$594,MATCH(D578,$D$4:$D$594,0))</f>
        <v>0.023530092592592592</v>
      </c>
    </row>
    <row r="579" spans="1:10" ht="13.5" customHeight="1">
      <c r="A579" s="19">
        <v>576</v>
      </c>
      <c r="B579" s="20" t="s">
        <v>936</v>
      </c>
      <c r="C579" s="21" t="s">
        <v>937</v>
      </c>
      <c r="D579" s="19" t="s">
        <v>855</v>
      </c>
      <c r="E579" s="19" t="s">
        <v>28</v>
      </c>
      <c r="F579" s="22" t="s">
        <v>202</v>
      </c>
      <c r="G579" s="23">
        <v>0.04923611111111111</v>
      </c>
      <c r="H579" s="24" t="str">
        <f>TEXT(INT((HOUR(G579)*3600+MINUTE(G579)*60+SECOND(G579))/$J$2/60),"0")&amp;"."&amp;TEXT(MOD((HOUR(G579)*3600+MINUTE(G579)*60+SECOND(G579))/$J$2,60),"00")&amp;"/km"</f>
        <v>7.05/km</v>
      </c>
      <c r="I579" s="25">
        <f>G579-$G$4</f>
        <v>0.0265162037037037</v>
      </c>
      <c r="J579" s="25">
        <f>G579-INDEX($G$4:$G$594,MATCH(D579,$D$4:$D$594,0))</f>
        <v>0.007152777777777779</v>
      </c>
    </row>
    <row r="580" spans="1:10" ht="13.5" customHeight="1">
      <c r="A580" s="19">
        <v>577</v>
      </c>
      <c r="B580" s="20" t="s">
        <v>938</v>
      </c>
      <c r="C580" s="21" t="s">
        <v>939</v>
      </c>
      <c r="D580" s="19" t="s">
        <v>15</v>
      </c>
      <c r="E580" s="19" t="s">
        <v>920</v>
      </c>
      <c r="F580" s="22" t="s">
        <v>179</v>
      </c>
      <c r="G580" s="23">
        <v>0.04952546296296296</v>
      </c>
      <c r="H580" s="24" t="str">
        <f>TEXT(INT((HOUR(G580)*3600+MINUTE(G580)*60+SECOND(G580))/$J$2/60),"0")&amp;"."&amp;TEXT(MOD((HOUR(G580)*3600+MINUTE(G580)*60+SECOND(G580))/$J$2,60),"00")&amp;"/km"</f>
        <v>7.08/km</v>
      </c>
      <c r="I580" s="25">
        <f>G580-$G$4</f>
        <v>0.026805555555555548</v>
      </c>
      <c r="J580" s="25">
        <f>G580-INDEX($G$4:$G$594,MATCH(D580,$D$4:$D$594,0))</f>
        <v>0.026805555555555548</v>
      </c>
    </row>
    <row r="581" spans="1:10" ht="13.5" customHeight="1">
      <c r="A581" s="19">
        <v>578</v>
      </c>
      <c r="B581" s="20" t="s">
        <v>940</v>
      </c>
      <c r="C581" s="21" t="s">
        <v>941</v>
      </c>
      <c r="D581" s="19" t="s">
        <v>338</v>
      </c>
      <c r="E581" s="19" t="s">
        <v>165</v>
      </c>
      <c r="F581" s="22" t="s">
        <v>454</v>
      </c>
      <c r="G581" s="23">
        <v>0.04972222222222222</v>
      </c>
      <c r="H581" s="24" t="str">
        <f>TEXT(INT((HOUR(G581)*3600+MINUTE(G581)*60+SECOND(G581))/$J$2/60),"0")&amp;"."&amp;TEXT(MOD((HOUR(G581)*3600+MINUTE(G581)*60+SECOND(G581))/$J$2,60),"00")&amp;"/km"</f>
        <v>7.10/km</v>
      </c>
      <c r="I581" s="25">
        <f>G581-$G$4</f>
        <v>0.027002314814814812</v>
      </c>
      <c r="J581" s="25">
        <f>G581-INDEX($G$4:$G$594,MATCH(D581,$D$4:$D$594,0))</f>
        <v>0.018159722222222223</v>
      </c>
    </row>
    <row r="582" spans="1:10" ht="13.5" customHeight="1">
      <c r="A582" s="26">
        <v>579</v>
      </c>
      <c r="B582" s="27" t="s">
        <v>942</v>
      </c>
      <c r="C582" s="28" t="s">
        <v>46</v>
      </c>
      <c r="D582" s="26" t="s">
        <v>20</v>
      </c>
      <c r="E582" s="26" t="s">
        <v>496</v>
      </c>
      <c r="F582" s="29" t="s">
        <v>50</v>
      </c>
      <c r="G582" s="30">
        <v>0.04974537037037038</v>
      </c>
      <c r="H582" s="31" t="str">
        <f>TEXT(INT((HOUR(G582)*3600+MINUTE(G582)*60+SECOND(G582))/$J$2/60),"0")&amp;"."&amp;TEXT(MOD((HOUR(G582)*3600+MINUTE(G582)*60+SECOND(G582))/$J$2,60),"00")&amp;"/km"</f>
        <v>7.10/km</v>
      </c>
      <c r="I582" s="32">
        <f>G582-$G$4</f>
        <v>0.027025462962962966</v>
      </c>
      <c r="J582" s="32">
        <f>G582-INDEX($G$4:$G$594,MATCH(D582,$D$4:$D$594,0))</f>
        <v>0.026875000000000007</v>
      </c>
    </row>
    <row r="583" spans="1:10" ht="13.5" customHeight="1">
      <c r="A583" s="19">
        <v>580</v>
      </c>
      <c r="B583" s="20" t="s">
        <v>943</v>
      </c>
      <c r="C583" s="21" t="s">
        <v>944</v>
      </c>
      <c r="D583" s="19" t="s">
        <v>173</v>
      </c>
      <c r="E583" s="19" t="s">
        <v>193</v>
      </c>
      <c r="F583" s="22" t="s">
        <v>87</v>
      </c>
      <c r="G583" s="23">
        <v>0.05087962962962963</v>
      </c>
      <c r="H583" s="24" t="str">
        <f>TEXT(INT((HOUR(G583)*3600+MINUTE(G583)*60+SECOND(G583))/$J$2/60),"0")&amp;"."&amp;TEXT(MOD((HOUR(G583)*3600+MINUTE(G583)*60+SECOND(G583))/$J$2,60),"00")&amp;"/km"</f>
        <v>7.20/km</v>
      </c>
      <c r="I583" s="25">
        <f>G583-$G$4</f>
        <v>0.028159722222222218</v>
      </c>
      <c r="J583" s="25">
        <f>G583-INDEX($G$4:$G$594,MATCH(D583,$D$4:$D$594,0))</f>
        <v>0.022245370370370367</v>
      </c>
    </row>
    <row r="584" spans="1:10" ht="13.5" customHeight="1">
      <c r="A584" s="19">
        <v>581</v>
      </c>
      <c r="B584" s="20" t="s">
        <v>945</v>
      </c>
      <c r="C584" s="21" t="s">
        <v>946</v>
      </c>
      <c r="D584" s="19" t="s">
        <v>24</v>
      </c>
      <c r="E584" s="19" t="s">
        <v>428</v>
      </c>
      <c r="F584" s="22" t="s">
        <v>947</v>
      </c>
      <c r="G584" s="23">
        <v>0.05103009259259259</v>
      </c>
      <c r="H584" s="24" t="str">
        <f>TEXT(INT((HOUR(G584)*3600+MINUTE(G584)*60+SECOND(G584))/$J$2/60),"0")&amp;"."&amp;TEXT(MOD((HOUR(G584)*3600+MINUTE(G584)*60+SECOND(G584))/$J$2,60),"00")&amp;"/km"</f>
        <v>7.21/km</v>
      </c>
      <c r="I584" s="25">
        <f>G584-$G$4</f>
        <v>0.02831018518518518</v>
      </c>
      <c r="J584" s="25">
        <f>G584-INDEX($G$4:$G$594,MATCH(D584,$D$4:$D$594,0))</f>
        <v>0.027858796296296295</v>
      </c>
    </row>
    <row r="585" spans="1:10" ht="13.5" customHeight="1">
      <c r="A585" s="19">
        <v>582</v>
      </c>
      <c r="B585" s="20" t="s">
        <v>945</v>
      </c>
      <c r="C585" s="21" t="s">
        <v>368</v>
      </c>
      <c r="D585" s="19" t="s">
        <v>178</v>
      </c>
      <c r="E585" s="19" t="s">
        <v>404</v>
      </c>
      <c r="F585" s="22" t="s">
        <v>947</v>
      </c>
      <c r="G585" s="23">
        <v>0.05103009259259259</v>
      </c>
      <c r="H585" s="24" t="str">
        <f>TEXT(INT((HOUR(G585)*3600+MINUTE(G585)*60+SECOND(G585))/$J$2/60),"0")&amp;"."&amp;TEXT(MOD((HOUR(G585)*3600+MINUTE(G585)*60+SECOND(G585))/$J$2,60),"00")&amp;"/km"</f>
        <v>7.21/km</v>
      </c>
      <c r="I585" s="25">
        <f>G585-$G$4</f>
        <v>0.02831018518518518</v>
      </c>
      <c r="J585" s="25">
        <f>G585-INDEX($G$4:$G$594,MATCH(D585,$D$4:$D$594,0))</f>
        <v>0.022268518518518517</v>
      </c>
    </row>
    <row r="586" spans="1:10" ht="13.5" customHeight="1">
      <c r="A586" s="19">
        <v>583</v>
      </c>
      <c r="B586" s="20" t="s">
        <v>948</v>
      </c>
      <c r="C586" s="21" t="s">
        <v>493</v>
      </c>
      <c r="D586" s="19" t="s">
        <v>338</v>
      </c>
      <c r="E586" s="19" t="s">
        <v>169</v>
      </c>
      <c r="F586" s="22" t="s">
        <v>179</v>
      </c>
      <c r="G586" s="23">
        <v>0.051284722222222225</v>
      </c>
      <c r="H586" s="24" t="str">
        <f>TEXT(INT((HOUR(G586)*3600+MINUTE(G586)*60+SECOND(G586))/$J$2/60),"0")&amp;"."&amp;TEXT(MOD((HOUR(G586)*3600+MINUTE(G586)*60+SECOND(G586))/$J$2,60),"00")&amp;"/km"</f>
        <v>7.23/km</v>
      </c>
      <c r="I586" s="25">
        <f>G586-$G$4</f>
        <v>0.028564814814814814</v>
      </c>
      <c r="J586" s="25">
        <f>G586-INDEX($G$4:$G$594,MATCH(D586,$D$4:$D$594,0))</f>
        <v>0.019722222222222224</v>
      </c>
    </row>
    <row r="587" spans="1:10" ht="13.5" customHeight="1">
      <c r="A587" s="19">
        <v>584</v>
      </c>
      <c r="B587" s="20" t="s">
        <v>949</v>
      </c>
      <c r="C587" s="21" t="s">
        <v>850</v>
      </c>
      <c r="D587" s="19" t="s">
        <v>32</v>
      </c>
      <c r="E587" s="19" t="s">
        <v>577</v>
      </c>
      <c r="F587" s="22" t="s">
        <v>416</v>
      </c>
      <c r="G587" s="23">
        <v>0.053391203703703705</v>
      </c>
      <c r="H587" s="24" t="str">
        <f>TEXT(INT((HOUR(G587)*3600+MINUTE(G587)*60+SECOND(G587))/$J$2/60),"0")&amp;"."&amp;TEXT(MOD((HOUR(G587)*3600+MINUTE(G587)*60+SECOND(G587))/$J$2,60),"00")&amp;"/km"</f>
        <v>7.41/km</v>
      </c>
      <c r="I587" s="25">
        <f>G587-$G$4</f>
        <v>0.030671296296296294</v>
      </c>
      <c r="J587" s="25">
        <f>G587-INDEX($G$4:$G$594,MATCH(D587,$D$4:$D$594,0))</f>
        <v>0.02875</v>
      </c>
    </row>
    <row r="588" spans="1:10" ht="13.5" customHeight="1">
      <c r="A588" s="26">
        <v>585</v>
      </c>
      <c r="B588" s="27" t="s">
        <v>950</v>
      </c>
      <c r="C588" s="28" t="s">
        <v>951</v>
      </c>
      <c r="D588" s="26" t="s">
        <v>32</v>
      </c>
      <c r="E588" s="26" t="s">
        <v>580</v>
      </c>
      <c r="F588" s="29" t="s">
        <v>50</v>
      </c>
      <c r="G588" s="30">
        <v>0.05361111111111111</v>
      </c>
      <c r="H588" s="31" t="str">
        <f>TEXT(INT((HOUR(G588)*3600+MINUTE(G588)*60+SECOND(G588))/$J$2/60),"0")&amp;"."&amp;TEXT(MOD((HOUR(G588)*3600+MINUTE(G588)*60+SECOND(G588))/$J$2,60),"00")&amp;"/km"</f>
        <v>7.43/km</v>
      </c>
      <c r="I588" s="32">
        <f>G588-$G$4</f>
        <v>0.0308912037037037</v>
      </c>
      <c r="J588" s="32">
        <f>G588-INDEX($G$4:$G$594,MATCH(D588,$D$4:$D$594,0))</f>
        <v>0.028969907407407406</v>
      </c>
    </row>
    <row r="589" spans="1:10" ht="13.5" customHeight="1">
      <c r="A589" s="19">
        <v>586</v>
      </c>
      <c r="B589" s="20" t="s">
        <v>445</v>
      </c>
      <c r="C589" s="21" t="s">
        <v>52</v>
      </c>
      <c r="D589" s="19" t="s">
        <v>178</v>
      </c>
      <c r="E589" s="19" t="s">
        <v>421</v>
      </c>
      <c r="F589" s="22" t="s">
        <v>102</v>
      </c>
      <c r="G589" s="23">
        <v>0.055150462962962964</v>
      </c>
      <c r="H589" s="24" t="str">
        <f>TEXT(INT((HOUR(G589)*3600+MINUTE(G589)*60+SECOND(G589))/$J$2/60),"0")&amp;"."&amp;TEXT(MOD((HOUR(G589)*3600+MINUTE(G589)*60+SECOND(G589))/$J$2,60),"00")&amp;"/km"</f>
        <v>7.57/km</v>
      </c>
      <c r="I589" s="25">
        <f>G589-$G$4</f>
        <v>0.03243055555555555</v>
      </c>
      <c r="J589" s="25">
        <f>G589-INDEX($G$4:$G$594,MATCH(D589,$D$4:$D$594,0))</f>
        <v>0.02638888888888889</v>
      </c>
    </row>
    <row r="590" spans="1:10" ht="13.5" customHeight="1">
      <c r="A590" s="19">
        <v>587</v>
      </c>
      <c r="B590" s="20" t="s">
        <v>952</v>
      </c>
      <c r="C590" s="21" t="s">
        <v>185</v>
      </c>
      <c r="D590" s="19" t="s">
        <v>548</v>
      </c>
      <c r="E590" s="19" t="s">
        <v>41</v>
      </c>
      <c r="F590" s="22" t="s">
        <v>135</v>
      </c>
      <c r="G590" s="23">
        <v>0.055497685185185185</v>
      </c>
      <c r="H590" s="24" t="str">
        <f>TEXT(INT((HOUR(G590)*3600+MINUTE(G590)*60+SECOND(G590))/$J$2/60),"0")&amp;"."&amp;TEXT(MOD((HOUR(G590)*3600+MINUTE(G590)*60+SECOND(G590))/$J$2,60),"00")&amp;"/km"</f>
        <v>7.60/km</v>
      </c>
      <c r="I590" s="25">
        <f>G590-$G$4</f>
        <v>0.032777777777777774</v>
      </c>
      <c r="J590" s="25">
        <f>G590-INDEX($G$4:$G$594,MATCH(D590,$D$4:$D$594,0))</f>
        <v>0.020659722222222225</v>
      </c>
    </row>
    <row r="591" spans="1:10" ht="13.5" customHeight="1">
      <c r="A591" s="19">
        <v>588</v>
      </c>
      <c r="B591" s="20" t="s">
        <v>953</v>
      </c>
      <c r="C591" s="21" t="s">
        <v>353</v>
      </c>
      <c r="D591" s="19" t="s">
        <v>338</v>
      </c>
      <c r="E591" s="19" t="s">
        <v>183</v>
      </c>
      <c r="F591" s="22" t="s">
        <v>179</v>
      </c>
      <c r="G591" s="23">
        <v>0.05561342592592592</v>
      </c>
      <c r="H591" s="24" t="str">
        <f>TEXT(INT((HOUR(G591)*3600+MINUTE(G591)*60+SECOND(G591))/$J$2/60),"0")&amp;"."&amp;TEXT(MOD((HOUR(G591)*3600+MINUTE(G591)*60+SECOND(G591))/$J$2,60),"00")&amp;"/km"</f>
        <v>8.00/km</v>
      </c>
      <c r="I591" s="25">
        <f>G591-$G$4</f>
        <v>0.03289351851851851</v>
      </c>
      <c r="J591" s="25">
        <f>G591-INDEX($G$4:$G$594,MATCH(D591,$D$4:$D$594,0))</f>
        <v>0.02405092592592592</v>
      </c>
    </row>
    <row r="592" spans="1:10" ht="13.5" customHeight="1">
      <c r="A592" s="19">
        <v>589</v>
      </c>
      <c r="B592" s="20" t="s">
        <v>954</v>
      </c>
      <c r="C592" s="21" t="s">
        <v>955</v>
      </c>
      <c r="D592" s="19" t="s">
        <v>855</v>
      </c>
      <c r="E592" s="19" t="s">
        <v>41</v>
      </c>
      <c r="F592" s="22" t="s">
        <v>102</v>
      </c>
      <c r="G592" s="23">
        <v>0.056979166666666664</v>
      </c>
      <c r="H592" s="24" t="str">
        <f>TEXT(INT((HOUR(G592)*3600+MINUTE(G592)*60+SECOND(G592))/$J$2/60),"0")&amp;"."&amp;TEXT(MOD((HOUR(G592)*3600+MINUTE(G592)*60+SECOND(G592))/$J$2,60),"00")&amp;"/km"</f>
        <v>8.12/km</v>
      </c>
      <c r="I592" s="25">
        <f>G592-$G$4</f>
        <v>0.03425925925925925</v>
      </c>
      <c r="J592" s="25">
        <f>G592-INDEX($G$4:$G$594,MATCH(D592,$D$4:$D$594,0))</f>
        <v>0.01489583333333333</v>
      </c>
    </row>
    <row r="593" spans="1:10" ht="13.5" customHeight="1">
      <c r="A593" s="26">
        <v>590</v>
      </c>
      <c r="B593" s="27" t="s">
        <v>956</v>
      </c>
      <c r="C593" s="28" t="s">
        <v>957</v>
      </c>
      <c r="D593" s="26" t="s">
        <v>958</v>
      </c>
      <c r="E593" s="26" t="s">
        <v>16</v>
      </c>
      <c r="F593" s="29" t="s">
        <v>50</v>
      </c>
      <c r="G593" s="30">
        <v>0.057638888888888885</v>
      </c>
      <c r="H593" s="31" t="str">
        <f>TEXT(INT((HOUR(G593)*3600+MINUTE(G593)*60+SECOND(G593))/$J$2/60),"0")&amp;"."&amp;TEXT(MOD((HOUR(G593)*3600+MINUTE(G593)*60+SECOND(G593))/$J$2,60),"00")&amp;"/km"</f>
        <v>8.18/km</v>
      </c>
      <c r="I593" s="32">
        <f>G593-$G$4</f>
        <v>0.034918981481481474</v>
      </c>
      <c r="J593" s="32">
        <f>G593-INDEX($G$4:$G$594,MATCH(D593,$D$4:$D$594,0))</f>
        <v>0</v>
      </c>
    </row>
    <row r="594" spans="1:10" ht="13.5" customHeight="1">
      <c r="A594" s="33">
        <v>591</v>
      </c>
      <c r="B594" s="34" t="s">
        <v>959</v>
      </c>
      <c r="C594" s="35" t="s">
        <v>373</v>
      </c>
      <c r="D594" s="33" t="s">
        <v>53</v>
      </c>
      <c r="E594" s="33" t="s">
        <v>293</v>
      </c>
      <c r="F594" s="36" t="s">
        <v>50</v>
      </c>
      <c r="G594" s="37">
        <v>0.057638888888888885</v>
      </c>
      <c r="H594" s="38" t="str">
        <f>TEXT(INT((HOUR(G594)*3600+MINUTE(G594)*60+SECOND(G594))/$J$2/60),"0")&amp;"."&amp;TEXT(MOD((HOUR(G594)*3600+MINUTE(G594)*60+SECOND(G594))/$J$2,60),"00")&amp;"/km"</f>
        <v>8.18/km</v>
      </c>
      <c r="I594" s="39">
        <f>G594-$G$4</f>
        <v>0.034918981481481474</v>
      </c>
      <c r="J594" s="39">
        <f>G594-INDEX($G$4:$G$594,MATCH(D594,$D$4:$D$594,0))</f>
        <v>0.03196759259259259</v>
      </c>
    </row>
    <row r="595" ht="14.25">
      <c r="H595" s="40"/>
    </row>
    <row r="596" ht="14.25">
      <c r="H596" s="40"/>
    </row>
    <row r="597" ht="14.25">
      <c r="H597" s="40"/>
    </row>
    <row r="598" ht="14.25">
      <c r="H598" s="40"/>
    </row>
    <row r="599" ht="14.25">
      <c r="H599" s="40"/>
    </row>
    <row r="600" ht="14.25">
      <c r="H600" s="40"/>
    </row>
    <row r="601" ht="14.25">
      <c r="H601" s="40"/>
    </row>
    <row r="602" ht="14.25">
      <c r="H602" s="40"/>
    </row>
    <row r="603" ht="14.25">
      <c r="H603" s="40"/>
    </row>
    <row r="604" ht="14.25">
      <c r="H604" s="40"/>
    </row>
    <row r="605" ht="14.25">
      <c r="H605" s="40"/>
    </row>
    <row r="606" ht="14.25">
      <c r="H606" s="40"/>
    </row>
    <row r="607" ht="14.25">
      <c r="H607" s="40"/>
    </row>
    <row r="608" ht="14.25">
      <c r="H608" s="40"/>
    </row>
    <row r="609" ht="14.25">
      <c r="H609" s="40"/>
    </row>
    <row r="610" ht="14.25">
      <c r="H610" s="40"/>
    </row>
    <row r="611" ht="14.25">
      <c r="H611" s="40"/>
    </row>
    <row r="612" ht="14.25">
      <c r="H612" s="40"/>
    </row>
    <row r="613" ht="14.25">
      <c r="H613" s="40"/>
    </row>
    <row r="614" ht="14.25">
      <c r="H614" s="40"/>
    </row>
    <row r="615" ht="14.25">
      <c r="H615" s="40"/>
    </row>
    <row r="616" ht="14.25">
      <c r="H616" s="40"/>
    </row>
    <row r="617" ht="14.25">
      <c r="H617" s="40"/>
    </row>
    <row r="618" ht="14.25">
      <c r="H618" s="40"/>
    </row>
    <row r="619" ht="14.25">
      <c r="H619" s="40"/>
    </row>
    <row r="620" ht="14.25">
      <c r="H620" s="40"/>
    </row>
    <row r="621" ht="14.25">
      <c r="H621" s="40"/>
    </row>
    <row r="622" ht="14.25">
      <c r="H622" s="40"/>
    </row>
    <row r="623" ht="14.25">
      <c r="H623" s="40"/>
    </row>
    <row r="624" ht="14.25">
      <c r="H624" s="40"/>
    </row>
    <row r="625" ht="14.25">
      <c r="H625" s="40"/>
    </row>
    <row r="626" ht="14.25">
      <c r="H626" s="40"/>
    </row>
    <row r="627" ht="14.25">
      <c r="H627" s="40"/>
    </row>
    <row r="628" ht="14.25">
      <c r="H628" s="40"/>
    </row>
    <row r="629" ht="14.25">
      <c r="H629" s="40"/>
    </row>
    <row r="630" ht="14.25">
      <c r="H630" s="40"/>
    </row>
    <row r="631" ht="14.25">
      <c r="H631" s="40"/>
    </row>
    <row r="632" ht="14.25">
      <c r="H632" s="40"/>
    </row>
    <row r="633" ht="14.25">
      <c r="H633" s="40"/>
    </row>
    <row r="634" ht="14.25">
      <c r="H634" s="40"/>
    </row>
    <row r="635" ht="14.25">
      <c r="H635" s="40"/>
    </row>
    <row r="636" ht="14.25">
      <c r="H636" s="40"/>
    </row>
    <row r="637" ht="14.25">
      <c r="H637" s="40"/>
    </row>
    <row r="638" ht="14.25">
      <c r="H638" s="40"/>
    </row>
    <row r="639" ht="14.25">
      <c r="H639" s="40"/>
    </row>
    <row r="640" ht="14.25">
      <c r="H640" s="40"/>
    </row>
    <row r="641" ht="14.25">
      <c r="H641" s="40"/>
    </row>
    <row r="642" ht="14.25">
      <c r="H642" s="40"/>
    </row>
    <row r="643" ht="14.25">
      <c r="H643" s="40"/>
    </row>
    <row r="644" ht="14.25">
      <c r="H644" s="40"/>
    </row>
    <row r="645" ht="14.25">
      <c r="H645" s="40"/>
    </row>
    <row r="646" ht="14.25">
      <c r="H646" s="40"/>
    </row>
    <row r="647" ht="14.25">
      <c r="H647" s="40"/>
    </row>
    <row r="648" ht="14.25">
      <c r="H648" s="40"/>
    </row>
    <row r="649" ht="14.25">
      <c r="H649" s="40"/>
    </row>
    <row r="650" ht="14.25">
      <c r="H650" s="40"/>
    </row>
    <row r="651" ht="14.25">
      <c r="H651" s="40"/>
    </row>
    <row r="652" ht="14.25">
      <c r="H652" s="40"/>
    </row>
    <row r="653" ht="14.25">
      <c r="H653" s="40"/>
    </row>
    <row r="654" ht="14.25">
      <c r="H654" s="40"/>
    </row>
    <row r="655" ht="14.25">
      <c r="H655" s="40"/>
    </row>
    <row r="656" ht="14.25">
      <c r="H656" s="40"/>
    </row>
    <row r="657" ht="14.25">
      <c r="H657" s="40"/>
    </row>
    <row r="658" ht="14.25">
      <c r="H658" s="40"/>
    </row>
    <row r="659" ht="14.25">
      <c r="H659" s="40"/>
    </row>
    <row r="660" ht="14.25">
      <c r="H660" s="40"/>
    </row>
    <row r="661" ht="14.25">
      <c r="H661" s="40"/>
    </row>
    <row r="662" ht="14.25">
      <c r="H662" s="40"/>
    </row>
    <row r="663" ht="14.25">
      <c r="H663" s="40"/>
    </row>
    <row r="664" ht="14.25">
      <c r="H664" s="40"/>
    </row>
    <row r="665" ht="14.25">
      <c r="H665" s="40"/>
    </row>
    <row r="666" ht="14.25">
      <c r="H666" s="40"/>
    </row>
    <row r="667" ht="14.25">
      <c r="H667" s="40"/>
    </row>
    <row r="668" ht="14.25">
      <c r="H668" s="40"/>
    </row>
    <row r="669" ht="14.25">
      <c r="H669" s="40"/>
    </row>
    <row r="670" ht="14.25">
      <c r="H670" s="40"/>
    </row>
    <row r="671" ht="14.25">
      <c r="H671" s="40"/>
    </row>
    <row r="672" ht="14.25">
      <c r="H672" s="40"/>
    </row>
    <row r="673" ht="14.25">
      <c r="H673" s="40"/>
    </row>
    <row r="674" ht="14.25">
      <c r="H674" s="40"/>
    </row>
    <row r="675" ht="14.25">
      <c r="H675" s="40"/>
    </row>
    <row r="676" ht="14.25">
      <c r="H676" s="40"/>
    </row>
    <row r="677" ht="14.25">
      <c r="H677" s="40"/>
    </row>
    <row r="678" ht="14.25">
      <c r="H678" s="40"/>
    </row>
    <row r="679" ht="14.25">
      <c r="H679" s="40"/>
    </row>
    <row r="680" ht="14.25">
      <c r="H680" s="40"/>
    </row>
    <row r="681" ht="14.25">
      <c r="H681" s="40"/>
    </row>
    <row r="682" ht="14.25">
      <c r="H682" s="40"/>
    </row>
    <row r="683" ht="14.25">
      <c r="H683" s="40"/>
    </row>
    <row r="684" ht="14.25">
      <c r="H684" s="40"/>
    </row>
    <row r="685" ht="14.25">
      <c r="H685" s="40"/>
    </row>
    <row r="686" ht="14.25">
      <c r="H686" s="40"/>
    </row>
    <row r="687" ht="14.25">
      <c r="H687" s="40"/>
    </row>
    <row r="688" ht="14.25">
      <c r="H688" s="40"/>
    </row>
    <row r="689" ht="14.25">
      <c r="H689" s="40"/>
    </row>
    <row r="690" ht="14.25">
      <c r="H690" s="40"/>
    </row>
    <row r="691" ht="14.25">
      <c r="H691" s="40"/>
    </row>
    <row r="692" ht="14.25">
      <c r="H692" s="40"/>
    </row>
    <row r="693" ht="14.25">
      <c r="H693" s="40"/>
    </row>
    <row r="694" ht="14.25">
      <c r="H694" s="40"/>
    </row>
    <row r="695" ht="14.25">
      <c r="H695" s="40"/>
    </row>
    <row r="696" ht="14.25">
      <c r="H696" s="40"/>
    </row>
    <row r="697" ht="14.25">
      <c r="H697" s="40"/>
    </row>
    <row r="698" ht="14.25">
      <c r="H698" s="40"/>
    </row>
    <row r="699" ht="14.25">
      <c r="H699" s="40"/>
    </row>
    <row r="700" ht="14.25">
      <c r="H700" s="40"/>
    </row>
    <row r="701" ht="14.25">
      <c r="H701" s="40"/>
    </row>
    <row r="702" ht="14.25">
      <c r="H702" s="40"/>
    </row>
    <row r="703" ht="14.25">
      <c r="H703" s="40"/>
    </row>
    <row r="704" ht="14.25">
      <c r="H704" s="40"/>
    </row>
    <row r="705" ht="14.25">
      <c r="H705" s="40"/>
    </row>
    <row r="706" ht="14.25">
      <c r="H706" s="40"/>
    </row>
    <row r="707" ht="14.25">
      <c r="H707" s="40"/>
    </row>
    <row r="708" ht="14.25">
      <c r="H708" s="40"/>
    </row>
    <row r="709" ht="14.25">
      <c r="H709" s="40"/>
    </row>
    <row r="710" ht="14.25">
      <c r="H710" s="40"/>
    </row>
    <row r="711" ht="14.25">
      <c r="H711" s="40"/>
    </row>
    <row r="712" ht="14.25">
      <c r="H712" s="40"/>
    </row>
    <row r="713" ht="14.25">
      <c r="H713" s="40"/>
    </row>
    <row r="714" ht="14.25">
      <c r="H714" s="40"/>
    </row>
    <row r="715" ht="14.25">
      <c r="H715" s="40"/>
    </row>
    <row r="716" ht="14.25">
      <c r="H716" s="40"/>
    </row>
    <row r="717" ht="14.25">
      <c r="H717" s="40"/>
    </row>
    <row r="718" ht="14.25">
      <c r="H718" s="40"/>
    </row>
    <row r="719" ht="14.25">
      <c r="H719" s="40"/>
    </row>
    <row r="720" ht="14.25">
      <c r="H720" s="40"/>
    </row>
    <row r="721" ht="14.25">
      <c r="H721" s="40"/>
    </row>
    <row r="722" ht="14.25">
      <c r="H722" s="40"/>
    </row>
  </sheetData>
  <sheetProtection/>
  <autoFilter ref="A3:J3"/>
  <mergeCells count="2">
    <mergeCell ref="A1:J1"/>
    <mergeCell ref="A2:H2"/>
  </mergeCells>
  <printOptions horizontalCentered="1"/>
  <pageMargins left="0.39375" right="0.39375" top="0.39375" bottom="0.7479166666666667" header="0.5118055555555555" footer="0.5118055555555555"/>
  <pageSetup fitToHeight="91" fitToWidth="1" horizontalDpi="300" verticalDpi="300" orientation="landscape" paperSize="9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Giampiero Cerchi</cp:lastModifiedBy>
  <dcterms:modified xsi:type="dcterms:W3CDTF">2008-05-27T12:53:05Z</dcterms:modified>
  <cp:category/>
  <cp:version/>
  <cp:contentType/>
  <cp:contentStatus/>
</cp:coreProperties>
</file>