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'Individuale'!$A$3:$I$128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<sst xmlns="http://schemas.openxmlformats.org/spreadsheetml/2006/main" count="649" uniqueCount="366">
  <si>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</si>
  <si>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</si>
  <si>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</si>
  <si>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</si>
  <si>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</si>
  <si>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</si>
  <si>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</si>
  <si>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</si>
  <si>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</si>
  <si>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</si>
  <si>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</si>
  <si>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A.S.D. PODISTICA SOLIDARIETA'</t>
  </si>
  <si>
    <t>Ecotrail Gole di San Venanzio 4ª edizione</t>
  </si>
  <si>
    <t>Nuccitelli</t>
  </si>
  <si>
    <t>Gianluca</t>
  </si>
  <si>
    <t>Pinardi</t>
  </si>
  <si>
    <t>Walter</t>
  </si>
  <si>
    <t>Del Monaco</t>
  </si>
  <si>
    <t>Guido</t>
  </si>
  <si>
    <t>Cambise</t>
  </si>
  <si>
    <t>Franco</t>
  </si>
  <si>
    <t>Liberatore</t>
  </si>
  <si>
    <t>Luigi</t>
  </si>
  <si>
    <t>De Cerchio</t>
  </si>
  <si>
    <t>Gabriele</t>
  </si>
  <si>
    <t>Taglieri</t>
  </si>
  <si>
    <t>Liberato</t>
  </si>
  <si>
    <t>Del Signore</t>
  </si>
  <si>
    <t>Domenico</t>
  </si>
  <si>
    <t>D'Onofrio</t>
  </si>
  <si>
    <t>Raglione</t>
  </si>
  <si>
    <t>Angelo</t>
  </si>
  <si>
    <t>Consolati</t>
  </si>
  <si>
    <t>Albino</t>
  </si>
  <si>
    <t>Di paolo</t>
  </si>
  <si>
    <t>Maurizio</t>
  </si>
  <si>
    <t>Di Sanza</t>
  </si>
  <si>
    <t>Oreste</t>
  </si>
  <si>
    <t>Pecce</t>
  </si>
  <si>
    <t>Antonio</t>
  </si>
  <si>
    <t>Bernabei</t>
  </si>
  <si>
    <t>Marcello</t>
  </si>
  <si>
    <t>Placido</t>
  </si>
  <si>
    <t>Giancarlo</t>
  </si>
  <si>
    <t>Potena</t>
  </si>
  <si>
    <t>Roberto</t>
  </si>
  <si>
    <t>Di Cioccio</t>
  </si>
  <si>
    <t>Piero</t>
  </si>
  <si>
    <t>D'Alimonti</t>
  </si>
  <si>
    <t>Fabio</t>
  </si>
  <si>
    <t>Carducci</t>
  </si>
  <si>
    <t>Luis</t>
  </si>
  <si>
    <t>Esposito</t>
  </si>
  <si>
    <t>Giuseppe</t>
  </si>
  <si>
    <t>Pagliari</t>
  </si>
  <si>
    <t>De berardinis</t>
  </si>
  <si>
    <t>Benito</t>
  </si>
  <si>
    <t>Mastrodicasa</t>
  </si>
  <si>
    <t>Barone</t>
  </si>
  <si>
    <t>Emidio</t>
  </si>
  <si>
    <t>Ruggiero</t>
  </si>
  <si>
    <t>Sinibaldi</t>
  </si>
  <si>
    <t>Marco</t>
  </si>
  <si>
    <t>Canali</t>
  </si>
  <si>
    <t>Antonelli</t>
  </si>
  <si>
    <t>Paola</t>
  </si>
  <si>
    <t>Verna</t>
  </si>
  <si>
    <t>Alessandro</t>
  </si>
  <si>
    <t>Massimiani</t>
  </si>
  <si>
    <t>Gaetano</t>
  </si>
  <si>
    <t>Polce</t>
  </si>
  <si>
    <t>Pierluigi</t>
  </si>
  <si>
    <t>Iacobucci</t>
  </si>
  <si>
    <t>Gino</t>
  </si>
  <si>
    <t>Bonaventura</t>
  </si>
  <si>
    <t>Lorenzo</t>
  </si>
  <si>
    <t>Salvatorelli</t>
  </si>
  <si>
    <t>Raomos</t>
  </si>
  <si>
    <t>Zagaj</t>
  </si>
  <si>
    <t>Capodicasa</t>
  </si>
  <si>
    <t>Stefano</t>
  </si>
  <si>
    <t>Fasciani</t>
  </si>
  <si>
    <t>Emilio</t>
  </si>
  <si>
    <t>Di Ninno</t>
  </si>
  <si>
    <t>Vico</t>
  </si>
  <si>
    <t>Tari</t>
  </si>
  <si>
    <t>Carmelino</t>
  </si>
  <si>
    <t>Di Cicco</t>
  </si>
  <si>
    <t>Cristian</t>
  </si>
  <si>
    <t>Giovannucci</t>
  </si>
  <si>
    <t>Luca</t>
  </si>
  <si>
    <t>Sansone</t>
  </si>
  <si>
    <t>Ugo maria</t>
  </si>
  <si>
    <t>Manzoli</t>
  </si>
  <si>
    <t>Tonino</t>
  </si>
  <si>
    <t>Anastasi</t>
  </si>
  <si>
    <t>Sandro</t>
  </si>
  <si>
    <t>Baldassarre</t>
  </si>
  <si>
    <t>Massaro</t>
  </si>
  <si>
    <t>Chiara</t>
  </si>
  <si>
    <t>Lancia</t>
  </si>
  <si>
    <t>Vincenzo</t>
  </si>
  <si>
    <t>Gasbarro</t>
  </si>
  <si>
    <t>Cosimo</t>
  </si>
  <si>
    <t>Valeri</t>
  </si>
  <si>
    <t>Ernesto Ermes</t>
  </si>
  <si>
    <t>Trolla</t>
  </si>
  <si>
    <t>Vincenzino</t>
  </si>
  <si>
    <t>Pavoni</t>
  </si>
  <si>
    <t>Larino</t>
  </si>
  <si>
    <t>Giannantonio</t>
  </si>
  <si>
    <t>Michele</t>
  </si>
  <si>
    <t>Pozzi</t>
  </si>
  <si>
    <t>Luciano</t>
  </si>
  <si>
    <t>Di loreto</t>
  </si>
  <si>
    <t>Sabrina</t>
  </si>
  <si>
    <t>Ambrosini</t>
  </si>
  <si>
    <t>Simona</t>
  </si>
  <si>
    <t>David</t>
  </si>
  <si>
    <t>Settevendemmie</t>
  </si>
  <si>
    <t>Samuele</t>
  </si>
  <si>
    <t>Fabrizio</t>
  </si>
  <si>
    <t>Lucente</t>
  </si>
  <si>
    <t>Luca Maria</t>
  </si>
  <si>
    <t>Pedroni</t>
  </si>
  <si>
    <t>Masella</t>
  </si>
  <si>
    <t>Vittorio</t>
  </si>
  <si>
    <t>Di Giammarino</t>
  </si>
  <si>
    <t>Moreno</t>
  </si>
  <si>
    <t>Pagliuca</t>
  </si>
  <si>
    <t>Franca</t>
  </si>
  <si>
    <t>Franzone</t>
  </si>
  <si>
    <t>Giuseppina</t>
  </si>
  <si>
    <t>Marrone</t>
  </si>
  <si>
    <t>Claudio</t>
  </si>
  <si>
    <t>La Sorda</t>
  </si>
  <si>
    <t>Pasquale</t>
  </si>
  <si>
    <t>Campomizzi</t>
  </si>
  <si>
    <t>Marino</t>
  </si>
  <si>
    <t>Croce</t>
  </si>
  <si>
    <t>Monacelli Gargaro</t>
  </si>
  <si>
    <t>Francesco</t>
  </si>
  <si>
    <t>Moca</t>
  </si>
  <si>
    <t>Di Giuseppe</t>
  </si>
  <si>
    <t>Astolfi</t>
  </si>
  <si>
    <t>Giampaolo</t>
  </si>
  <si>
    <t>Bianchi</t>
  </si>
  <si>
    <t>Guercioni</t>
  </si>
  <si>
    <t>Adamo</t>
  </si>
  <si>
    <t>D'Anesio</t>
  </si>
  <si>
    <t>Bassi</t>
  </si>
  <si>
    <t>Santavenere</t>
  </si>
  <si>
    <t>Tiziano</t>
  </si>
  <si>
    <t>Colangelo</t>
  </si>
  <si>
    <t>Costantino</t>
  </si>
  <si>
    <t>Truocchio</t>
  </si>
  <si>
    <t>Rosalba</t>
  </si>
  <si>
    <t>Lettieri</t>
  </si>
  <si>
    <t>Angelantonio</t>
  </si>
  <si>
    <t>Cipriani</t>
  </si>
  <si>
    <t>Eleonora</t>
  </si>
  <si>
    <t>Graziani</t>
  </si>
  <si>
    <t>Rodolfo mario</t>
  </si>
  <si>
    <t>Colantoni</t>
  </si>
  <si>
    <t>Guglielmo</t>
  </si>
  <si>
    <t>Armando</t>
  </si>
  <si>
    <t>Federico</t>
  </si>
  <si>
    <t>Alberto</t>
  </si>
  <si>
    <t>Mariani</t>
  </si>
  <si>
    <t>D'Ulisse</t>
  </si>
  <si>
    <t>Lina</t>
  </si>
  <si>
    <t>Fabrizi</t>
  </si>
  <si>
    <t>Anna Cristina</t>
  </si>
  <si>
    <t>Palombizio</t>
  </si>
  <si>
    <t>Marianna</t>
  </si>
  <si>
    <t>Mangia</t>
  </si>
  <si>
    <t>Donato</t>
  </si>
  <si>
    <t>Donzelli</t>
  </si>
  <si>
    <t>Andrea</t>
  </si>
  <si>
    <t>Ludovici</t>
  </si>
  <si>
    <t>Tino</t>
  </si>
  <si>
    <t>Giovanni</t>
  </si>
  <si>
    <t>Masciarelli</t>
  </si>
  <si>
    <t>Maria Concetta</t>
  </si>
  <si>
    <t>Spinelli</t>
  </si>
  <si>
    <t>Tronca</t>
  </si>
  <si>
    <t>Fazio</t>
  </si>
  <si>
    <t>Vadini</t>
  </si>
  <si>
    <t>Fransesini</t>
  </si>
  <si>
    <t>Paolo</t>
  </si>
  <si>
    <t>Di vicoli</t>
  </si>
  <si>
    <t>Palmieri</t>
  </si>
  <si>
    <t>Teresa</t>
  </si>
  <si>
    <t>Pingiotti</t>
  </si>
  <si>
    <t>Mauro</t>
  </si>
  <si>
    <t>Rapino</t>
  </si>
  <si>
    <t>Olivieri</t>
  </si>
  <si>
    <t>Guerrino</t>
  </si>
  <si>
    <t>Zarini</t>
  </si>
  <si>
    <t>Ermanno</t>
  </si>
  <si>
    <t>Balzani</t>
  </si>
  <si>
    <t>Febbo</t>
  </si>
  <si>
    <t>Venturino</t>
  </si>
  <si>
    <t>Zaino</t>
  </si>
  <si>
    <t>Aldo</t>
  </si>
  <si>
    <t>Fantozzi</t>
  </si>
  <si>
    <t>Pompili</t>
  </si>
  <si>
    <t>Dominici</t>
  </si>
  <si>
    <t>Elio</t>
  </si>
  <si>
    <t>Di Salvatore</t>
  </si>
  <si>
    <t>Alvise</t>
  </si>
  <si>
    <t>Marzano</t>
  </si>
  <si>
    <t>Enrico</t>
  </si>
  <si>
    <t>Di Pastena</t>
  </si>
  <si>
    <t>Massara</t>
  </si>
  <si>
    <t>Di Francesco</t>
  </si>
  <si>
    <t>Menaldo</t>
  </si>
  <si>
    <t>Daniela</t>
  </si>
  <si>
    <t>Meconi</t>
  </si>
  <si>
    <t>Serafini</t>
  </si>
  <si>
    <t>Sandra</t>
  </si>
  <si>
    <t>Cameron</t>
  </si>
  <si>
    <t>Heidi</t>
  </si>
  <si>
    <t>Carolina</t>
  </si>
  <si>
    <t>Ricasoli</t>
  </si>
  <si>
    <t>D'Ettorre</t>
  </si>
  <si>
    <t>Rolando</t>
  </si>
  <si>
    <t>M40</t>
  </si>
  <si>
    <t>TM23</t>
  </si>
  <si>
    <t>M45</t>
  </si>
  <si>
    <t>M35</t>
  </si>
  <si>
    <t>M50</t>
  </si>
  <si>
    <t>M55</t>
  </si>
  <si>
    <t>F35-49</t>
  </si>
  <si>
    <t>F16-34</t>
  </si>
  <si>
    <t>M60</t>
  </si>
  <si>
    <t>M65</t>
  </si>
  <si>
    <t>M70</t>
  </si>
  <si>
    <t>F50 e oltre</t>
  </si>
  <si>
    <t>Podistica Luco dei marsi</t>
  </si>
  <si>
    <t>G.S. Marsica Avezzano</t>
  </si>
  <si>
    <t>ASD GP Runners Sulmona</t>
  </si>
  <si>
    <t>Opoa Plus Ultra</t>
  </si>
  <si>
    <t>Fart Sport</t>
  </si>
  <si>
    <t>Marathon Imperial Chieti</t>
  </si>
  <si>
    <t>ASD Runners Chieti</t>
  </si>
  <si>
    <t>UISP Raiano</t>
  </si>
  <si>
    <t>ASD Atletica Pratola</t>
  </si>
  <si>
    <t>Podistica Avezzano</t>
  </si>
  <si>
    <t>Gap Pratola</t>
  </si>
  <si>
    <t>Pizzeria Il Podista</t>
  </si>
  <si>
    <t>Atina Trail Running</t>
  </si>
  <si>
    <t>Podistica Cepagatti</t>
  </si>
  <si>
    <t>A.S.D. - M.C. Sogeda Manoppello</t>
  </si>
  <si>
    <t>Tocco Runner</t>
  </si>
  <si>
    <t>Running Free Pescara</t>
  </si>
  <si>
    <t>Atletica Morolo</t>
  </si>
  <si>
    <t>Nuova Atl. Montesilvano</t>
  </si>
  <si>
    <t>Libero</t>
  </si>
  <si>
    <t>Atl. Val Tavo</t>
  </si>
  <si>
    <t>GP Amatori Teramo</t>
  </si>
  <si>
    <t>US Roma 83</t>
  </si>
  <si>
    <t>Podistica 2000 Alto Sangro</t>
  </si>
  <si>
    <t>Avis Val Vibrata</t>
  </si>
  <si>
    <t>LBM Sport Team</t>
  </si>
  <si>
    <t>Filippide Montesilvano</t>
  </si>
  <si>
    <t>ASD Libertas Vini Citra</t>
  </si>
  <si>
    <t>New Castle Vomano</t>
  </si>
  <si>
    <t>Runners Club Anagni</t>
  </si>
  <si>
    <t>Atletica Tusculum RS 001</t>
  </si>
  <si>
    <t>Runners Fontegrande Ortona</t>
  </si>
  <si>
    <t>Atletica Lagos dei Marsi</t>
  </si>
  <si>
    <t>Asd santa marinella running</t>
  </si>
  <si>
    <t>Am. Pod. Pennesi</t>
  </si>
  <si>
    <t>Podistica Tiburtina</t>
  </si>
  <si>
    <t>Amatori Velletri</t>
  </si>
  <si>
    <t>Parks Trail</t>
  </si>
  <si>
    <t>01.02.56</t>
  </si>
  <si>
    <t>01.03.41</t>
  </si>
  <si>
    <t>01.03.50</t>
  </si>
  <si>
    <t>01.03.54</t>
  </si>
  <si>
    <t>01.04.04</t>
  </si>
  <si>
    <t>01.04.31</t>
  </si>
  <si>
    <t>01.04.33</t>
  </si>
  <si>
    <t>01.04.36</t>
  </si>
  <si>
    <t>01.05.16</t>
  </si>
  <si>
    <t>01.05.25</t>
  </si>
  <si>
    <t>01.05.27</t>
  </si>
  <si>
    <t>01.05.31</t>
  </si>
  <si>
    <t>01.05.36</t>
  </si>
  <si>
    <t>01.06.07</t>
  </si>
  <si>
    <t>01.06.11</t>
  </si>
  <si>
    <t>01.06.23</t>
  </si>
  <si>
    <t>01.06.36</t>
  </si>
  <si>
    <t>01.06.40</t>
  </si>
  <si>
    <t>01.06.41</t>
  </si>
  <si>
    <t>01.06.50</t>
  </si>
  <si>
    <t>01.07.05</t>
  </si>
  <si>
    <t>01.07.54</t>
  </si>
  <si>
    <t>01.07.57</t>
  </si>
  <si>
    <t>01.08.07</t>
  </si>
  <si>
    <t>01.08.21</t>
  </si>
  <si>
    <t>01.08.41</t>
  </si>
  <si>
    <t>01.08.47</t>
  </si>
  <si>
    <t>01.09.09</t>
  </si>
  <si>
    <t>01.09.46</t>
  </si>
  <si>
    <t>01.10.10</t>
  </si>
  <si>
    <t>01.10.30</t>
  </si>
  <si>
    <t>01.10.32</t>
  </si>
  <si>
    <t>01.11.15</t>
  </si>
  <si>
    <t>01.11.24</t>
  </si>
  <si>
    <t>01.11.30</t>
  </si>
  <si>
    <t>01.11.44</t>
  </si>
  <si>
    <t>01.11.59</t>
  </si>
  <si>
    <t>01.12.01</t>
  </si>
  <si>
    <t>01.13.04</t>
  </si>
  <si>
    <t>01.13.21</t>
  </si>
  <si>
    <t>01.13.22</t>
  </si>
  <si>
    <t>01.13.59</t>
  </si>
  <si>
    <t>01.15.37</t>
  </si>
  <si>
    <t>01.15.42</t>
  </si>
  <si>
    <t>01.15.44</t>
  </si>
  <si>
    <t>01.15.51</t>
  </si>
  <si>
    <t>01.15.53</t>
  </si>
  <si>
    <t>01.15.56</t>
  </si>
  <si>
    <t>01.15.58</t>
  </si>
  <si>
    <t>01.15.59</t>
  </si>
  <si>
    <t>01.16.16</t>
  </si>
  <si>
    <t>01.16.48</t>
  </si>
  <si>
    <t>01.17.06</t>
  </si>
  <si>
    <t>01.17.26</t>
  </si>
  <si>
    <t>01.17.54</t>
  </si>
  <si>
    <t>01.18.08</t>
  </si>
  <si>
    <t>01.18.18</t>
  </si>
  <si>
    <t>01.18.19</t>
  </si>
  <si>
    <t>01.18.20</t>
  </si>
  <si>
    <t>01.18.56</t>
  </si>
  <si>
    <t>01.19.04</t>
  </si>
  <si>
    <t>01.21.16</t>
  </si>
  <si>
    <t>01.21.38</t>
  </si>
  <si>
    <t>01.21.40</t>
  </si>
  <si>
    <t>01.22.23</t>
  </si>
  <si>
    <t>01.24.59</t>
  </si>
  <si>
    <t>01.25.52</t>
  </si>
  <si>
    <t>01.26.07</t>
  </si>
  <si>
    <t>01.26.08</t>
  </si>
  <si>
    <t>01.26.19</t>
  </si>
  <si>
    <t>01.26.40</t>
  </si>
  <si>
    <t>01.27.45</t>
  </si>
  <si>
    <t>01.28.15</t>
  </si>
  <si>
    <t>01.28.19</t>
  </si>
  <si>
    <t>01.28.36</t>
  </si>
  <si>
    <t>01.29.52</t>
  </si>
  <si>
    <t>01.29.55</t>
  </si>
  <si>
    <t>01.30.12</t>
  </si>
  <si>
    <t>01.31.07</t>
  </si>
  <si>
    <t>01.31.47</t>
  </si>
  <si>
    <t>01.34.33</t>
  </si>
  <si>
    <t>01.35.09</t>
  </si>
  <si>
    <t>01.35.43</t>
  </si>
  <si>
    <t>01.36.44</t>
  </si>
  <si>
    <t>01.38.18</t>
  </si>
  <si>
    <t>01.58.02</t>
  </si>
  <si>
    <t>02.12.36</t>
  </si>
  <si>
    <t>02.14.25</t>
  </si>
  <si>
    <t>Raiano (AQ) Italia - Domenica 04/09/2011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</si>
</sst>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48">
    <font>
      <sz val="10"/>
      <name val="Arial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b/>
      <i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6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164" fontId="4" fillId="33" borderId="11" xfId="0" applyNumberFormat="1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0" fillId="0" borderId="14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" fontId="7" fillId="34" borderId="12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165" fontId="0" fillId="0" borderId="13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165" fontId="0" fillId="0" borderId="14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/>
    </xf>
    <xf numFmtId="0" fontId="11" fillId="34" borderId="12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 vertical="center" wrapText="1"/>
    </xf>
    <xf numFmtId="1" fontId="5" fillId="34" borderId="13" xfId="0" applyNumberFormat="1" applyFont="1" applyFill="1" applyBorder="1" applyAlignment="1">
      <alignment horizontal="center" vertical="center" wrapText="1"/>
    </xf>
    <xf numFmtId="1" fontId="6" fillId="34" borderId="13" xfId="0" applyNumberFormat="1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0" fontId="0" fillId="0" borderId="13" xfId="46" applyFont="1" applyFill="1" applyBorder="1" applyAlignment="1">
      <alignment vertical="center" wrapText="1"/>
      <protection/>
    </xf>
    <xf numFmtId="0" fontId="0" fillId="0" borderId="13" xfId="47" applyFont="1" applyFill="1" applyBorder="1" applyAlignment="1">
      <alignment horizontal="center" vertical="center" wrapText="1"/>
      <protection/>
    </xf>
    <xf numFmtId="0" fontId="0" fillId="0" borderId="13" xfId="48" applyFont="1" applyFill="1" applyBorder="1" applyAlignment="1">
      <alignment vertical="center" wrapText="1"/>
      <protection/>
    </xf>
    <xf numFmtId="21" fontId="0" fillId="0" borderId="13" xfId="49" applyNumberFormat="1" applyFont="1" applyFill="1" applyBorder="1" applyAlignment="1">
      <alignment vertical="center"/>
      <protection/>
    </xf>
    <xf numFmtId="0" fontId="0" fillId="0" borderId="14" xfId="46" applyFont="1" applyFill="1" applyBorder="1" applyAlignment="1">
      <alignment vertical="center" wrapText="1"/>
      <protection/>
    </xf>
    <xf numFmtId="0" fontId="0" fillId="0" borderId="14" xfId="47" applyFont="1" applyFill="1" applyBorder="1" applyAlignment="1">
      <alignment horizontal="center" vertical="center" wrapText="1"/>
      <protection/>
    </xf>
    <xf numFmtId="0" fontId="0" fillId="0" borderId="14" xfId="48" applyFont="1" applyFill="1" applyBorder="1" applyAlignment="1">
      <alignment vertical="center" wrapText="1"/>
      <protection/>
    </xf>
    <xf numFmtId="21" fontId="0" fillId="0" borderId="14" xfId="49" applyNumberFormat="1" applyFont="1" applyFill="1" applyBorder="1" applyAlignment="1">
      <alignment vertical="center"/>
      <protection/>
    </xf>
    <xf numFmtId="21" fontId="0" fillId="0" borderId="14" xfId="50" applyNumberFormat="1" applyFont="1" applyFill="1" applyBorder="1" applyAlignment="1">
      <alignment vertical="center"/>
      <protection/>
    </xf>
    <xf numFmtId="0" fontId="0" fillId="0" borderId="14" xfId="46" applyFont="1" applyFill="1" applyBorder="1" applyAlignment="1">
      <alignment horizontal="left" vertical="center" wrapText="1"/>
      <protection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46" applyFont="1" applyFill="1" applyBorder="1" applyAlignment="1">
      <alignment vertical="center" wrapText="1"/>
      <protection/>
    </xf>
    <xf numFmtId="0" fontId="0" fillId="0" borderId="15" xfId="47" applyFont="1" applyFill="1" applyBorder="1" applyAlignment="1">
      <alignment horizontal="center" vertical="center" wrapText="1"/>
      <protection/>
    </xf>
    <xf numFmtId="0" fontId="0" fillId="0" borderId="15" xfId="48" applyFont="1" applyFill="1" applyBorder="1" applyAlignment="1">
      <alignment vertical="center" wrapText="1"/>
      <protection/>
    </xf>
    <xf numFmtId="21" fontId="0" fillId="0" borderId="15" xfId="50" applyNumberFormat="1" applyFont="1" applyFill="1" applyBorder="1" applyAlignment="1">
      <alignment vertical="center"/>
      <protection/>
    </xf>
    <xf numFmtId="165" fontId="0" fillId="0" borderId="15" xfId="0" applyNumberFormat="1" applyFont="1" applyFill="1" applyBorder="1" applyAlignment="1">
      <alignment horizontal="center" vertical="center"/>
    </xf>
    <xf numFmtId="0" fontId="47" fillId="35" borderId="14" xfId="0" applyFont="1" applyFill="1" applyBorder="1" applyAlignment="1">
      <alignment horizontal="center" vertical="center" wrapText="1"/>
    </xf>
    <xf numFmtId="0" fontId="47" fillId="35" borderId="14" xfId="46" applyFont="1" applyFill="1" applyBorder="1" applyAlignment="1">
      <alignment vertical="center" wrapText="1"/>
      <protection/>
    </xf>
    <xf numFmtId="0" fontId="47" fillId="35" borderId="14" xfId="47" applyFont="1" applyFill="1" applyBorder="1" applyAlignment="1">
      <alignment horizontal="center" vertical="center" wrapText="1"/>
      <protection/>
    </xf>
    <xf numFmtId="0" fontId="47" fillId="35" borderId="14" xfId="48" applyFont="1" applyFill="1" applyBorder="1" applyAlignment="1">
      <alignment vertical="center" wrapText="1"/>
      <protection/>
    </xf>
    <xf numFmtId="21" fontId="47" fillId="35" borderId="14" xfId="50" applyNumberFormat="1" applyFont="1" applyFill="1" applyBorder="1" applyAlignment="1">
      <alignment vertical="center"/>
      <protection/>
    </xf>
    <xf numFmtId="0" fontId="47" fillId="35" borderId="14" xfId="0" applyFont="1" applyFill="1" applyBorder="1" applyAlignment="1">
      <alignment horizontal="center" vertical="center"/>
    </xf>
    <xf numFmtId="165" fontId="47" fillId="35" borderId="14" xfId="0" applyNumberFormat="1" applyFont="1" applyFill="1" applyBorder="1" applyAlignment="1">
      <alignment horizontal="center" vertical="center"/>
    </xf>
    <xf numFmtId="0" fontId="47" fillId="35" borderId="14" xfId="0" applyFont="1" applyFill="1" applyBorder="1" applyAlignment="1">
      <alignment vertical="center"/>
    </xf>
    <xf numFmtId="0" fontId="47" fillId="35" borderId="14" xfId="0" applyNumberFormat="1" applyFont="1" applyFill="1" applyBorder="1" applyAlignment="1">
      <alignment horizontal="center" vertical="center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3" xfId="47"/>
    <cellStyle name="Normale 4" xfId="48"/>
    <cellStyle name="Normale 5" xfId="49"/>
    <cellStyle name="Normale 6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8"/>
  <sheetViews>
    <sheetView tabSelected="1"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3.8515625" style="1" customWidth="1"/>
    <col min="6" max="6" width="10.140625" style="2" customWidth="1"/>
    <col min="7" max="9" width="10.140625" style="1" customWidth="1"/>
  </cols>
  <sheetData>
    <row r="1" spans="1:9" ht="24.75" customHeight="1">
      <c r="A1" s="23" t="s">
        <v>12</v>
      </c>
      <c r="B1" s="23"/>
      <c r="C1" s="23"/>
      <c r="D1" s="23"/>
      <c r="E1" s="23"/>
      <c r="F1" s="23"/>
      <c r="G1" s="23"/>
      <c r="H1" s="23"/>
      <c r="I1" s="23"/>
    </row>
    <row r="2" spans="1:9" ht="24.75" customHeight="1">
      <c r="A2" s="24" t="s">
        <v>365</v>
      </c>
      <c r="B2" s="24"/>
      <c r="C2" s="24"/>
      <c r="D2" s="24"/>
      <c r="E2" s="24"/>
      <c r="F2" s="24"/>
      <c r="G2" s="24"/>
      <c r="H2" s="3" t="s">
        <v>0</v>
      </c>
      <c r="I2" s="4">
        <v>13</v>
      </c>
    </row>
    <row r="3" spans="1:9" ht="37.5" customHeight="1">
      <c r="A3" s="27" t="s">
        <v>1</v>
      </c>
      <c r="B3" s="28" t="s">
        <v>2</v>
      </c>
      <c r="C3" s="29" t="s">
        <v>3</v>
      </c>
      <c r="D3" s="29" t="s">
        <v>4</v>
      </c>
      <c r="E3" s="30" t="s">
        <v>5</v>
      </c>
      <c r="F3" s="31" t="s">
        <v>6</v>
      </c>
      <c r="G3" s="31" t="s">
        <v>7</v>
      </c>
      <c r="H3" s="32" t="s">
        <v>8</v>
      </c>
      <c r="I3" s="32" t="s">
        <v>9</v>
      </c>
    </row>
    <row r="4" spans="1:9" s="7" customFormat="1" ht="15" customHeight="1">
      <c r="A4" s="6">
        <v>1</v>
      </c>
      <c r="B4" s="33" t="s">
        <v>13</v>
      </c>
      <c r="C4" s="33" t="s">
        <v>14</v>
      </c>
      <c r="D4" s="34" t="s">
        <v>227</v>
      </c>
      <c r="E4" s="35" t="s">
        <v>239</v>
      </c>
      <c r="F4" s="36">
        <v>0.036585648148148145</v>
      </c>
      <c r="G4" s="13" t="str">
        <f>TEXT(INT((HOUR(F4)*3600+MINUTE(F4)*60+SECOND(F4))/$I$2/60),"0")&amp;"."&amp;TEXT(MOD((HOUR(F4)*3600+MINUTE(F4)*60+SECOND(F4))/$I$2,60),"00")&amp;"/km"</f>
        <v>4.03/km</v>
      </c>
      <c r="H4" s="14">
        <f>F4-$F$4</f>
        <v>0</v>
      </c>
      <c r="I4" s="14">
        <f>F4-INDEX($F$4:$F$162,MATCH(D4,$D$4:$D$162,0))</f>
        <v>0</v>
      </c>
    </row>
    <row r="5" spans="1:9" s="7" customFormat="1" ht="15" customHeight="1">
      <c r="A5" s="8">
        <v>2</v>
      </c>
      <c r="B5" s="37" t="s">
        <v>15</v>
      </c>
      <c r="C5" s="37" t="s">
        <v>16</v>
      </c>
      <c r="D5" s="38" t="s">
        <v>227</v>
      </c>
      <c r="E5" s="39" t="s">
        <v>240</v>
      </c>
      <c r="F5" s="40">
        <v>0.036909722222222226</v>
      </c>
      <c r="G5" s="16" t="str">
        <f aca="true" t="shared" si="0" ref="G5:G68">TEXT(INT((HOUR(F5)*3600+MINUTE(F5)*60+SECOND(F5))/$I$2/60),"0")&amp;"."&amp;TEXT(MOD((HOUR(F5)*3600+MINUTE(F5)*60+SECOND(F5))/$I$2,60),"00")&amp;"/km"</f>
        <v>4.05/km</v>
      </c>
      <c r="H5" s="17">
        <f aca="true" t="shared" si="1" ref="H5:H68">F5-$F$4</f>
        <v>0.0003240740740740808</v>
      </c>
      <c r="I5" s="17">
        <f aca="true" t="shared" si="2" ref="I5:I68">F5-INDEX($F$4:$F$162,MATCH(D5,$D$4:$D$162,0))</f>
        <v>0.0003240740740740808</v>
      </c>
    </row>
    <row r="6" spans="1:9" s="7" customFormat="1" ht="15" customHeight="1">
      <c r="A6" s="8">
        <v>3</v>
      </c>
      <c r="B6" s="37" t="s">
        <v>17</v>
      </c>
      <c r="C6" s="37" t="s">
        <v>18</v>
      </c>
      <c r="D6" s="38" t="s">
        <v>228</v>
      </c>
      <c r="E6" s="39" t="s">
        <v>241</v>
      </c>
      <c r="F6" s="40">
        <v>0.037523148148148146</v>
      </c>
      <c r="G6" s="16" t="str">
        <f t="shared" si="0"/>
        <v>4.09/km</v>
      </c>
      <c r="H6" s="17">
        <f t="shared" si="1"/>
        <v>0.0009375000000000008</v>
      </c>
      <c r="I6" s="17">
        <f t="shared" si="2"/>
        <v>0</v>
      </c>
    </row>
    <row r="7" spans="1:9" s="7" customFormat="1" ht="15" customHeight="1">
      <c r="A7" s="8">
        <v>4</v>
      </c>
      <c r="B7" s="37" t="s">
        <v>19</v>
      </c>
      <c r="C7" s="37" t="s">
        <v>20</v>
      </c>
      <c r="D7" s="38" t="s">
        <v>227</v>
      </c>
      <c r="E7" s="39" t="s">
        <v>242</v>
      </c>
      <c r="F7" s="40">
        <v>0.03775462962962963</v>
      </c>
      <c r="G7" s="16" t="str">
        <f t="shared" si="0"/>
        <v>4.11/km</v>
      </c>
      <c r="H7" s="17">
        <f t="shared" si="1"/>
        <v>0.0011689814814814861</v>
      </c>
      <c r="I7" s="17">
        <f t="shared" si="2"/>
        <v>0.0011689814814814861</v>
      </c>
    </row>
    <row r="8" spans="1:9" s="7" customFormat="1" ht="15" customHeight="1">
      <c r="A8" s="8">
        <v>5</v>
      </c>
      <c r="B8" s="37" t="s">
        <v>21</v>
      </c>
      <c r="C8" s="37" t="s">
        <v>22</v>
      </c>
      <c r="D8" s="38" t="s">
        <v>227</v>
      </c>
      <c r="E8" s="39" t="s">
        <v>241</v>
      </c>
      <c r="F8" s="40">
        <v>0.03792824074074074</v>
      </c>
      <c r="G8" s="16" t="str">
        <f t="shared" si="0"/>
        <v>4.12/km</v>
      </c>
      <c r="H8" s="17">
        <f t="shared" si="1"/>
        <v>0.0013425925925925966</v>
      </c>
      <c r="I8" s="17">
        <f t="shared" si="2"/>
        <v>0.0013425925925925966</v>
      </c>
    </row>
    <row r="9" spans="1:9" s="7" customFormat="1" ht="15" customHeight="1">
      <c r="A9" s="8">
        <v>6</v>
      </c>
      <c r="B9" s="37" t="s">
        <v>23</v>
      </c>
      <c r="C9" s="37" t="s">
        <v>24</v>
      </c>
      <c r="D9" s="38" t="s">
        <v>227</v>
      </c>
      <c r="E9" s="39" t="s">
        <v>243</v>
      </c>
      <c r="F9" s="40">
        <v>0.03844907407407407</v>
      </c>
      <c r="G9" s="16" t="str">
        <f t="shared" si="0"/>
        <v>4.16/km</v>
      </c>
      <c r="H9" s="17">
        <f t="shared" si="1"/>
        <v>0.001863425925925928</v>
      </c>
      <c r="I9" s="17">
        <f t="shared" si="2"/>
        <v>0.001863425925925928</v>
      </c>
    </row>
    <row r="10" spans="1:9" s="7" customFormat="1" ht="15" customHeight="1">
      <c r="A10" s="8">
        <v>7</v>
      </c>
      <c r="B10" s="37" t="s">
        <v>25</v>
      </c>
      <c r="C10" s="37" t="s">
        <v>26</v>
      </c>
      <c r="D10" s="38" t="s">
        <v>228</v>
      </c>
      <c r="E10" s="39" t="s">
        <v>242</v>
      </c>
      <c r="F10" s="40">
        <v>0.03900462962962963</v>
      </c>
      <c r="G10" s="16" t="str">
        <f t="shared" si="0"/>
        <v>4.19/km</v>
      </c>
      <c r="H10" s="17">
        <f t="shared" si="1"/>
        <v>0.0024189814814814872</v>
      </c>
      <c r="I10" s="17">
        <f t="shared" si="2"/>
        <v>0.0014814814814814864</v>
      </c>
    </row>
    <row r="11" spans="1:9" s="7" customFormat="1" ht="15" customHeight="1">
      <c r="A11" s="8">
        <v>8</v>
      </c>
      <c r="B11" s="37" t="s">
        <v>27</v>
      </c>
      <c r="C11" s="37" t="s">
        <v>28</v>
      </c>
      <c r="D11" s="38" t="s">
        <v>228</v>
      </c>
      <c r="E11" s="39" t="s">
        <v>241</v>
      </c>
      <c r="F11" s="40">
        <v>0.03902777777777778</v>
      </c>
      <c r="G11" s="16" t="str">
        <f t="shared" si="0"/>
        <v>4.19/km</v>
      </c>
      <c r="H11" s="17">
        <f t="shared" si="1"/>
        <v>0.0024421296296296344</v>
      </c>
      <c r="I11" s="17">
        <f t="shared" si="2"/>
        <v>0.0015046296296296335</v>
      </c>
    </row>
    <row r="12" spans="1:9" s="7" customFormat="1" ht="15" customHeight="1">
      <c r="A12" s="8">
        <v>9</v>
      </c>
      <c r="B12" s="37" t="s">
        <v>29</v>
      </c>
      <c r="C12" s="37" t="s">
        <v>22</v>
      </c>
      <c r="D12" s="38" t="s">
        <v>229</v>
      </c>
      <c r="E12" s="39" t="s">
        <v>244</v>
      </c>
      <c r="F12" s="40">
        <v>0.0390625</v>
      </c>
      <c r="G12" s="16" t="str">
        <f t="shared" si="0"/>
        <v>4.20/km</v>
      </c>
      <c r="H12" s="17">
        <f t="shared" si="1"/>
        <v>0.002476851851851855</v>
      </c>
      <c r="I12" s="17">
        <f t="shared" si="2"/>
        <v>0</v>
      </c>
    </row>
    <row r="13" spans="1:9" s="7" customFormat="1" ht="15" customHeight="1">
      <c r="A13" s="8">
        <v>10</v>
      </c>
      <c r="B13" s="37" t="s">
        <v>30</v>
      </c>
      <c r="C13" s="37" t="s">
        <v>31</v>
      </c>
      <c r="D13" s="38" t="s">
        <v>228</v>
      </c>
      <c r="E13" s="39" t="s">
        <v>242</v>
      </c>
      <c r="F13" s="40">
        <v>0.039247685185185184</v>
      </c>
      <c r="G13" s="16" t="str">
        <f t="shared" si="0"/>
        <v>4.21/km</v>
      </c>
      <c r="H13" s="17">
        <f t="shared" si="1"/>
        <v>0.002662037037037039</v>
      </c>
      <c r="I13" s="17">
        <f t="shared" si="2"/>
        <v>0.0017245370370370383</v>
      </c>
    </row>
    <row r="14" spans="1:9" s="7" customFormat="1" ht="15" customHeight="1">
      <c r="A14" s="8">
        <v>11</v>
      </c>
      <c r="B14" s="37" t="s">
        <v>32</v>
      </c>
      <c r="C14" s="37" t="s">
        <v>33</v>
      </c>
      <c r="D14" s="38" t="s">
        <v>229</v>
      </c>
      <c r="E14" s="39" t="s">
        <v>242</v>
      </c>
      <c r="F14" s="40">
        <v>0.03979166666666666</v>
      </c>
      <c r="G14" s="16" t="str">
        <f t="shared" si="0"/>
        <v>4.24/km</v>
      </c>
      <c r="H14" s="17">
        <f t="shared" si="1"/>
        <v>0.0032060185185185178</v>
      </c>
      <c r="I14" s="17">
        <f t="shared" si="2"/>
        <v>0.0007291666666666627</v>
      </c>
    </row>
    <row r="15" spans="1:9" s="7" customFormat="1" ht="15" customHeight="1">
      <c r="A15" s="8">
        <v>12</v>
      </c>
      <c r="B15" s="37" t="s">
        <v>34</v>
      </c>
      <c r="C15" s="37" t="s">
        <v>35</v>
      </c>
      <c r="D15" s="38" t="s">
        <v>230</v>
      </c>
      <c r="E15" s="39" t="s">
        <v>244</v>
      </c>
      <c r="F15" s="40">
        <v>0.04050925925925926</v>
      </c>
      <c r="G15" s="16" t="str">
        <f t="shared" si="0"/>
        <v>4.29/km</v>
      </c>
      <c r="H15" s="17">
        <f t="shared" si="1"/>
        <v>0.003923611111111114</v>
      </c>
      <c r="I15" s="17">
        <f t="shared" si="2"/>
        <v>0</v>
      </c>
    </row>
    <row r="16" spans="1:9" s="7" customFormat="1" ht="15" customHeight="1">
      <c r="A16" s="8">
        <v>13</v>
      </c>
      <c r="B16" s="37" t="s">
        <v>36</v>
      </c>
      <c r="C16" s="37" t="s">
        <v>37</v>
      </c>
      <c r="D16" s="38" t="s">
        <v>231</v>
      </c>
      <c r="E16" s="39" t="s">
        <v>241</v>
      </c>
      <c r="F16" s="40">
        <v>0.04052083333333333</v>
      </c>
      <c r="G16" s="16" t="str">
        <f t="shared" si="0"/>
        <v>4.29/km</v>
      </c>
      <c r="H16" s="17">
        <f t="shared" si="1"/>
        <v>0.003935185185185187</v>
      </c>
      <c r="I16" s="17">
        <f t="shared" si="2"/>
        <v>0</v>
      </c>
    </row>
    <row r="17" spans="1:9" s="7" customFormat="1" ht="15" customHeight="1">
      <c r="A17" s="8">
        <v>14</v>
      </c>
      <c r="B17" s="37" t="s">
        <v>38</v>
      </c>
      <c r="C17" s="37" t="s">
        <v>39</v>
      </c>
      <c r="D17" s="38" t="s">
        <v>229</v>
      </c>
      <c r="E17" s="39" t="s">
        <v>240</v>
      </c>
      <c r="F17" s="40">
        <v>0.04056712962962963</v>
      </c>
      <c r="G17" s="16" t="str">
        <f t="shared" si="0"/>
        <v>4.30/km</v>
      </c>
      <c r="H17" s="17">
        <f t="shared" si="1"/>
        <v>0.003981481481481482</v>
      </c>
      <c r="I17" s="17">
        <f t="shared" si="2"/>
        <v>0.0015046296296296266</v>
      </c>
    </row>
    <row r="18" spans="1:9" s="7" customFormat="1" ht="15" customHeight="1">
      <c r="A18" s="8">
        <v>15</v>
      </c>
      <c r="B18" s="37" t="s">
        <v>40</v>
      </c>
      <c r="C18" s="37" t="s">
        <v>41</v>
      </c>
      <c r="D18" s="38" t="s">
        <v>232</v>
      </c>
      <c r="E18" s="39" t="s">
        <v>241</v>
      </c>
      <c r="F18" s="40">
        <v>0.04070601851851852</v>
      </c>
      <c r="G18" s="16" t="str">
        <f t="shared" si="0"/>
        <v>4.31/km</v>
      </c>
      <c r="H18" s="17">
        <f t="shared" si="1"/>
        <v>0.004120370370370378</v>
      </c>
      <c r="I18" s="17">
        <f t="shared" si="2"/>
        <v>0</v>
      </c>
    </row>
    <row r="19" spans="1:9" s="7" customFormat="1" ht="15" customHeight="1">
      <c r="A19" s="8">
        <v>16</v>
      </c>
      <c r="B19" s="37" t="s">
        <v>42</v>
      </c>
      <c r="C19" s="37" t="s">
        <v>43</v>
      </c>
      <c r="D19" s="38" t="s">
        <v>229</v>
      </c>
      <c r="E19" s="39" t="s">
        <v>245</v>
      </c>
      <c r="F19" s="40">
        <v>0.04090277777777778</v>
      </c>
      <c r="G19" s="16" t="str">
        <f t="shared" si="0"/>
        <v>4.32/km</v>
      </c>
      <c r="H19" s="17">
        <f t="shared" si="1"/>
        <v>0.004317129629629636</v>
      </c>
      <c r="I19" s="17">
        <f t="shared" si="2"/>
        <v>0.001840277777777781</v>
      </c>
    </row>
    <row r="20" spans="1:9" s="7" customFormat="1" ht="15" customHeight="1">
      <c r="A20" s="8">
        <v>17</v>
      </c>
      <c r="B20" s="37" t="s">
        <v>44</v>
      </c>
      <c r="C20" s="37" t="s">
        <v>45</v>
      </c>
      <c r="D20" s="38" t="s">
        <v>228</v>
      </c>
      <c r="E20" s="39" t="s">
        <v>246</v>
      </c>
      <c r="F20" s="40">
        <v>0.04120370370370371</v>
      </c>
      <c r="G20" s="16" t="str">
        <f t="shared" si="0"/>
        <v>4.34/km</v>
      </c>
      <c r="H20" s="17">
        <f t="shared" si="1"/>
        <v>0.004618055555555563</v>
      </c>
      <c r="I20" s="17">
        <f t="shared" si="2"/>
        <v>0.003680555555555562</v>
      </c>
    </row>
    <row r="21" spans="1:9" s="7" customFormat="1" ht="15" customHeight="1">
      <c r="A21" s="8">
        <v>18</v>
      </c>
      <c r="B21" s="37" t="s">
        <v>46</v>
      </c>
      <c r="C21" s="37" t="s">
        <v>47</v>
      </c>
      <c r="D21" s="38" t="s">
        <v>229</v>
      </c>
      <c r="E21" s="39" t="s">
        <v>247</v>
      </c>
      <c r="F21" s="40">
        <v>0.04120370370370371</v>
      </c>
      <c r="G21" s="16" t="str">
        <f t="shared" si="0"/>
        <v>4.34/km</v>
      </c>
      <c r="H21" s="17">
        <f t="shared" si="1"/>
        <v>0.004618055555555563</v>
      </c>
      <c r="I21" s="17">
        <f t="shared" si="2"/>
        <v>0.0021412037037037077</v>
      </c>
    </row>
    <row r="22" spans="1:9" s="7" customFormat="1" ht="15" customHeight="1">
      <c r="A22" s="8">
        <v>19</v>
      </c>
      <c r="B22" s="37" t="s">
        <v>48</v>
      </c>
      <c r="C22" s="37" t="s">
        <v>49</v>
      </c>
      <c r="D22" s="38" t="s">
        <v>228</v>
      </c>
      <c r="E22" s="39" t="s">
        <v>248</v>
      </c>
      <c r="F22" s="40">
        <v>0.04123842592592592</v>
      </c>
      <c r="G22" s="16" t="str">
        <f t="shared" si="0"/>
        <v>4.34/km</v>
      </c>
      <c r="H22" s="17">
        <f t="shared" si="1"/>
        <v>0.0046527777777777765</v>
      </c>
      <c r="I22" s="17">
        <f t="shared" si="2"/>
        <v>0.0037152777777777757</v>
      </c>
    </row>
    <row r="23" spans="1:9" s="7" customFormat="1" ht="15" customHeight="1">
      <c r="A23" s="8">
        <v>20</v>
      </c>
      <c r="B23" s="37" t="s">
        <v>50</v>
      </c>
      <c r="C23" s="37" t="s">
        <v>51</v>
      </c>
      <c r="D23" s="38" t="s">
        <v>229</v>
      </c>
      <c r="E23" s="39" t="s">
        <v>249</v>
      </c>
      <c r="F23" s="40">
        <v>0.04125</v>
      </c>
      <c r="G23" s="16" t="str">
        <f t="shared" si="0"/>
        <v>4.34/km</v>
      </c>
      <c r="H23" s="17">
        <f t="shared" si="1"/>
        <v>0.004664351851851857</v>
      </c>
      <c r="I23" s="17">
        <f t="shared" si="2"/>
        <v>0.002187500000000002</v>
      </c>
    </row>
    <row r="24" spans="1:9" s="7" customFormat="1" ht="15" customHeight="1">
      <c r="A24" s="8">
        <v>21</v>
      </c>
      <c r="B24" s="37" t="s">
        <v>52</v>
      </c>
      <c r="C24" s="37" t="s">
        <v>53</v>
      </c>
      <c r="D24" s="38" t="s">
        <v>228</v>
      </c>
      <c r="E24" s="39" t="s">
        <v>250</v>
      </c>
      <c r="F24" s="40">
        <v>0.04230324074074074</v>
      </c>
      <c r="G24" s="16" t="str">
        <f t="shared" si="0"/>
        <v>4.41/km</v>
      </c>
      <c r="H24" s="17">
        <f t="shared" si="1"/>
        <v>0.0057175925925925936</v>
      </c>
      <c r="I24" s="17">
        <f t="shared" si="2"/>
        <v>0.004780092592592593</v>
      </c>
    </row>
    <row r="25" spans="1:9" s="7" customFormat="1" ht="15" customHeight="1">
      <c r="A25" s="8">
        <v>22</v>
      </c>
      <c r="B25" s="37" t="s">
        <v>54</v>
      </c>
      <c r="C25" s="37" t="s">
        <v>49</v>
      </c>
      <c r="D25" s="38" t="s">
        <v>232</v>
      </c>
      <c r="E25" s="39" t="s">
        <v>251</v>
      </c>
      <c r="F25" s="40">
        <v>0.04173611111111111</v>
      </c>
      <c r="G25" s="16" t="str">
        <f t="shared" si="0"/>
        <v>4.37/km</v>
      </c>
      <c r="H25" s="17">
        <f t="shared" si="1"/>
        <v>0.005150462962962968</v>
      </c>
      <c r="I25" s="17">
        <f t="shared" si="2"/>
        <v>0.0010300925925925894</v>
      </c>
    </row>
    <row r="26" spans="1:9" s="7" customFormat="1" ht="15" customHeight="1">
      <c r="A26" s="8">
        <v>23</v>
      </c>
      <c r="B26" s="37" t="s">
        <v>55</v>
      </c>
      <c r="C26" s="37" t="s">
        <v>56</v>
      </c>
      <c r="D26" s="38" t="s">
        <v>227</v>
      </c>
      <c r="E26" s="39" t="s">
        <v>252</v>
      </c>
      <c r="F26" s="40">
        <v>0.042430555555555555</v>
      </c>
      <c r="G26" s="16" t="str">
        <f t="shared" si="0"/>
        <v>4.42/km</v>
      </c>
      <c r="H26" s="17">
        <f t="shared" si="1"/>
        <v>0.00584490740740741</v>
      </c>
      <c r="I26" s="17">
        <f t="shared" si="2"/>
        <v>0.00584490740740741</v>
      </c>
    </row>
    <row r="27" spans="1:9" s="9" customFormat="1" ht="15" customHeight="1">
      <c r="A27" s="8">
        <v>24</v>
      </c>
      <c r="B27" s="37" t="s">
        <v>57</v>
      </c>
      <c r="C27" s="37" t="s">
        <v>41</v>
      </c>
      <c r="D27" s="38" t="s">
        <v>227</v>
      </c>
      <c r="E27" s="39" t="s">
        <v>253</v>
      </c>
      <c r="F27" s="40">
        <v>0.04247685185185185</v>
      </c>
      <c r="G27" s="16" t="str">
        <f t="shared" si="0"/>
        <v>4.42/km</v>
      </c>
      <c r="H27" s="17">
        <f t="shared" si="1"/>
        <v>0.005891203703703704</v>
      </c>
      <c r="I27" s="17">
        <f t="shared" si="2"/>
        <v>0.005891203703703704</v>
      </c>
    </row>
    <row r="28" spans="1:9" s="7" customFormat="1" ht="15" customHeight="1">
      <c r="A28" s="8">
        <v>25</v>
      </c>
      <c r="B28" s="37" t="s">
        <v>58</v>
      </c>
      <c r="C28" s="37" t="s">
        <v>59</v>
      </c>
      <c r="D28" s="38" t="s">
        <v>228</v>
      </c>
      <c r="E28" s="39" t="s">
        <v>249</v>
      </c>
      <c r="F28" s="40">
        <v>0.04263888888888889</v>
      </c>
      <c r="G28" s="16" t="str">
        <f t="shared" si="0"/>
        <v>4.43/km</v>
      </c>
      <c r="H28" s="17">
        <f t="shared" si="1"/>
        <v>0.006053240740740748</v>
      </c>
      <c r="I28" s="17">
        <f t="shared" si="2"/>
        <v>0.005115740740740747</v>
      </c>
    </row>
    <row r="29" spans="1:9" s="7" customFormat="1" ht="15" customHeight="1">
      <c r="A29" s="8">
        <v>26</v>
      </c>
      <c r="B29" s="37" t="s">
        <v>60</v>
      </c>
      <c r="C29" s="37" t="s">
        <v>35</v>
      </c>
      <c r="D29" s="38" t="s">
        <v>227</v>
      </c>
      <c r="E29" s="39" t="s">
        <v>254</v>
      </c>
      <c r="F29" s="40">
        <v>0.042777777777777776</v>
      </c>
      <c r="G29" s="16" t="str">
        <f t="shared" si="0"/>
        <v>4.44/km</v>
      </c>
      <c r="H29" s="17">
        <f t="shared" si="1"/>
        <v>0.006192129629629631</v>
      </c>
      <c r="I29" s="17">
        <f t="shared" si="2"/>
        <v>0.006192129629629631</v>
      </c>
    </row>
    <row r="30" spans="1:9" s="7" customFormat="1" ht="15" customHeight="1">
      <c r="A30" s="8">
        <v>27</v>
      </c>
      <c r="B30" s="37" t="s">
        <v>61</v>
      </c>
      <c r="C30" s="37" t="s">
        <v>62</v>
      </c>
      <c r="D30" s="38" t="s">
        <v>230</v>
      </c>
      <c r="E30" s="39" t="s">
        <v>255</v>
      </c>
      <c r="F30" s="40">
        <v>0.04314814814814815</v>
      </c>
      <c r="G30" s="16" t="str">
        <f t="shared" si="0"/>
        <v>4.47/km</v>
      </c>
      <c r="H30" s="17">
        <f t="shared" si="1"/>
        <v>0.006562500000000006</v>
      </c>
      <c r="I30" s="17">
        <f t="shared" si="2"/>
        <v>0.002638888888888892</v>
      </c>
    </row>
    <row r="31" spans="1:9" s="7" customFormat="1" ht="15" customHeight="1">
      <c r="A31" s="8">
        <v>28</v>
      </c>
      <c r="B31" s="37" t="s">
        <v>63</v>
      </c>
      <c r="C31" s="37" t="s">
        <v>45</v>
      </c>
      <c r="D31" s="38" t="s">
        <v>229</v>
      </c>
      <c r="E31" s="39" t="s">
        <v>256</v>
      </c>
      <c r="F31" s="40">
        <v>0.043333333333333335</v>
      </c>
      <c r="G31" s="16" t="str">
        <f t="shared" si="0"/>
        <v>4.48/km</v>
      </c>
      <c r="H31" s="17">
        <f t="shared" si="1"/>
        <v>0.00674768518518519</v>
      </c>
      <c r="I31" s="17">
        <f t="shared" si="2"/>
        <v>0.004270833333333335</v>
      </c>
    </row>
    <row r="32" spans="1:9" s="7" customFormat="1" ht="15" customHeight="1">
      <c r="A32" s="8">
        <v>29</v>
      </c>
      <c r="B32" s="37" t="s">
        <v>64</v>
      </c>
      <c r="C32" s="37" t="s">
        <v>65</v>
      </c>
      <c r="D32" s="38" t="s">
        <v>233</v>
      </c>
      <c r="E32" s="39" t="s">
        <v>242</v>
      </c>
      <c r="F32" s="40">
        <v>0.04337962962962963</v>
      </c>
      <c r="G32" s="16" t="str">
        <f t="shared" si="0"/>
        <v>4.48/km</v>
      </c>
      <c r="H32" s="17">
        <f t="shared" si="1"/>
        <v>0.006793981481481484</v>
      </c>
      <c r="I32" s="17">
        <f t="shared" si="2"/>
        <v>0</v>
      </c>
    </row>
    <row r="33" spans="1:9" s="7" customFormat="1" ht="15" customHeight="1">
      <c r="A33" s="8">
        <v>30</v>
      </c>
      <c r="B33" s="37" t="s">
        <v>66</v>
      </c>
      <c r="C33" s="37" t="s">
        <v>67</v>
      </c>
      <c r="D33" s="38" t="s">
        <v>230</v>
      </c>
      <c r="E33" s="39" t="s">
        <v>243</v>
      </c>
      <c r="F33" s="41" t="s">
        <v>277</v>
      </c>
      <c r="G33" s="16" t="str">
        <f t="shared" si="0"/>
        <v>4.50/km</v>
      </c>
      <c r="H33" s="17">
        <f t="shared" si="1"/>
        <v>0.007118055555555565</v>
      </c>
      <c r="I33" s="17">
        <f t="shared" si="2"/>
        <v>0.003194444444444451</v>
      </c>
    </row>
    <row r="34" spans="1:9" s="7" customFormat="1" ht="15" customHeight="1">
      <c r="A34" s="8">
        <v>31</v>
      </c>
      <c r="B34" s="37" t="s">
        <v>68</v>
      </c>
      <c r="C34" s="37" t="s">
        <v>69</v>
      </c>
      <c r="D34" s="38" t="s">
        <v>229</v>
      </c>
      <c r="E34" s="39" t="s">
        <v>242</v>
      </c>
      <c r="F34" s="41" t="s">
        <v>278</v>
      </c>
      <c r="G34" s="16" t="str">
        <f t="shared" si="0"/>
        <v>4.54/km</v>
      </c>
      <c r="H34" s="17">
        <f t="shared" si="1"/>
        <v>0.0076388888888888964</v>
      </c>
      <c r="I34" s="17">
        <f t="shared" si="2"/>
        <v>0.005162037037037041</v>
      </c>
    </row>
    <row r="35" spans="1:9" s="7" customFormat="1" ht="15" customHeight="1">
      <c r="A35" s="8">
        <v>32</v>
      </c>
      <c r="B35" s="37" t="s">
        <v>70</v>
      </c>
      <c r="C35" s="37" t="s">
        <v>71</v>
      </c>
      <c r="D35" s="38" t="s">
        <v>229</v>
      </c>
      <c r="E35" s="39" t="s">
        <v>241</v>
      </c>
      <c r="F35" s="41" t="s">
        <v>279</v>
      </c>
      <c r="G35" s="16" t="str">
        <f t="shared" si="0"/>
        <v>4.55/km</v>
      </c>
      <c r="H35" s="17">
        <f t="shared" si="1"/>
        <v>0.007743055555555559</v>
      </c>
      <c r="I35" s="17">
        <f t="shared" si="2"/>
        <v>0.0052662037037037035</v>
      </c>
    </row>
    <row r="36" spans="1:9" s="7" customFormat="1" ht="15" customHeight="1">
      <c r="A36" s="8">
        <v>33</v>
      </c>
      <c r="B36" s="37" t="s">
        <v>72</v>
      </c>
      <c r="C36" s="37" t="s">
        <v>73</v>
      </c>
      <c r="D36" s="38" t="s">
        <v>228</v>
      </c>
      <c r="E36" s="39" t="s">
        <v>247</v>
      </c>
      <c r="F36" s="41" t="s">
        <v>280</v>
      </c>
      <c r="G36" s="16" t="str">
        <f t="shared" si="0"/>
        <v>4.55/km</v>
      </c>
      <c r="H36" s="17">
        <f t="shared" si="1"/>
        <v>0.007789351851851853</v>
      </c>
      <c r="I36" s="17">
        <f t="shared" si="2"/>
        <v>0.006851851851851852</v>
      </c>
    </row>
    <row r="37" spans="1:9" s="7" customFormat="1" ht="15" customHeight="1">
      <c r="A37" s="8">
        <v>34</v>
      </c>
      <c r="B37" s="37" t="s">
        <v>74</v>
      </c>
      <c r="C37" s="37" t="s">
        <v>75</v>
      </c>
      <c r="D37" s="38" t="s">
        <v>228</v>
      </c>
      <c r="E37" s="39" t="s">
        <v>257</v>
      </c>
      <c r="F37" s="41" t="s">
        <v>281</v>
      </c>
      <c r="G37" s="16" t="str">
        <f t="shared" si="0"/>
        <v>4.56/km</v>
      </c>
      <c r="H37" s="17">
        <f t="shared" si="1"/>
        <v>0.007905092592592596</v>
      </c>
      <c r="I37" s="17">
        <f t="shared" si="2"/>
        <v>0.006967592592592595</v>
      </c>
    </row>
    <row r="38" spans="1:9" s="7" customFormat="1" ht="15" customHeight="1">
      <c r="A38" s="8">
        <v>35</v>
      </c>
      <c r="B38" s="37" t="s">
        <v>76</v>
      </c>
      <c r="C38" s="37" t="s">
        <v>24</v>
      </c>
      <c r="D38" s="38" t="s">
        <v>229</v>
      </c>
      <c r="E38" s="39" t="s">
        <v>258</v>
      </c>
      <c r="F38" s="41" t="s">
        <v>282</v>
      </c>
      <c r="G38" s="16" t="str">
        <f t="shared" si="0"/>
        <v>4.58/km</v>
      </c>
      <c r="H38" s="17">
        <f t="shared" si="1"/>
        <v>0.008217592592592596</v>
      </c>
      <c r="I38" s="17">
        <f t="shared" si="2"/>
        <v>0.005740740740740741</v>
      </c>
    </row>
    <row r="39" spans="1:9" s="7" customFormat="1" ht="15" customHeight="1">
      <c r="A39" s="8">
        <v>36</v>
      </c>
      <c r="B39" s="37" t="s">
        <v>77</v>
      </c>
      <c r="C39" s="37" t="s">
        <v>78</v>
      </c>
      <c r="D39" s="38" t="s">
        <v>227</v>
      </c>
      <c r="E39" s="39" t="s">
        <v>252</v>
      </c>
      <c r="F39" s="41" t="s">
        <v>283</v>
      </c>
      <c r="G39" s="16" t="str">
        <f t="shared" si="0"/>
        <v>4.58/km</v>
      </c>
      <c r="H39" s="17">
        <f t="shared" si="1"/>
        <v>0.00824074074074075</v>
      </c>
      <c r="I39" s="17">
        <f t="shared" si="2"/>
        <v>0.00824074074074075</v>
      </c>
    </row>
    <row r="40" spans="1:9" s="7" customFormat="1" ht="15" customHeight="1">
      <c r="A40" s="8">
        <v>37</v>
      </c>
      <c r="B40" s="37" t="s">
        <v>79</v>
      </c>
      <c r="C40" s="37" t="s">
        <v>80</v>
      </c>
      <c r="D40" s="38" t="s">
        <v>230</v>
      </c>
      <c r="E40" s="39" t="s">
        <v>259</v>
      </c>
      <c r="F40" s="41" t="s">
        <v>284</v>
      </c>
      <c r="G40" s="16" t="str">
        <f t="shared" si="0"/>
        <v>4.58/km</v>
      </c>
      <c r="H40" s="17">
        <f t="shared" si="1"/>
        <v>0.008275462962962964</v>
      </c>
      <c r="I40" s="17">
        <f t="shared" si="2"/>
        <v>0.00435185185185185</v>
      </c>
    </row>
    <row r="41" spans="1:9" s="7" customFormat="1" ht="15" customHeight="1">
      <c r="A41" s="8">
        <v>38</v>
      </c>
      <c r="B41" s="37" t="s">
        <v>81</v>
      </c>
      <c r="C41" s="37" t="s">
        <v>82</v>
      </c>
      <c r="D41" s="38" t="s">
        <v>232</v>
      </c>
      <c r="E41" s="39" t="s">
        <v>242</v>
      </c>
      <c r="F41" s="41" t="s">
        <v>285</v>
      </c>
      <c r="G41" s="16" t="str">
        <f t="shared" si="0"/>
        <v>5.01/km</v>
      </c>
      <c r="H41" s="17">
        <f t="shared" si="1"/>
        <v>0.008738425925925927</v>
      </c>
      <c r="I41" s="17">
        <f t="shared" si="2"/>
        <v>0.004618055555555549</v>
      </c>
    </row>
    <row r="42" spans="1:9" s="7" customFormat="1" ht="15" customHeight="1">
      <c r="A42" s="8">
        <v>39</v>
      </c>
      <c r="B42" s="37" t="s">
        <v>83</v>
      </c>
      <c r="C42" s="37" t="s">
        <v>84</v>
      </c>
      <c r="D42" s="38" t="s">
        <v>232</v>
      </c>
      <c r="E42" s="39" t="s">
        <v>249</v>
      </c>
      <c r="F42" s="41" t="s">
        <v>286</v>
      </c>
      <c r="G42" s="16" t="str">
        <f t="shared" si="0"/>
        <v>5.02/km</v>
      </c>
      <c r="H42" s="17">
        <f t="shared" si="1"/>
        <v>0.00884259259259259</v>
      </c>
      <c r="I42" s="17">
        <f t="shared" si="2"/>
        <v>0.004722222222222211</v>
      </c>
    </row>
    <row r="43" spans="1:9" s="7" customFormat="1" ht="15" customHeight="1">
      <c r="A43" s="8">
        <v>40</v>
      </c>
      <c r="B43" s="37" t="s">
        <v>85</v>
      </c>
      <c r="C43" s="37" t="s">
        <v>86</v>
      </c>
      <c r="D43" s="38" t="s">
        <v>229</v>
      </c>
      <c r="E43" s="39" t="s">
        <v>251</v>
      </c>
      <c r="F43" s="41" t="s">
        <v>287</v>
      </c>
      <c r="G43" s="16" t="str">
        <f t="shared" si="0"/>
        <v>5.02/km</v>
      </c>
      <c r="H43" s="17">
        <f t="shared" si="1"/>
        <v>0.008865740740740743</v>
      </c>
      <c r="I43" s="17">
        <f t="shared" si="2"/>
        <v>0.006388888888888888</v>
      </c>
    </row>
    <row r="44" spans="1:9" s="7" customFormat="1" ht="15" customHeight="1">
      <c r="A44" s="8">
        <v>41</v>
      </c>
      <c r="B44" s="37" t="s">
        <v>87</v>
      </c>
      <c r="C44" s="37" t="s">
        <v>88</v>
      </c>
      <c r="D44" s="38" t="s">
        <v>227</v>
      </c>
      <c r="E44" s="39" t="s">
        <v>242</v>
      </c>
      <c r="F44" s="41" t="s">
        <v>288</v>
      </c>
      <c r="G44" s="16" t="str">
        <f t="shared" si="0"/>
        <v>5.02/km</v>
      </c>
      <c r="H44" s="17">
        <f t="shared" si="1"/>
        <v>0.008912037037037038</v>
      </c>
      <c r="I44" s="17">
        <f t="shared" si="2"/>
        <v>0.008912037037037038</v>
      </c>
    </row>
    <row r="45" spans="1:9" s="7" customFormat="1" ht="15" customHeight="1">
      <c r="A45" s="8">
        <v>42</v>
      </c>
      <c r="B45" s="37" t="s">
        <v>89</v>
      </c>
      <c r="C45" s="37" t="s">
        <v>90</v>
      </c>
      <c r="D45" s="38" t="s">
        <v>230</v>
      </c>
      <c r="E45" s="39" t="s">
        <v>247</v>
      </c>
      <c r="F45" s="41" t="s">
        <v>289</v>
      </c>
      <c r="G45" s="16" t="str">
        <f t="shared" si="0"/>
        <v>5.03/km</v>
      </c>
      <c r="H45" s="17">
        <f t="shared" si="1"/>
        <v>0.008969907407407406</v>
      </c>
      <c r="I45" s="17">
        <f t="shared" si="2"/>
        <v>0.005046296296296292</v>
      </c>
    </row>
    <row r="46" spans="1:9" s="7" customFormat="1" ht="15" customHeight="1">
      <c r="A46" s="8">
        <v>43</v>
      </c>
      <c r="B46" s="37" t="s">
        <v>91</v>
      </c>
      <c r="C46" s="37" t="s">
        <v>92</v>
      </c>
      <c r="D46" s="38" t="s">
        <v>230</v>
      </c>
      <c r="E46" s="39" t="s">
        <v>260</v>
      </c>
      <c r="F46" s="41" t="s">
        <v>290</v>
      </c>
      <c r="G46" s="16" t="str">
        <f t="shared" si="0"/>
        <v>5.05/km</v>
      </c>
      <c r="H46" s="17">
        <f t="shared" si="1"/>
        <v>0.009328703703703707</v>
      </c>
      <c r="I46" s="17">
        <f t="shared" si="2"/>
        <v>0.005405092592592593</v>
      </c>
    </row>
    <row r="47" spans="1:9" s="7" customFormat="1" ht="15" customHeight="1">
      <c r="A47" s="8">
        <v>44</v>
      </c>
      <c r="B47" s="37" t="s">
        <v>93</v>
      </c>
      <c r="C47" s="37" t="s">
        <v>94</v>
      </c>
      <c r="D47" s="38" t="s">
        <v>232</v>
      </c>
      <c r="E47" s="39" t="s">
        <v>252</v>
      </c>
      <c r="F47" s="41" t="s">
        <v>291</v>
      </c>
      <c r="G47" s="16" t="str">
        <f t="shared" si="0"/>
        <v>5.05/km</v>
      </c>
      <c r="H47" s="17">
        <f t="shared" si="1"/>
        <v>0.009375000000000001</v>
      </c>
      <c r="I47" s="17">
        <f t="shared" si="2"/>
        <v>0.005254629629629623</v>
      </c>
    </row>
    <row r="48" spans="1:9" s="7" customFormat="1" ht="15" customHeight="1">
      <c r="A48" s="8">
        <v>45</v>
      </c>
      <c r="B48" s="37" t="s">
        <v>95</v>
      </c>
      <c r="C48" s="37" t="s">
        <v>96</v>
      </c>
      <c r="D48" s="38" t="s">
        <v>231</v>
      </c>
      <c r="E48" s="39" t="s">
        <v>261</v>
      </c>
      <c r="F48" s="41" t="s">
        <v>292</v>
      </c>
      <c r="G48" s="16" t="str">
        <f t="shared" si="0"/>
        <v>5.06/km</v>
      </c>
      <c r="H48" s="17">
        <f t="shared" si="1"/>
        <v>0.009513888888888891</v>
      </c>
      <c r="I48" s="17">
        <f t="shared" si="2"/>
        <v>0.005578703703703704</v>
      </c>
    </row>
    <row r="49" spans="1:9" s="7" customFormat="1" ht="15" customHeight="1">
      <c r="A49" s="8">
        <v>46</v>
      </c>
      <c r="B49" s="37" t="s">
        <v>97</v>
      </c>
      <c r="C49" s="37" t="s">
        <v>18</v>
      </c>
      <c r="D49" s="38" t="s">
        <v>229</v>
      </c>
      <c r="E49" s="39" t="s">
        <v>239</v>
      </c>
      <c r="F49" s="41" t="s">
        <v>293</v>
      </c>
      <c r="G49" s="16" t="str">
        <f t="shared" si="0"/>
        <v>5.07/km</v>
      </c>
      <c r="H49" s="17">
        <f t="shared" si="1"/>
        <v>0.009664351851851861</v>
      </c>
      <c r="I49" s="17">
        <f t="shared" si="2"/>
        <v>0.007187500000000006</v>
      </c>
    </row>
    <row r="50" spans="1:9" s="7" customFormat="1" ht="15" customHeight="1">
      <c r="A50" s="8">
        <v>47</v>
      </c>
      <c r="B50" s="37" t="s">
        <v>98</v>
      </c>
      <c r="C50" s="37" t="s">
        <v>31</v>
      </c>
      <c r="D50" s="38" t="s">
        <v>229</v>
      </c>
      <c r="E50" s="39" t="s">
        <v>239</v>
      </c>
      <c r="F50" s="41" t="s">
        <v>294</v>
      </c>
      <c r="G50" s="16" t="str">
        <f t="shared" si="0"/>
        <v>5.08/km</v>
      </c>
      <c r="H50" s="17">
        <f t="shared" si="1"/>
        <v>0.009710648148148156</v>
      </c>
      <c r="I50" s="17">
        <f t="shared" si="2"/>
        <v>0.007233796296296301</v>
      </c>
    </row>
    <row r="51" spans="1:9" s="7" customFormat="1" ht="15" customHeight="1">
      <c r="A51" s="8">
        <v>48</v>
      </c>
      <c r="B51" s="37" t="s">
        <v>79</v>
      </c>
      <c r="C51" s="37" t="s">
        <v>99</v>
      </c>
      <c r="D51" s="38" t="s">
        <v>234</v>
      </c>
      <c r="E51" s="39" t="s">
        <v>259</v>
      </c>
      <c r="F51" s="41" t="s">
        <v>295</v>
      </c>
      <c r="G51" s="16" t="str">
        <f t="shared" si="0"/>
        <v>5.08/km</v>
      </c>
      <c r="H51" s="17">
        <f t="shared" si="1"/>
        <v>0.00972222222222223</v>
      </c>
      <c r="I51" s="17">
        <f t="shared" si="2"/>
        <v>0</v>
      </c>
    </row>
    <row r="52" spans="1:9" s="7" customFormat="1" ht="15" customHeight="1">
      <c r="A52" s="8">
        <v>49</v>
      </c>
      <c r="B52" s="37" t="s">
        <v>100</v>
      </c>
      <c r="C52" s="37" t="s">
        <v>101</v>
      </c>
      <c r="D52" s="38" t="s">
        <v>231</v>
      </c>
      <c r="E52" s="39" t="s">
        <v>242</v>
      </c>
      <c r="F52" s="41" t="s">
        <v>296</v>
      </c>
      <c r="G52" s="16" t="str">
        <f t="shared" si="0"/>
        <v>5.08/km</v>
      </c>
      <c r="H52" s="17">
        <f t="shared" si="1"/>
        <v>0.009826388888888891</v>
      </c>
      <c r="I52" s="17">
        <f t="shared" si="2"/>
        <v>0.005891203703703704</v>
      </c>
    </row>
    <row r="53" spans="1:9" s="10" customFormat="1" ht="15" customHeight="1">
      <c r="A53" s="8">
        <v>50</v>
      </c>
      <c r="B53" s="37" t="s">
        <v>102</v>
      </c>
      <c r="C53" s="37" t="s">
        <v>103</v>
      </c>
      <c r="D53" s="38" t="s">
        <v>229</v>
      </c>
      <c r="E53" s="39" t="s">
        <v>262</v>
      </c>
      <c r="F53" s="41" t="s">
        <v>297</v>
      </c>
      <c r="G53" s="16" t="str">
        <f t="shared" si="0"/>
        <v>5.10/km</v>
      </c>
      <c r="H53" s="17">
        <f t="shared" si="1"/>
        <v>0.010000000000000002</v>
      </c>
      <c r="I53" s="17">
        <f t="shared" si="2"/>
        <v>0.007523148148148147</v>
      </c>
    </row>
    <row r="54" spans="1:9" s="7" customFormat="1" ht="15" customHeight="1">
      <c r="A54" s="8">
        <v>51</v>
      </c>
      <c r="B54" s="37" t="s">
        <v>104</v>
      </c>
      <c r="C54" s="37" t="s">
        <v>105</v>
      </c>
      <c r="D54" s="38" t="s">
        <v>229</v>
      </c>
      <c r="E54" s="39" t="s">
        <v>246</v>
      </c>
      <c r="F54" s="41" t="s">
        <v>298</v>
      </c>
      <c r="G54" s="16" t="str">
        <f t="shared" si="0"/>
        <v>5.13/km</v>
      </c>
      <c r="H54" s="17">
        <f t="shared" si="1"/>
        <v>0.010567129629629628</v>
      </c>
      <c r="I54" s="17">
        <f t="shared" si="2"/>
        <v>0.008090277777777773</v>
      </c>
    </row>
    <row r="55" spans="1:9" s="7" customFormat="1" ht="15" customHeight="1">
      <c r="A55" s="8">
        <v>52</v>
      </c>
      <c r="B55" s="37" t="s">
        <v>106</v>
      </c>
      <c r="C55" s="37" t="s">
        <v>107</v>
      </c>
      <c r="D55" s="38" t="s">
        <v>235</v>
      </c>
      <c r="E55" s="39" t="s">
        <v>241</v>
      </c>
      <c r="F55" s="41" t="s">
        <v>299</v>
      </c>
      <c r="G55" s="16" t="str">
        <f t="shared" si="0"/>
        <v>5.14/km</v>
      </c>
      <c r="H55" s="17">
        <f t="shared" si="1"/>
        <v>0.010601851851851855</v>
      </c>
      <c r="I55" s="17">
        <f t="shared" si="2"/>
        <v>0</v>
      </c>
    </row>
    <row r="56" spans="1:9" s="7" customFormat="1" ht="15" customHeight="1">
      <c r="A56" s="8">
        <v>53</v>
      </c>
      <c r="B56" s="37" t="s">
        <v>108</v>
      </c>
      <c r="C56" s="37" t="s">
        <v>109</v>
      </c>
      <c r="D56" s="38" t="s">
        <v>230</v>
      </c>
      <c r="E56" s="39" t="s">
        <v>263</v>
      </c>
      <c r="F56" s="41" t="s">
        <v>300</v>
      </c>
      <c r="G56" s="16" t="str">
        <f t="shared" si="0"/>
        <v>5.14/km</v>
      </c>
      <c r="H56" s="17">
        <f t="shared" si="1"/>
        <v>0.010717592592592598</v>
      </c>
      <c r="I56" s="17">
        <f t="shared" si="2"/>
        <v>0.006793981481481484</v>
      </c>
    </row>
    <row r="57" spans="1:9" s="7" customFormat="1" ht="15" customHeight="1">
      <c r="A57" s="8">
        <v>54</v>
      </c>
      <c r="B57" s="37" t="s">
        <v>110</v>
      </c>
      <c r="C57" s="37" t="s">
        <v>111</v>
      </c>
      <c r="D57" s="38" t="s">
        <v>229</v>
      </c>
      <c r="E57" s="39" t="s">
        <v>246</v>
      </c>
      <c r="F57" s="41" t="s">
        <v>301</v>
      </c>
      <c r="G57" s="16" t="str">
        <f t="shared" si="0"/>
        <v>5.15/km</v>
      </c>
      <c r="H57" s="17">
        <f t="shared" si="1"/>
        <v>0.010879629629629635</v>
      </c>
      <c r="I57" s="17">
        <f t="shared" si="2"/>
        <v>0.00840277777777778</v>
      </c>
    </row>
    <row r="58" spans="1:9" s="7" customFormat="1" ht="15" customHeight="1">
      <c r="A58" s="8">
        <v>55</v>
      </c>
      <c r="B58" s="37" t="s">
        <v>112</v>
      </c>
      <c r="C58" s="37" t="s">
        <v>113</v>
      </c>
      <c r="D58" s="38" t="s">
        <v>230</v>
      </c>
      <c r="E58" s="39" t="s">
        <v>241</v>
      </c>
      <c r="F58" s="41" t="s">
        <v>301</v>
      </c>
      <c r="G58" s="16" t="str">
        <f t="shared" si="0"/>
        <v>5.15/km</v>
      </c>
      <c r="H58" s="17">
        <f t="shared" si="1"/>
        <v>0.010879629629629635</v>
      </c>
      <c r="I58" s="17">
        <f t="shared" si="2"/>
        <v>0.006956018518518521</v>
      </c>
    </row>
    <row r="59" spans="1:9" s="7" customFormat="1" ht="15" customHeight="1">
      <c r="A59" s="8">
        <v>56</v>
      </c>
      <c r="B59" s="37" t="s">
        <v>114</v>
      </c>
      <c r="C59" s="37" t="s">
        <v>115</v>
      </c>
      <c r="D59" s="38" t="s">
        <v>233</v>
      </c>
      <c r="E59" s="39" t="s">
        <v>246</v>
      </c>
      <c r="F59" s="41" t="s">
        <v>302</v>
      </c>
      <c r="G59" s="16" t="str">
        <f t="shared" si="0"/>
        <v>5.17/km</v>
      </c>
      <c r="H59" s="17">
        <f t="shared" si="1"/>
        <v>0.011111111111111113</v>
      </c>
      <c r="I59" s="17">
        <f t="shared" si="2"/>
        <v>0.004317129629629629</v>
      </c>
    </row>
    <row r="60" spans="1:9" s="7" customFormat="1" ht="15" customHeight="1">
      <c r="A60" s="8">
        <v>57</v>
      </c>
      <c r="B60" s="37" t="s">
        <v>116</v>
      </c>
      <c r="C60" s="37" t="s">
        <v>117</v>
      </c>
      <c r="D60" s="38" t="s">
        <v>233</v>
      </c>
      <c r="E60" s="39" t="s">
        <v>264</v>
      </c>
      <c r="F60" s="41" t="s">
        <v>303</v>
      </c>
      <c r="G60" s="16" t="str">
        <f t="shared" si="0"/>
        <v>5.17/km</v>
      </c>
      <c r="H60" s="17">
        <f t="shared" si="1"/>
        <v>0.011180555555555562</v>
      </c>
      <c r="I60" s="17">
        <f t="shared" si="2"/>
        <v>0.0043865740740740775</v>
      </c>
    </row>
    <row r="61" spans="1:9" s="7" customFormat="1" ht="15" customHeight="1">
      <c r="A61" s="8">
        <v>58</v>
      </c>
      <c r="B61" s="37" t="s">
        <v>23</v>
      </c>
      <c r="C61" s="37" t="s">
        <v>118</v>
      </c>
      <c r="D61" s="38" t="s">
        <v>230</v>
      </c>
      <c r="E61" s="39" t="s">
        <v>243</v>
      </c>
      <c r="F61" s="41" t="s">
        <v>304</v>
      </c>
      <c r="G61" s="16" t="str">
        <f t="shared" si="0"/>
        <v>5.19/km</v>
      </c>
      <c r="H61" s="17">
        <f t="shared" si="1"/>
        <v>0.011435185185185194</v>
      </c>
      <c r="I61" s="17">
        <f t="shared" si="2"/>
        <v>0.00751157407407408</v>
      </c>
    </row>
    <row r="62" spans="1:9" s="7" customFormat="1" ht="15" customHeight="1">
      <c r="A62" s="8">
        <v>59</v>
      </c>
      <c r="B62" s="37" t="s">
        <v>119</v>
      </c>
      <c r="C62" s="37" t="s">
        <v>69</v>
      </c>
      <c r="D62" s="38" t="s">
        <v>235</v>
      </c>
      <c r="E62" s="39" t="s">
        <v>239</v>
      </c>
      <c r="F62" s="41" t="s">
        <v>305</v>
      </c>
      <c r="G62" s="16" t="str">
        <f t="shared" si="0"/>
        <v>5.22/km</v>
      </c>
      <c r="H62" s="17">
        <f t="shared" si="1"/>
        <v>0.011863425925925937</v>
      </c>
      <c r="I62" s="17">
        <f t="shared" si="2"/>
        <v>0.0012615740740740816</v>
      </c>
    </row>
    <row r="63" spans="1:9" s="7" customFormat="1" ht="15" customHeight="1">
      <c r="A63" s="8">
        <v>60</v>
      </c>
      <c r="B63" s="37" t="s">
        <v>120</v>
      </c>
      <c r="C63" s="37" t="s">
        <v>121</v>
      </c>
      <c r="D63" s="38" t="s">
        <v>227</v>
      </c>
      <c r="E63" s="39" t="s">
        <v>257</v>
      </c>
      <c r="F63" s="41" t="s">
        <v>305</v>
      </c>
      <c r="G63" s="16" t="str">
        <f t="shared" si="0"/>
        <v>5.22/km</v>
      </c>
      <c r="H63" s="17">
        <f t="shared" si="1"/>
        <v>0.011863425925925937</v>
      </c>
      <c r="I63" s="17">
        <f t="shared" si="2"/>
        <v>0.011863425925925937</v>
      </c>
    </row>
    <row r="64" spans="1:9" s="7" customFormat="1" ht="15" customHeight="1">
      <c r="A64" s="8">
        <v>61</v>
      </c>
      <c r="B64" s="37" t="s">
        <v>122</v>
      </c>
      <c r="C64" s="37" t="s">
        <v>123</v>
      </c>
      <c r="D64" s="38" t="s">
        <v>231</v>
      </c>
      <c r="E64" s="39" t="s">
        <v>265</v>
      </c>
      <c r="F64" s="41" t="s">
        <v>306</v>
      </c>
      <c r="G64" s="16" t="str">
        <f t="shared" si="0"/>
        <v>5.24/km</v>
      </c>
      <c r="H64" s="17">
        <f t="shared" si="1"/>
        <v>0.01214120370370371</v>
      </c>
      <c r="I64" s="17">
        <f t="shared" si="2"/>
        <v>0.008206018518518522</v>
      </c>
    </row>
    <row r="65" spans="1:9" s="7" customFormat="1" ht="15" customHeight="1">
      <c r="A65" s="8">
        <v>62</v>
      </c>
      <c r="B65" s="37" t="s">
        <v>124</v>
      </c>
      <c r="C65" s="37" t="s">
        <v>96</v>
      </c>
      <c r="D65" s="38" t="s">
        <v>229</v>
      </c>
      <c r="E65" s="39" t="s">
        <v>266</v>
      </c>
      <c r="F65" s="41" t="s">
        <v>307</v>
      </c>
      <c r="G65" s="16" t="str">
        <f t="shared" si="0"/>
        <v>5.25/km</v>
      </c>
      <c r="H65" s="17">
        <f t="shared" si="1"/>
        <v>0.012372685185185188</v>
      </c>
      <c r="I65" s="17">
        <f t="shared" si="2"/>
        <v>0.009895833333333333</v>
      </c>
    </row>
    <row r="66" spans="1:9" s="7" customFormat="1" ht="15" customHeight="1">
      <c r="A66" s="8">
        <v>63</v>
      </c>
      <c r="B66" s="37" t="s">
        <v>125</v>
      </c>
      <c r="C66" s="37" t="s">
        <v>126</v>
      </c>
      <c r="D66" s="38" t="s">
        <v>229</v>
      </c>
      <c r="E66" s="39" t="s">
        <v>264</v>
      </c>
      <c r="F66" s="41" t="s">
        <v>308</v>
      </c>
      <c r="G66" s="16" t="str">
        <f t="shared" si="0"/>
        <v>5.26/km</v>
      </c>
      <c r="H66" s="17">
        <f t="shared" si="1"/>
        <v>0.012395833333333335</v>
      </c>
      <c r="I66" s="17">
        <f t="shared" si="2"/>
        <v>0.00991898148148148</v>
      </c>
    </row>
    <row r="67" spans="1:9" s="7" customFormat="1" ht="15" customHeight="1">
      <c r="A67" s="8">
        <v>64</v>
      </c>
      <c r="B67" s="37" t="s">
        <v>127</v>
      </c>
      <c r="C67" s="37" t="s">
        <v>128</v>
      </c>
      <c r="D67" s="38" t="s">
        <v>227</v>
      </c>
      <c r="E67" s="39" t="s">
        <v>267</v>
      </c>
      <c r="F67" s="41" t="s">
        <v>309</v>
      </c>
      <c r="G67" s="16" t="str">
        <f t="shared" si="0"/>
        <v>5.29/km</v>
      </c>
      <c r="H67" s="17">
        <f t="shared" si="1"/>
        <v>0.01289351851851852</v>
      </c>
      <c r="I67" s="17">
        <f t="shared" si="2"/>
        <v>0.01289351851851852</v>
      </c>
    </row>
    <row r="68" spans="1:9" s="7" customFormat="1" ht="15" customHeight="1">
      <c r="A68" s="8">
        <v>65</v>
      </c>
      <c r="B68" s="37" t="s">
        <v>129</v>
      </c>
      <c r="C68" s="37" t="s">
        <v>130</v>
      </c>
      <c r="D68" s="38" t="s">
        <v>233</v>
      </c>
      <c r="E68" s="39" t="s">
        <v>255</v>
      </c>
      <c r="F68" s="41" t="s">
        <v>310</v>
      </c>
      <c r="G68" s="16" t="str">
        <f t="shared" si="0"/>
        <v>5.30/km</v>
      </c>
      <c r="H68" s="17">
        <f t="shared" si="1"/>
        <v>0.012997685185185189</v>
      </c>
      <c r="I68" s="17">
        <f t="shared" si="2"/>
        <v>0.006203703703703704</v>
      </c>
    </row>
    <row r="69" spans="1:9" s="7" customFormat="1" ht="15" customHeight="1">
      <c r="A69" s="8">
        <v>66</v>
      </c>
      <c r="B69" s="37" t="s">
        <v>131</v>
      </c>
      <c r="C69" s="37" t="s">
        <v>132</v>
      </c>
      <c r="D69" s="38" t="s">
        <v>233</v>
      </c>
      <c r="E69" s="39" t="s">
        <v>265</v>
      </c>
      <c r="F69" s="41" t="s">
        <v>311</v>
      </c>
      <c r="G69" s="16" t="str">
        <f aca="true" t="shared" si="3" ref="G69:G128">TEXT(INT((HOUR(F69)*3600+MINUTE(F69)*60+SECOND(F69))/$I$2/60),"0")&amp;"."&amp;TEXT(MOD((HOUR(F69)*3600+MINUTE(F69)*60+SECOND(F69))/$I$2,60),"00")&amp;"/km"</f>
        <v>5.30/km</v>
      </c>
      <c r="H69" s="17">
        <f aca="true" t="shared" si="4" ref="H69:H128">F69-$F$4</f>
        <v>0.01306712962962963</v>
      </c>
      <c r="I69" s="17">
        <f aca="true" t="shared" si="5" ref="I69:I128">F69-INDEX($F$4:$F$162,MATCH(D69,$D$4:$D$162,0))</f>
        <v>0.006273148148148146</v>
      </c>
    </row>
    <row r="70" spans="1:9" s="7" customFormat="1" ht="15" customHeight="1">
      <c r="A70" s="8">
        <v>67</v>
      </c>
      <c r="B70" s="37" t="s">
        <v>133</v>
      </c>
      <c r="C70" s="37" t="s">
        <v>134</v>
      </c>
      <c r="D70" s="38" t="s">
        <v>232</v>
      </c>
      <c r="E70" s="39" t="s">
        <v>245</v>
      </c>
      <c r="F70" s="41" t="s">
        <v>311</v>
      </c>
      <c r="G70" s="16" t="str">
        <f t="shared" si="3"/>
        <v>5.30/km</v>
      </c>
      <c r="H70" s="17">
        <f t="shared" si="4"/>
        <v>0.01306712962962963</v>
      </c>
      <c r="I70" s="17">
        <f t="shared" si="5"/>
        <v>0.008946759259259252</v>
      </c>
    </row>
    <row r="71" spans="1:9" s="7" customFormat="1" ht="15" customHeight="1">
      <c r="A71" s="8">
        <v>68</v>
      </c>
      <c r="B71" s="37" t="s">
        <v>135</v>
      </c>
      <c r="C71" s="37" t="s">
        <v>136</v>
      </c>
      <c r="D71" s="38" t="s">
        <v>229</v>
      </c>
      <c r="E71" s="39" t="s">
        <v>245</v>
      </c>
      <c r="F71" s="41" t="s">
        <v>312</v>
      </c>
      <c r="G71" s="16" t="str">
        <f t="shared" si="3"/>
        <v>5.31/km</v>
      </c>
      <c r="H71" s="17">
        <f t="shared" si="4"/>
        <v>0.013229166666666667</v>
      </c>
      <c r="I71" s="17">
        <f t="shared" si="5"/>
        <v>0.010752314814814812</v>
      </c>
    </row>
    <row r="72" spans="1:9" s="7" customFormat="1" ht="15" customHeight="1">
      <c r="A72" s="8">
        <v>69</v>
      </c>
      <c r="B72" s="37" t="s">
        <v>137</v>
      </c>
      <c r="C72" s="37" t="s">
        <v>138</v>
      </c>
      <c r="D72" s="38" t="s">
        <v>229</v>
      </c>
      <c r="E72" s="39" t="s">
        <v>246</v>
      </c>
      <c r="F72" s="41" t="s">
        <v>313</v>
      </c>
      <c r="G72" s="16" t="str">
        <f t="shared" si="3"/>
        <v>5.32/km</v>
      </c>
      <c r="H72" s="17">
        <f t="shared" si="4"/>
        <v>0.013402777777777777</v>
      </c>
      <c r="I72" s="17">
        <f t="shared" si="5"/>
        <v>0.010925925925925922</v>
      </c>
    </row>
    <row r="73" spans="1:9" s="7" customFormat="1" ht="15" customHeight="1">
      <c r="A73" s="8">
        <v>70</v>
      </c>
      <c r="B73" s="37" t="s">
        <v>139</v>
      </c>
      <c r="C73" s="37" t="s">
        <v>22</v>
      </c>
      <c r="D73" s="38" t="s">
        <v>236</v>
      </c>
      <c r="E73" s="39" t="s">
        <v>240</v>
      </c>
      <c r="F73" s="41" t="s">
        <v>314</v>
      </c>
      <c r="G73" s="16" t="str">
        <f t="shared" si="3"/>
        <v>5.32/km</v>
      </c>
      <c r="H73" s="17">
        <f t="shared" si="4"/>
        <v>0.013425925925925931</v>
      </c>
      <c r="I73" s="17">
        <f t="shared" si="5"/>
        <v>0</v>
      </c>
    </row>
    <row r="74" spans="1:9" s="7" customFormat="1" ht="15" customHeight="1">
      <c r="A74" s="8">
        <v>71</v>
      </c>
      <c r="B74" s="37" t="s">
        <v>140</v>
      </c>
      <c r="C74" s="37" t="s">
        <v>141</v>
      </c>
      <c r="D74" s="38" t="s">
        <v>228</v>
      </c>
      <c r="E74" s="39" t="s">
        <v>242</v>
      </c>
      <c r="F74" s="41" t="s">
        <v>315</v>
      </c>
      <c r="G74" s="16" t="str">
        <f t="shared" si="3"/>
        <v>5.37/km</v>
      </c>
      <c r="H74" s="17">
        <f t="shared" si="4"/>
        <v>0.014155092592592601</v>
      </c>
      <c r="I74" s="17">
        <f t="shared" si="5"/>
        <v>0.0132175925925926</v>
      </c>
    </row>
    <row r="75" spans="1:9" s="7" customFormat="1" ht="15" customHeight="1">
      <c r="A75" s="8">
        <v>72</v>
      </c>
      <c r="B75" s="37" t="s">
        <v>142</v>
      </c>
      <c r="C75" s="37" t="s">
        <v>62</v>
      </c>
      <c r="D75" s="38" t="s">
        <v>229</v>
      </c>
      <c r="E75" s="39" t="s">
        <v>246</v>
      </c>
      <c r="F75" s="41" t="s">
        <v>316</v>
      </c>
      <c r="G75" s="16" t="str">
        <f t="shared" si="3"/>
        <v>5.39/km</v>
      </c>
      <c r="H75" s="17">
        <f t="shared" si="4"/>
        <v>0.014351851851851852</v>
      </c>
      <c r="I75" s="17">
        <f t="shared" si="5"/>
        <v>0.011874999999999997</v>
      </c>
    </row>
    <row r="76" spans="1:9" s="7" customFormat="1" ht="15" customHeight="1">
      <c r="A76" s="8">
        <v>73</v>
      </c>
      <c r="B76" s="37" t="s">
        <v>143</v>
      </c>
      <c r="C76" s="37" t="s">
        <v>121</v>
      </c>
      <c r="D76" s="38" t="s">
        <v>231</v>
      </c>
      <c r="E76" s="39" t="s">
        <v>240</v>
      </c>
      <c r="F76" s="41" t="s">
        <v>317</v>
      </c>
      <c r="G76" s="16" t="str">
        <f t="shared" si="3"/>
        <v>5.39/km</v>
      </c>
      <c r="H76" s="17">
        <f t="shared" si="4"/>
        <v>0.014363425925925925</v>
      </c>
      <c r="I76" s="17">
        <f t="shared" si="5"/>
        <v>0.010428240740740738</v>
      </c>
    </row>
    <row r="77" spans="1:9" s="7" customFormat="1" ht="15" customHeight="1">
      <c r="A77" s="8">
        <v>74</v>
      </c>
      <c r="B77" s="37" t="s">
        <v>144</v>
      </c>
      <c r="C77" s="37" t="s">
        <v>145</v>
      </c>
      <c r="D77" s="38" t="s">
        <v>230</v>
      </c>
      <c r="E77" s="39" t="s">
        <v>257</v>
      </c>
      <c r="F77" s="41" t="s">
        <v>318</v>
      </c>
      <c r="G77" s="16" t="str">
        <f t="shared" si="3"/>
        <v>5.41/km</v>
      </c>
      <c r="H77" s="17">
        <f t="shared" si="4"/>
        <v>0.014791666666666668</v>
      </c>
      <c r="I77" s="17">
        <f t="shared" si="5"/>
        <v>0.010868055555555554</v>
      </c>
    </row>
    <row r="78" spans="1:9" s="7" customFormat="1" ht="15" customHeight="1">
      <c r="A78" s="8">
        <v>75</v>
      </c>
      <c r="B78" s="37" t="s">
        <v>146</v>
      </c>
      <c r="C78" s="37" t="s">
        <v>56</v>
      </c>
      <c r="D78" s="38" t="s">
        <v>232</v>
      </c>
      <c r="E78" s="39" t="s">
        <v>246</v>
      </c>
      <c r="F78" s="41" t="s">
        <v>319</v>
      </c>
      <c r="G78" s="16" t="str">
        <f t="shared" si="3"/>
        <v>5.49/km</v>
      </c>
      <c r="H78" s="17">
        <f t="shared" si="4"/>
        <v>0.015925925925925934</v>
      </c>
      <c r="I78" s="17">
        <f t="shared" si="5"/>
        <v>0.011805555555555555</v>
      </c>
    </row>
    <row r="79" spans="1:9" s="7" customFormat="1" ht="15" customHeight="1">
      <c r="A79" s="8">
        <v>76</v>
      </c>
      <c r="B79" s="37" t="s">
        <v>147</v>
      </c>
      <c r="C79" s="37" t="s">
        <v>148</v>
      </c>
      <c r="D79" s="38" t="s">
        <v>227</v>
      </c>
      <c r="E79" s="39" t="s">
        <v>263</v>
      </c>
      <c r="F79" s="41" t="s">
        <v>320</v>
      </c>
      <c r="G79" s="16" t="str">
        <f t="shared" si="3"/>
        <v>5.49/km</v>
      </c>
      <c r="H79" s="17">
        <f t="shared" si="4"/>
        <v>0.0159837962962963</v>
      </c>
      <c r="I79" s="17">
        <f t="shared" si="5"/>
        <v>0.0159837962962963</v>
      </c>
    </row>
    <row r="80" spans="1:9" s="10" customFormat="1" ht="15" customHeight="1">
      <c r="A80" s="8">
        <v>77</v>
      </c>
      <c r="B80" s="37" t="s">
        <v>149</v>
      </c>
      <c r="C80" s="37" t="s">
        <v>39</v>
      </c>
      <c r="D80" s="38" t="s">
        <v>229</v>
      </c>
      <c r="E80" s="39" t="s">
        <v>263</v>
      </c>
      <c r="F80" s="41" t="s">
        <v>321</v>
      </c>
      <c r="G80" s="16" t="str">
        <f t="shared" si="3"/>
        <v>5.50/km</v>
      </c>
      <c r="H80" s="17">
        <f t="shared" si="4"/>
        <v>0.01600694444444444</v>
      </c>
      <c r="I80" s="17">
        <f t="shared" si="5"/>
        <v>0.013530092592592587</v>
      </c>
    </row>
    <row r="81" spans="1:9" s="7" customFormat="1" ht="15" customHeight="1">
      <c r="A81" s="8">
        <v>78</v>
      </c>
      <c r="B81" s="37" t="s">
        <v>150</v>
      </c>
      <c r="C81" s="37" t="s">
        <v>39</v>
      </c>
      <c r="D81" s="38" t="s">
        <v>232</v>
      </c>
      <c r="E81" s="39" t="s">
        <v>242</v>
      </c>
      <c r="F81" s="41" t="s">
        <v>322</v>
      </c>
      <c r="G81" s="16" t="str">
        <f t="shared" si="3"/>
        <v>5.50/km</v>
      </c>
      <c r="H81" s="17">
        <f t="shared" si="4"/>
        <v>0.016087962962962964</v>
      </c>
      <c r="I81" s="17">
        <f t="shared" si="5"/>
        <v>0.011967592592592585</v>
      </c>
    </row>
    <row r="82" spans="1:9" s="7" customFormat="1" ht="15" customHeight="1">
      <c r="A82" s="8">
        <v>79</v>
      </c>
      <c r="B82" s="37" t="s">
        <v>151</v>
      </c>
      <c r="C82" s="37" t="s">
        <v>152</v>
      </c>
      <c r="D82" s="38" t="s">
        <v>232</v>
      </c>
      <c r="E82" s="39" t="s">
        <v>252</v>
      </c>
      <c r="F82" s="41" t="s">
        <v>323</v>
      </c>
      <c r="G82" s="16" t="str">
        <f t="shared" si="3"/>
        <v>5.50/km</v>
      </c>
      <c r="H82" s="17">
        <f t="shared" si="4"/>
        <v>0.016111111111111118</v>
      </c>
      <c r="I82" s="17">
        <f t="shared" si="5"/>
        <v>0.01199074074074074</v>
      </c>
    </row>
    <row r="83" spans="1:9" s="7" customFormat="1" ht="15" customHeight="1">
      <c r="A83" s="8">
        <v>80</v>
      </c>
      <c r="B83" s="37" t="s">
        <v>153</v>
      </c>
      <c r="C83" s="37" t="s">
        <v>154</v>
      </c>
      <c r="D83" s="38" t="s">
        <v>229</v>
      </c>
      <c r="E83" s="39" t="s">
        <v>242</v>
      </c>
      <c r="F83" s="41" t="s">
        <v>324</v>
      </c>
      <c r="G83" s="16" t="str">
        <f t="shared" si="3"/>
        <v>5.50/km</v>
      </c>
      <c r="H83" s="17">
        <f t="shared" si="4"/>
        <v>0.01614583333333334</v>
      </c>
      <c r="I83" s="17">
        <f t="shared" si="5"/>
        <v>0.013668981481481483</v>
      </c>
    </row>
    <row r="84" spans="1:9" ht="15" customHeight="1">
      <c r="A84" s="8">
        <v>81</v>
      </c>
      <c r="B84" s="37" t="s">
        <v>155</v>
      </c>
      <c r="C84" s="37" t="s">
        <v>156</v>
      </c>
      <c r="D84" s="38" t="s">
        <v>233</v>
      </c>
      <c r="E84" s="39" t="s">
        <v>242</v>
      </c>
      <c r="F84" s="41" t="s">
        <v>325</v>
      </c>
      <c r="G84" s="16" t="str">
        <f t="shared" si="3"/>
        <v>5.51/km</v>
      </c>
      <c r="H84" s="17">
        <f t="shared" si="4"/>
        <v>0.016168981481481486</v>
      </c>
      <c r="I84" s="17">
        <f t="shared" si="5"/>
        <v>0.009375000000000001</v>
      </c>
    </row>
    <row r="85" spans="1:9" ht="15" customHeight="1">
      <c r="A85" s="8">
        <v>82</v>
      </c>
      <c r="B85" s="37" t="s">
        <v>157</v>
      </c>
      <c r="C85" s="37" t="s">
        <v>158</v>
      </c>
      <c r="D85" s="38" t="s">
        <v>230</v>
      </c>
      <c r="E85" s="39" t="s">
        <v>242</v>
      </c>
      <c r="F85" s="41" t="s">
        <v>326</v>
      </c>
      <c r="G85" s="16" t="str">
        <f t="shared" si="3"/>
        <v>5.51/km</v>
      </c>
      <c r="H85" s="17">
        <f t="shared" si="4"/>
        <v>0.016180555555555552</v>
      </c>
      <c r="I85" s="17">
        <f t="shared" si="5"/>
        <v>0.012256944444444438</v>
      </c>
    </row>
    <row r="86" spans="1:9" ht="15" customHeight="1">
      <c r="A86" s="8">
        <v>83</v>
      </c>
      <c r="B86" s="37" t="s">
        <v>159</v>
      </c>
      <c r="C86" s="37" t="s">
        <v>160</v>
      </c>
      <c r="D86" s="38" t="s">
        <v>233</v>
      </c>
      <c r="E86" s="39" t="s">
        <v>241</v>
      </c>
      <c r="F86" s="41" t="s">
        <v>327</v>
      </c>
      <c r="G86" s="16" t="str">
        <f t="shared" si="3"/>
        <v>5.52/km</v>
      </c>
      <c r="H86" s="17">
        <f t="shared" si="4"/>
        <v>0.016377314814814817</v>
      </c>
      <c r="I86" s="17">
        <f t="shared" si="5"/>
        <v>0.009583333333333333</v>
      </c>
    </row>
    <row r="87" spans="1:9" ht="15" customHeight="1">
      <c r="A87" s="8">
        <v>84</v>
      </c>
      <c r="B87" s="37" t="s">
        <v>161</v>
      </c>
      <c r="C87" s="37" t="s">
        <v>162</v>
      </c>
      <c r="D87" s="38" t="s">
        <v>231</v>
      </c>
      <c r="E87" s="39" t="s">
        <v>242</v>
      </c>
      <c r="F87" s="41" t="s">
        <v>328</v>
      </c>
      <c r="G87" s="16" t="str">
        <f t="shared" si="3"/>
        <v>5.54/km</v>
      </c>
      <c r="H87" s="17">
        <f t="shared" si="4"/>
        <v>0.016747685185185192</v>
      </c>
      <c r="I87" s="17">
        <f t="shared" si="5"/>
        <v>0.012812500000000004</v>
      </c>
    </row>
    <row r="88" spans="1:9" ht="15" customHeight="1">
      <c r="A88" s="8">
        <v>85</v>
      </c>
      <c r="B88" s="37" t="s">
        <v>163</v>
      </c>
      <c r="C88" s="37" t="s">
        <v>164</v>
      </c>
      <c r="D88" s="38" t="s">
        <v>227</v>
      </c>
      <c r="E88" s="39" t="s">
        <v>268</v>
      </c>
      <c r="F88" s="41" t="s">
        <v>329</v>
      </c>
      <c r="G88" s="16" t="str">
        <f t="shared" si="3"/>
        <v>5.56/km</v>
      </c>
      <c r="H88" s="17">
        <f t="shared" si="4"/>
        <v>0.01695601851851853</v>
      </c>
      <c r="I88" s="17">
        <f t="shared" si="5"/>
        <v>0.01695601851851853</v>
      </c>
    </row>
    <row r="89" spans="1:9" ht="15" customHeight="1">
      <c r="A89" s="8">
        <v>86</v>
      </c>
      <c r="B89" s="37" t="s">
        <v>72</v>
      </c>
      <c r="C89" s="37" t="s">
        <v>165</v>
      </c>
      <c r="D89" s="38" t="s">
        <v>235</v>
      </c>
      <c r="E89" s="39" t="s">
        <v>262</v>
      </c>
      <c r="F89" s="41" t="s">
        <v>330</v>
      </c>
      <c r="G89" s="16" t="str">
        <f t="shared" si="3"/>
        <v>5.57/km</v>
      </c>
      <c r="H89" s="17">
        <f t="shared" si="4"/>
        <v>0.01718750000000001</v>
      </c>
      <c r="I89" s="17">
        <f t="shared" si="5"/>
        <v>0.006585648148148153</v>
      </c>
    </row>
    <row r="90" spans="1:9" ht="15" customHeight="1">
      <c r="A90" s="8">
        <v>87</v>
      </c>
      <c r="B90" s="37" t="s">
        <v>166</v>
      </c>
      <c r="C90" s="37" t="s">
        <v>167</v>
      </c>
      <c r="D90" s="38" t="s">
        <v>229</v>
      </c>
      <c r="E90" s="39" t="s">
        <v>246</v>
      </c>
      <c r="F90" s="41" t="s">
        <v>331</v>
      </c>
      <c r="G90" s="16" t="str">
        <f t="shared" si="3"/>
        <v>5.60/km</v>
      </c>
      <c r="H90" s="17">
        <f t="shared" si="4"/>
        <v>0.017511574074074075</v>
      </c>
      <c r="I90" s="17">
        <f t="shared" si="5"/>
        <v>0.01503472222222222</v>
      </c>
    </row>
    <row r="91" spans="1:9" ht="15" customHeight="1">
      <c r="A91" s="8">
        <v>88</v>
      </c>
      <c r="B91" s="37" t="s">
        <v>168</v>
      </c>
      <c r="C91" s="37" t="s">
        <v>75</v>
      </c>
      <c r="D91" s="38" t="s">
        <v>235</v>
      </c>
      <c r="E91" s="39" t="s">
        <v>269</v>
      </c>
      <c r="F91" s="41" t="s">
        <v>332</v>
      </c>
      <c r="G91" s="16" t="str">
        <f t="shared" si="3"/>
        <v>6.01/km</v>
      </c>
      <c r="H91" s="17">
        <f t="shared" si="4"/>
        <v>0.017673611111111112</v>
      </c>
      <c r="I91" s="17">
        <f t="shared" si="5"/>
        <v>0.007071759259259257</v>
      </c>
    </row>
    <row r="92" spans="1:9" ht="15" customHeight="1">
      <c r="A92" s="8">
        <v>89</v>
      </c>
      <c r="B92" s="37" t="s">
        <v>169</v>
      </c>
      <c r="C92" s="37" t="s">
        <v>170</v>
      </c>
      <c r="D92" s="38" t="s">
        <v>233</v>
      </c>
      <c r="E92" s="39" t="s">
        <v>262</v>
      </c>
      <c r="F92" s="41" t="s">
        <v>333</v>
      </c>
      <c r="G92" s="16" t="str">
        <f t="shared" si="3"/>
        <v>6.01/km</v>
      </c>
      <c r="H92" s="17">
        <f t="shared" si="4"/>
        <v>0.017789351851851855</v>
      </c>
      <c r="I92" s="17">
        <f t="shared" si="5"/>
        <v>0.01099537037037037</v>
      </c>
    </row>
    <row r="93" spans="1:9" ht="15" customHeight="1">
      <c r="A93" s="8">
        <v>90</v>
      </c>
      <c r="B93" s="37" t="s">
        <v>171</v>
      </c>
      <c r="C93" s="37" t="s">
        <v>172</v>
      </c>
      <c r="D93" s="38" t="s">
        <v>234</v>
      </c>
      <c r="E93" s="39" t="s">
        <v>247</v>
      </c>
      <c r="F93" s="41" t="s">
        <v>334</v>
      </c>
      <c r="G93" s="16" t="str">
        <f t="shared" si="3"/>
        <v>6.01/km</v>
      </c>
      <c r="H93" s="17">
        <f t="shared" si="4"/>
        <v>0.01780092592592593</v>
      </c>
      <c r="I93" s="17">
        <f t="shared" si="5"/>
        <v>0.008078703703703699</v>
      </c>
    </row>
    <row r="94" spans="1:9" ht="15" customHeight="1">
      <c r="A94" s="8">
        <v>91</v>
      </c>
      <c r="B94" s="37" t="s">
        <v>173</v>
      </c>
      <c r="C94" s="37" t="s">
        <v>174</v>
      </c>
      <c r="D94" s="38" t="s">
        <v>234</v>
      </c>
      <c r="E94" s="39" t="s">
        <v>247</v>
      </c>
      <c r="F94" s="41" t="s">
        <v>335</v>
      </c>
      <c r="G94" s="16" t="str">
        <f t="shared" si="3"/>
        <v>6.02/km</v>
      </c>
      <c r="H94" s="17">
        <f t="shared" si="4"/>
        <v>0.017812500000000002</v>
      </c>
      <c r="I94" s="17">
        <f t="shared" si="5"/>
        <v>0.008090277777777773</v>
      </c>
    </row>
    <row r="95" spans="1:9" ht="15" customHeight="1">
      <c r="A95" s="8">
        <v>92</v>
      </c>
      <c r="B95" s="37" t="s">
        <v>175</v>
      </c>
      <c r="C95" s="37" t="s">
        <v>176</v>
      </c>
      <c r="D95" s="38" t="s">
        <v>229</v>
      </c>
      <c r="E95" s="39" t="s">
        <v>265</v>
      </c>
      <c r="F95" s="41" t="s">
        <v>336</v>
      </c>
      <c r="G95" s="16" t="str">
        <f t="shared" si="3"/>
        <v>6.04/km</v>
      </c>
      <c r="H95" s="17">
        <f t="shared" si="4"/>
        <v>0.01822916666666667</v>
      </c>
      <c r="I95" s="17">
        <f t="shared" si="5"/>
        <v>0.015752314814814816</v>
      </c>
    </row>
    <row r="96" spans="1:9" ht="15" customHeight="1">
      <c r="A96" s="8">
        <v>93</v>
      </c>
      <c r="B96" s="37" t="s">
        <v>177</v>
      </c>
      <c r="C96" s="37" t="s">
        <v>178</v>
      </c>
      <c r="D96" s="38" t="s">
        <v>230</v>
      </c>
      <c r="E96" s="39" t="s">
        <v>255</v>
      </c>
      <c r="F96" s="41" t="s">
        <v>337</v>
      </c>
      <c r="G96" s="16" t="str">
        <f t="shared" si="3"/>
        <v>6.05/km</v>
      </c>
      <c r="H96" s="17">
        <f t="shared" si="4"/>
        <v>0.01832175925925926</v>
      </c>
      <c r="I96" s="17">
        <f t="shared" si="5"/>
        <v>0.014398148148148146</v>
      </c>
    </row>
    <row r="97" spans="1:9" ht="15" customHeight="1">
      <c r="A97" s="8">
        <v>94</v>
      </c>
      <c r="B97" s="37" t="s">
        <v>179</v>
      </c>
      <c r="C97" s="37" t="s">
        <v>180</v>
      </c>
      <c r="D97" s="38" t="s">
        <v>232</v>
      </c>
      <c r="E97" s="39" t="s">
        <v>249</v>
      </c>
      <c r="F97" s="41" t="s">
        <v>338</v>
      </c>
      <c r="G97" s="16" t="str">
        <f t="shared" si="3"/>
        <v>6.15/km</v>
      </c>
      <c r="H97" s="17">
        <f t="shared" si="4"/>
        <v>0.019849537037037034</v>
      </c>
      <c r="I97" s="17">
        <f t="shared" si="5"/>
        <v>0.015729166666666655</v>
      </c>
    </row>
    <row r="98" spans="1:9" ht="15" customHeight="1">
      <c r="A98" s="8">
        <v>95</v>
      </c>
      <c r="B98" s="37" t="s">
        <v>179</v>
      </c>
      <c r="C98" s="37" t="s">
        <v>181</v>
      </c>
      <c r="D98" s="38" t="s">
        <v>228</v>
      </c>
      <c r="E98" s="39" t="s">
        <v>249</v>
      </c>
      <c r="F98" s="41" t="s">
        <v>338</v>
      </c>
      <c r="G98" s="16" t="str">
        <f t="shared" si="3"/>
        <v>6.15/km</v>
      </c>
      <c r="H98" s="17">
        <f t="shared" si="4"/>
        <v>0.019849537037037034</v>
      </c>
      <c r="I98" s="17">
        <f t="shared" si="5"/>
        <v>0.018912037037037033</v>
      </c>
    </row>
    <row r="99" spans="1:9" ht="15" customHeight="1">
      <c r="A99" s="8">
        <v>96</v>
      </c>
      <c r="B99" s="37" t="s">
        <v>182</v>
      </c>
      <c r="C99" s="37" t="s">
        <v>183</v>
      </c>
      <c r="D99" s="38" t="s">
        <v>233</v>
      </c>
      <c r="E99" s="39" t="s">
        <v>243</v>
      </c>
      <c r="F99" s="41" t="s">
        <v>339</v>
      </c>
      <c r="G99" s="16" t="str">
        <f t="shared" si="3"/>
        <v>6.17/km</v>
      </c>
      <c r="H99" s="17">
        <f t="shared" si="4"/>
        <v>0.020104166666666666</v>
      </c>
      <c r="I99" s="17">
        <f t="shared" si="5"/>
        <v>0.013310185185185182</v>
      </c>
    </row>
    <row r="100" spans="1:9" ht="15" customHeight="1">
      <c r="A100" s="8">
        <v>97</v>
      </c>
      <c r="B100" s="37" t="s">
        <v>184</v>
      </c>
      <c r="C100" s="37" t="s">
        <v>132</v>
      </c>
      <c r="D100" s="38" t="s">
        <v>233</v>
      </c>
      <c r="E100" s="39" t="s">
        <v>243</v>
      </c>
      <c r="F100" s="41" t="s">
        <v>339</v>
      </c>
      <c r="G100" s="16" t="str">
        <f t="shared" si="3"/>
        <v>6.17/km</v>
      </c>
      <c r="H100" s="17">
        <f t="shared" si="4"/>
        <v>0.020104166666666666</v>
      </c>
      <c r="I100" s="17">
        <f t="shared" si="5"/>
        <v>0.013310185185185182</v>
      </c>
    </row>
    <row r="101" spans="1:9" ht="15" customHeight="1">
      <c r="A101" s="8">
        <v>98</v>
      </c>
      <c r="B101" s="37" t="s">
        <v>185</v>
      </c>
      <c r="C101" s="37" t="s">
        <v>43</v>
      </c>
      <c r="D101" s="38" t="s">
        <v>235</v>
      </c>
      <c r="E101" s="39" t="s">
        <v>246</v>
      </c>
      <c r="F101" s="41" t="s">
        <v>340</v>
      </c>
      <c r="G101" s="16" t="str">
        <f t="shared" si="3"/>
        <v>6.17/km</v>
      </c>
      <c r="H101" s="17">
        <f t="shared" si="4"/>
        <v>0.02012731481481482</v>
      </c>
      <c r="I101" s="17">
        <f t="shared" si="5"/>
        <v>0.009525462962962965</v>
      </c>
    </row>
    <row r="102" spans="1:9" ht="15" customHeight="1">
      <c r="A102" s="8">
        <v>99</v>
      </c>
      <c r="B102" s="37" t="s">
        <v>186</v>
      </c>
      <c r="C102" s="42" t="b">
        <v>1</v>
      </c>
      <c r="D102" s="38" t="s">
        <v>236</v>
      </c>
      <c r="E102" s="39" t="s">
        <v>242</v>
      </c>
      <c r="F102" s="41" t="s">
        <v>341</v>
      </c>
      <c r="G102" s="16" t="str">
        <f t="shared" si="3"/>
        <v>6.20/km</v>
      </c>
      <c r="H102" s="17">
        <f t="shared" si="4"/>
        <v>0.020624999999999998</v>
      </c>
      <c r="I102" s="17">
        <f t="shared" si="5"/>
        <v>0.007199074074074066</v>
      </c>
    </row>
    <row r="103" spans="1:9" ht="15" customHeight="1">
      <c r="A103" s="8">
        <v>100</v>
      </c>
      <c r="B103" s="37" t="s">
        <v>187</v>
      </c>
      <c r="C103" s="37" t="s">
        <v>138</v>
      </c>
      <c r="D103" s="38" t="s">
        <v>227</v>
      </c>
      <c r="E103" s="39" t="s">
        <v>252</v>
      </c>
      <c r="F103" s="41" t="s">
        <v>342</v>
      </c>
      <c r="G103" s="16" t="str">
        <f t="shared" si="3"/>
        <v>6.32/km</v>
      </c>
      <c r="H103" s="17">
        <f t="shared" si="4"/>
        <v>0.022430555555555558</v>
      </c>
      <c r="I103" s="17">
        <f t="shared" si="5"/>
        <v>0.022430555555555558</v>
      </c>
    </row>
    <row r="104" spans="1:9" ht="15" customHeight="1">
      <c r="A104" s="8">
        <v>101</v>
      </c>
      <c r="B104" s="37" t="s">
        <v>188</v>
      </c>
      <c r="C104" s="37" t="s">
        <v>189</v>
      </c>
      <c r="D104" s="38" t="s">
        <v>229</v>
      </c>
      <c r="E104" s="39" t="s">
        <v>264</v>
      </c>
      <c r="F104" s="41" t="s">
        <v>343</v>
      </c>
      <c r="G104" s="16" t="str">
        <f t="shared" si="3"/>
        <v>6.36/km</v>
      </c>
      <c r="H104" s="17">
        <f t="shared" si="4"/>
        <v>0.023043981481481478</v>
      </c>
      <c r="I104" s="17">
        <f t="shared" si="5"/>
        <v>0.020567129629629623</v>
      </c>
    </row>
    <row r="105" spans="1:9" ht="15" customHeight="1">
      <c r="A105" s="8">
        <v>102</v>
      </c>
      <c r="B105" s="37" t="s">
        <v>190</v>
      </c>
      <c r="C105" s="37" t="s">
        <v>62</v>
      </c>
      <c r="D105" s="38" t="s">
        <v>228</v>
      </c>
      <c r="E105" s="39" t="s">
        <v>252</v>
      </c>
      <c r="F105" s="41" t="s">
        <v>343</v>
      </c>
      <c r="G105" s="16" t="str">
        <f t="shared" si="3"/>
        <v>6.36/km</v>
      </c>
      <c r="H105" s="17">
        <f t="shared" si="4"/>
        <v>0.023043981481481478</v>
      </c>
      <c r="I105" s="17">
        <f t="shared" si="5"/>
        <v>0.022106481481481477</v>
      </c>
    </row>
    <row r="106" spans="1:9" ht="15" customHeight="1">
      <c r="A106" s="8">
        <v>103</v>
      </c>
      <c r="B106" s="37" t="s">
        <v>191</v>
      </c>
      <c r="C106" s="37" t="s">
        <v>192</v>
      </c>
      <c r="D106" s="38" t="s">
        <v>233</v>
      </c>
      <c r="E106" s="39" t="s">
        <v>252</v>
      </c>
      <c r="F106" s="41" t="s">
        <v>344</v>
      </c>
      <c r="G106" s="16" t="str">
        <f t="shared" si="3"/>
        <v>6.37/km</v>
      </c>
      <c r="H106" s="17">
        <f t="shared" si="4"/>
        <v>0.023217592592592602</v>
      </c>
      <c r="I106" s="17">
        <f t="shared" si="5"/>
        <v>0.016423611111111118</v>
      </c>
    </row>
    <row r="107" spans="1:9" ht="15" customHeight="1">
      <c r="A107" s="8">
        <v>104</v>
      </c>
      <c r="B107" s="37" t="s">
        <v>193</v>
      </c>
      <c r="C107" s="37" t="s">
        <v>194</v>
      </c>
      <c r="D107" s="38" t="s">
        <v>227</v>
      </c>
      <c r="E107" s="39" t="s">
        <v>252</v>
      </c>
      <c r="F107" s="41" t="s">
        <v>344</v>
      </c>
      <c r="G107" s="16" t="str">
        <f t="shared" si="3"/>
        <v>6.37/km</v>
      </c>
      <c r="H107" s="17">
        <f t="shared" si="4"/>
        <v>0.023217592592592602</v>
      </c>
      <c r="I107" s="17">
        <f t="shared" si="5"/>
        <v>0.023217592592592602</v>
      </c>
    </row>
    <row r="108" spans="1:9" ht="15" customHeight="1">
      <c r="A108" s="8">
        <v>105</v>
      </c>
      <c r="B108" s="37" t="s">
        <v>195</v>
      </c>
      <c r="C108" s="37" t="s">
        <v>31</v>
      </c>
      <c r="D108" s="38" t="s">
        <v>232</v>
      </c>
      <c r="E108" s="39" t="s">
        <v>270</v>
      </c>
      <c r="F108" s="41" t="s">
        <v>345</v>
      </c>
      <c r="G108" s="16" t="str">
        <f t="shared" si="3"/>
        <v>6.38/km</v>
      </c>
      <c r="H108" s="17">
        <f t="shared" si="4"/>
        <v>0.02322916666666667</v>
      </c>
      <c r="I108" s="17">
        <f t="shared" si="5"/>
        <v>0.01910879629629629</v>
      </c>
    </row>
    <row r="109" spans="1:9" ht="15" customHeight="1">
      <c r="A109" s="8">
        <v>106</v>
      </c>
      <c r="B109" s="37" t="s">
        <v>196</v>
      </c>
      <c r="C109" s="37" t="s">
        <v>197</v>
      </c>
      <c r="D109" s="38" t="s">
        <v>236</v>
      </c>
      <c r="E109" s="39" t="s">
        <v>248</v>
      </c>
      <c r="F109" s="41" t="s">
        <v>346</v>
      </c>
      <c r="G109" s="16" t="str">
        <f t="shared" si="3"/>
        <v>6.38/km</v>
      </c>
      <c r="H109" s="17">
        <f t="shared" si="4"/>
        <v>0.023356481481481485</v>
      </c>
      <c r="I109" s="17">
        <f t="shared" si="5"/>
        <v>0.009930555555555554</v>
      </c>
    </row>
    <row r="110" spans="1:9" ht="15" customHeight="1">
      <c r="A110" s="8">
        <v>107</v>
      </c>
      <c r="B110" s="37" t="s">
        <v>198</v>
      </c>
      <c r="C110" s="37" t="s">
        <v>199</v>
      </c>
      <c r="D110" s="38" t="s">
        <v>236</v>
      </c>
      <c r="E110" s="39" t="s">
        <v>271</v>
      </c>
      <c r="F110" s="41" t="s">
        <v>347</v>
      </c>
      <c r="G110" s="16" t="str">
        <f t="shared" si="3"/>
        <v>6.40/km</v>
      </c>
      <c r="H110" s="17">
        <f t="shared" si="4"/>
        <v>0.023599537037037037</v>
      </c>
      <c r="I110" s="17">
        <f t="shared" si="5"/>
        <v>0.010173611111111105</v>
      </c>
    </row>
    <row r="111" spans="1:9" ht="15" customHeight="1">
      <c r="A111" s="8">
        <v>108</v>
      </c>
      <c r="B111" s="37" t="s">
        <v>200</v>
      </c>
      <c r="C111" s="37" t="s">
        <v>20</v>
      </c>
      <c r="D111" s="38" t="s">
        <v>235</v>
      </c>
      <c r="E111" s="39" t="s">
        <v>272</v>
      </c>
      <c r="F111" s="41" t="s">
        <v>348</v>
      </c>
      <c r="G111" s="16" t="str">
        <f t="shared" si="3"/>
        <v>6.45/km</v>
      </c>
      <c r="H111" s="17">
        <f t="shared" si="4"/>
        <v>0.024351851851851854</v>
      </c>
      <c r="I111" s="17">
        <f t="shared" si="5"/>
        <v>0.013749999999999998</v>
      </c>
    </row>
    <row r="112" spans="1:9" ht="15" customHeight="1">
      <c r="A112" s="8">
        <v>109</v>
      </c>
      <c r="B112" s="37" t="s">
        <v>201</v>
      </c>
      <c r="C112" s="37" t="s">
        <v>202</v>
      </c>
      <c r="D112" s="38" t="s">
        <v>237</v>
      </c>
      <c r="E112" s="39" t="s">
        <v>253</v>
      </c>
      <c r="F112" s="41" t="s">
        <v>349</v>
      </c>
      <c r="G112" s="16" t="str">
        <f t="shared" si="3"/>
        <v>6.47/km</v>
      </c>
      <c r="H112" s="17">
        <f t="shared" si="4"/>
        <v>0.024699074074074075</v>
      </c>
      <c r="I112" s="17">
        <f t="shared" si="5"/>
        <v>0</v>
      </c>
    </row>
    <row r="113" spans="1:9" ht="15" customHeight="1">
      <c r="A113" s="8">
        <v>110</v>
      </c>
      <c r="B113" s="37" t="s">
        <v>203</v>
      </c>
      <c r="C113" s="37" t="s">
        <v>204</v>
      </c>
      <c r="D113" s="38" t="s">
        <v>237</v>
      </c>
      <c r="E113" s="39" t="s">
        <v>273</v>
      </c>
      <c r="F113" s="41" t="s">
        <v>350</v>
      </c>
      <c r="G113" s="16" t="str">
        <f t="shared" si="3"/>
        <v>6.48/km</v>
      </c>
      <c r="H113" s="17">
        <f t="shared" si="4"/>
        <v>0.024745370370370376</v>
      </c>
      <c r="I113" s="17">
        <f t="shared" si="5"/>
        <v>4.629629629630122E-05</v>
      </c>
    </row>
    <row r="114" spans="1:9" ht="15" customHeight="1">
      <c r="A114" s="8">
        <v>111</v>
      </c>
      <c r="B114" s="37" t="s">
        <v>205</v>
      </c>
      <c r="C114" s="37" t="s">
        <v>28</v>
      </c>
      <c r="D114" s="38" t="s">
        <v>232</v>
      </c>
      <c r="E114" s="39" t="s">
        <v>239</v>
      </c>
      <c r="F114" s="41" t="s">
        <v>351</v>
      </c>
      <c r="G114" s="16" t="str">
        <f t="shared" si="3"/>
        <v>6.49/km</v>
      </c>
      <c r="H114" s="17">
        <f t="shared" si="4"/>
        <v>0.024942129629629627</v>
      </c>
      <c r="I114" s="17">
        <f t="shared" si="5"/>
        <v>0.020821759259259248</v>
      </c>
    </row>
    <row r="115" spans="1:9" ht="15" customHeight="1">
      <c r="A115" s="8">
        <v>112</v>
      </c>
      <c r="B115" s="37" t="s">
        <v>206</v>
      </c>
      <c r="C115" s="37" t="s">
        <v>167</v>
      </c>
      <c r="D115" s="38" t="s">
        <v>235</v>
      </c>
      <c r="E115" s="39" t="s">
        <v>263</v>
      </c>
      <c r="F115" s="41" t="s">
        <v>352</v>
      </c>
      <c r="G115" s="16" t="str">
        <f t="shared" si="3"/>
        <v>6.55/km</v>
      </c>
      <c r="H115" s="17">
        <f t="shared" si="4"/>
        <v>0.025821759259259267</v>
      </c>
      <c r="I115" s="17">
        <f t="shared" si="5"/>
        <v>0.015219907407407411</v>
      </c>
    </row>
    <row r="116" spans="1:9" ht="15" customHeight="1">
      <c r="A116" s="49">
        <v>113</v>
      </c>
      <c r="B116" s="50" t="s">
        <v>207</v>
      </c>
      <c r="C116" s="50" t="s">
        <v>208</v>
      </c>
      <c r="D116" s="51" t="s">
        <v>237</v>
      </c>
      <c r="E116" s="52" t="s">
        <v>11</v>
      </c>
      <c r="F116" s="53" t="s">
        <v>353</v>
      </c>
      <c r="G116" s="54" t="str">
        <f t="shared" si="3"/>
        <v>6.55/km</v>
      </c>
      <c r="H116" s="55">
        <f t="shared" si="4"/>
        <v>0.025856481481481487</v>
      </c>
      <c r="I116" s="55">
        <f t="shared" si="5"/>
        <v>0.0011574074074074125</v>
      </c>
    </row>
    <row r="117" spans="1:9" ht="15" customHeight="1">
      <c r="A117" s="8">
        <v>114</v>
      </c>
      <c r="B117" s="37" t="s">
        <v>209</v>
      </c>
      <c r="C117" s="37" t="s">
        <v>210</v>
      </c>
      <c r="D117" s="38" t="s">
        <v>231</v>
      </c>
      <c r="E117" s="39" t="s">
        <v>242</v>
      </c>
      <c r="F117" s="41" t="s">
        <v>354</v>
      </c>
      <c r="G117" s="16" t="str">
        <f t="shared" si="3"/>
        <v>6.56/km</v>
      </c>
      <c r="H117" s="17">
        <f t="shared" si="4"/>
        <v>0.026053240740740752</v>
      </c>
      <c r="I117" s="17">
        <f t="shared" si="5"/>
        <v>0.022118055555555564</v>
      </c>
    </row>
    <row r="118" spans="1:9" ht="15" customHeight="1">
      <c r="A118" s="8">
        <v>115</v>
      </c>
      <c r="B118" s="37" t="s">
        <v>211</v>
      </c>
      <c r="C118" s="37" t="s">
        <v>212</v>
      </c>
      <c r="D118" s="38" t="s">
        <v>235</v>
      </c>
      <c r="E118" s="39" t="s">
        <v>274</v>
      </c>
      <c r="F118" s="41" t="s">
        <v>355</v>
      </c>
      <c r="G118" s="16" t="str">
        <f t="shared" si="3"/>
        <v>7.01/km</v>
      </c>
      <c r="H118" s="17">
        <f t="shared" si="4"/>
        <v>0.02668981481481482</v>
      </c>
      <c r="I118" s="17">
        <f t="shared" si="5"/>
        <v>0.016087962962962964</v>
      </c>
    </row>
    <row r="119" spans="1:9" ht="15" customHeight="1">
      <c r="A119" s="8">
        <v>116</v>
      </c>
      <c r="B119" s="37" t="s">
        <v>213</v>
      </c>
      <c r="C119" s="37" t="s">
        <v>101</v>
      </c>
      <c r="D119" s="38" t="s">
        <v>231</v>
      </c>
      <c r="E119" s="39" t="s">
        <v>274</v>
      </c>
      <c r="F119" s="41" t="s">
        <v>356</v>
      </c>
      <c r="G119" s="16" t="str">
        <f t="shared" si="3"/>
        <v>7.04/km</v>
      </c>
      <c r="H119" s="17">
        <f t="shared" si="4"/>
        <v>0.027152777777777776</v>
      </c>
      <c r="I119" s="17">
        <f t="shared" si="5"/>
        <v>0.02321759259259259</v>
      </c>
    </row>
    <row r="120" spans="1:9" ht="15" customHeight="1">
      <c r="A120" s="8">
        <v>117</v>
      </c>
      <c r="B120" s="37" t="s">
        <v>214</v>
      </c>
      <c r="C120" s="37" t="s">
        <v>53</v>
      </c>
      <c r="D120" s="38" t="s">
        <v>235</v>
      </c>
      <c r="E120" s="39" t="s">
        <v>274</v>
      </c>
      <c r="F120" s="41" t="s">
        <v>357</v>
      </c>
      <c r="G120" s="16" t="str">
        <f t="shared" si="3"/>
        <v>7.16/km</v>
      </c>
      <c r="H120" s="17">
        <f t="shared" si="4"/>
        <v>0.02907407407407407</v>
      </c>
      <c r="I120" s="17">
        <f t="shared" si="5"/>
        <v>0.018472222222222216</v>
      </c>
    </row>
    <row r="121" spans="1:9" ht="15" customHeight="1">
      <c r="A121" s="8">
        <v>118</v>
      </c>
      <c r="B121" s="37" t="s">
        <v>215</v>
      </c>
      <c r="C121" s="37" t="s">
        <v>43</v>
      </c>
      <c r="D121" s="38" t="s">
        <v>232</v>
      </c>
      <c r="E121" s="39" t="s">
        <v>239</v>
      </c>
      <c r="F121" s="41" t="s">
        <v>358</v>
      </c>
      <c r="G121" s="16" t="str">
        <f t="shared" si="3"/>
        <v>7.19/km</v>
      </c>
      <c r="H121" s="17">
        <f t="shared" si="4"/>
        <v>0.029490740740740748</v>
      </c>
      <c r="I121" s="17">
        <f t="shared" si="5"/>
        <v>0.02537037037037037</v>
      </c>
    </row>
    <row r="122" spans="1:9" ht="15" customHeight="1">
      <c r="A122" s="8">
        <v>119</v>
      </c>
      <c r="B122" s="37" t="s">
        <v>216</v>
      </c>
      <c r="C122" s="37" t="s">
        <v>217</v>
      </c>
      <c r="D122" s="38" t="s">
        <v>233</v>
      </c>
      <c r="E122" s="39" t="s">
        <v>275</v>
      </c>
      <c r="F122" s="41" t="s">
        <v>359</v>
      </c>
      <c r="G122" s="16" t="str">
        <f t="shared" si="3"/>
        <v>7.22/km</v>
      </c>
      <c r="H122" s="17">
        <f t="shared" si="4"/>
        <v>0.029884259259259263</v>
      </c>
      <c r="I122" s="17">
        <f t="shared" si="5"/>
        <v>0.02309027777777778</v>
      </c>
    </row>
    <row r="123" spans="1:9" ht="15" customHeight="1">
      <c r="A123" s="8">
        <v>120</v>
      </c>
      <c r="B123" s="37" t="s">
        <v>218</v>
      </c>
      <c r="C123" s="37" t="s">
        <v>67</v>
      </c>
      <c r="D123" s="38" t="s">
        <v>228</v>
      </c>
      <c r="E123" s="39" t="s">
        <v>275</v>
      </c>
      <c r="F123" s="41" t="s">
        <v>359</v>
      </c>
      <c r="G123" s="16" t="str">
        <f t="shared" si="3"/>
        <v>7.22/km</v>
      </c>
      <c r="H123" s="17">
        <f t="shared" si="4"/>
        <v>0.029884259259259263</v>
      </c>
      <c r="I123" s="17">
        <f t="shared" si="5"/>
        <v>0.028946759259259262</v>
      </c>
    </row>
    <row r="124" spans="1:9" ht="15" customHeight="1">
      <c r="A124" s="8">
        <v>121</v>
      </c>
      <c r="B124" s="37" t="s">
        <v>219</v>
      </c>
      <c r="C124" s="37" t="s">
        <v>220</v>
      </c>
      <c r="D124" s="38" t="s">
        <v>233</v>
      </c>
      <c r="E124" s="39" t="s">
        <v>243</v>
      </c>
      <c r="F124" s="41" t="s">
        <v>360</v>
      </c>
      <c r="G124" s="16" t="str">
        <f t="shared" si="3"/>
        <v>7.26/km</v>
      </c>
      <c r="H124" s="17">
        <f t="shared" si="4"/>
        <v>0.030590277777777786</v>
      </c>
      <c r="I124" s="17">
        <f t="shared" si="5"/>
        <v>0.0237962962962963</v>
      </c>
    </row>
    <row r="125" spans="1:9" ht="15" customHeight="1">
      <c r="A125" s="8">
        <v>122</v>
      </c>
      <c r="B125" s="37" t="s">
        <v>221</v>
      </c>
      <c r="C125" s="37" t="s">
        <v>222</v>
      </c>
      <c r="D125" s="38" t="s">
        <v>233</v>
      </c>
      <c r="E125" s="39" t="s">
        <v>245</v>
      </c>
      <c r="F125" s="41" t="s">
        <v>361</v>
      </c>
      <c r="G125" s="16" t="str">
        <f t="shared" si="3"/>
        <v>7.34/km</v>
      </c>
      <c r="H125" s="17">
        <f t="shared" si="4"/>
        <v>0.03167824074074074</v>
      </c>
      <c r="I125" s="17">
        <f t="shared" si="5"/>
        <v>0.02488425925925926</v>
      </c>
    </row>
    <row r="126" spans="1:9" ht="15" customHeight="1">
      <c r="A126" s="8">
        <v>123</v>
      </c>
      <c r="B126" s="37" t="s">
        <v>157</v>
      </c>
      <c r="C126" s="37" t="s">
        <v>223</v>
      </c>
      <c r="D126" s="38" t="s">
        <v>238</v>
      </c>
      <c r="E126" s="39" t="s">
        <v>242</v>
      </c>
      <c r="F126" s="41" t="s">
        <v>362</v>
      </c>
      <c r="G126" s="16" t="str">
        <f t="shared" si="3"/>
        <v>9.05/km</v>
      </c>
      <c r="H126" s="17">
        <f t="shared" si="4"/>
        <v>0.04538194444444445</v>
      </c>
      <c r="I126" s="17">
        <f t="shared" si="5"/>
        <v>0</v>
      </c>
    </row>
    <row r="127" spans="1:9" ht="15" customHeight="1">
      <c r="A127" s="8">
        <v>124</v>
      </c>
      <c r="B127" s="37" t="s">
        <v>224</v>
      </c>
      <c r="C127" s="37" t="s">
        <v>62</v>
      </c>
      <c r="D127" s="38" t="s">
        <v>230</v>
      </c>
      <c r="E127" s="39" t="s">
        <v>276</v>
      </c>
      <c r="F127" s="41" t="s">
        <v>363</v>
      </c>
      <c r="G127" s="16" t="str">
        <f t="shared" si="3"/>
        <v>10.12/km</v>
      </c>
      <c r="H127" s="17">
        <f t="shared" si="4"/>
        <v>0.05549768518518519</v>
      </c>
      <c r="I127" s="17">
        <f t="shared" si="5"/>
        <v>0.05157407407407408</v>
      </c>
    </row>
    <row r="128" spans="1:9" ht="15" customHeight="1">
      <c r="A128" s="43">
        <v>125</v>
      </c>
      <c r="B128" s="44" t="s">
        <v>225</v>
      </c>
      <c r="C128" s="44" t="s">
        <v>226</v>
      </c>
      <c r="D128" s="45" t="s">
        <v>236</v>
      </c>
      <c r="E128" s="46" t="s">
        <v>253</v>
      </c>
      <c r="F128" s="47" t="s">
        <v>364</v>
      </c>
      <c r="G128" s="19" t="str">
        <f t="shared" si="3"/>
        <v>10.20/km</v>
      </c>
      <c r="H128" s="48">
        <f t="shared" si="4"/>
        <v>0.05675925925925926</v>
      </c>
      <c r="I128" s="48">
        <f t="shared" si="5"/>
        <v>0.04333333333333333</v>
      </c>
    </row>
  </sheetData>
  <sheetProtection/>
  <autoFilter ref="A3:I128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8.00390625" style="2" customWidth="1"/>
  </cols>
  <sheetData>
    <row r="1" spans="1:3" ht="24.75" customHeight="1">
      <c r="A1" s="25" t="str">
        <f>Individuale!A1</f>
        <v>Ecotrail Gole di San Venanzio 4ª edizione</v>
      </c>
      <c r="B1" s="25"/>
      <c r="C1" s="25"/>
    </row>
    <row r="2" spans="1:3" ht="33" customHeight="1">
      <c r="A2" s="26" t="str">
        <f>Individuale!A2&amp;" km. "&amp;Individuale!I2</f>
        <v>Raiano (AQ) Italia - Domenica 04/09/2011 km. 13</v>
      </c>
      <c r="B2" s="26"/>
      <c r="C2" s="26"/>
    </row>
    <row r="3" spans="1:3" ht="24.75" customHeight="1">
      <c r="A3" s="11" t="s">
        <v>1</v>
      </c>
      <c r="B3" s="5" t="s">
        <v>5</v>
      </c>
      <c r="C3" s="5" t="s">
        <v>10</v>
      </c>
    </row>
    <row r="4" spans="1:3" ht="15" customHeight="1">
      <c r="A4" s="13">
        <v>1</v>
      </c>
      <c r="B4" s="12" t="s">
        <v>242</v>
      </c>
      <c r="C4" s="20">
        <v>18</v>
      </c>
    </row>
    <row r="5" spans="1:3" ht="15" customHeight="1">
      <c r="A5" s="16">
        <v>2</v>
      </c>
      <c r="B5" s="15" t="s">
        <v>241</v>
      </c>
      <c r="C5" s="21">
        <v>9</v>
      </c>
    </row>
    <row r="6" spans="1:3" ht="15" customHeight="1">
      <c r="A6" s="16">
        <v>3</v>
      </c>
      <c r="B6" s="15" t="s">
        <v>246</v>
      </c>
      <c r="C6" s="21">
        <v>9</v>
      </c>
    </row>
    <row r="7" spans="1:3" ht="15" customHeight="1">
      <c r="A7" s="16">
        <v>4</v>
      </c>
      <c r="B7" s="15" t="s">
        <v>252</v>
      </c>
      <c r="C7" s="21">
        <v>8</v>
      </c>
    </row>
    <row r="8" spans="1:3" ht="15" customHeight="1">
      <c r="A8" s="16">
        <v>5</v>
      </c>
      <c r="B8" s="15" t="s">
        <v>243</v>
      </c>
      <c r="C8" s="21">
        <v>6</v>
      </c>
    </row>
    <row r="9" spans="1:3" ht="15" customHeight="1">
      <c r="A9" s="16">
        <v>6</v>
      </c>
      <c r="B9" s="15" t="s">
        <v>239</v>
      </c>
      <c r="C9" s="21">
        <v>6</v>
      </c>
    </row>
    <row r="10" spans="1:3" ht="15" customHeight="1">
      <c r="A10" s="16">
        <v>7</v>
      </c>
      <c r="B10" s="15" t="s">
        <v>247</v>
      </c>
      <c r="C10" s="21">
        <v>5</v>
      </c>
    </row>
    <row r="11" spans="1:3" ht="15" customHeight="1">
      <c r="A11" s="16">
        <v>8</v>
      </c>
      <c r="B11" s="15" t="s">
        <v>249</v>
      </c>
      <c r="C11" s="21">
        <v>5</v>
      </c>
    </row>
    <row r="12" spans="1:3" ht="15" customHeight="1">
      <c r="A12" s="16">
        <v>9</v>
      </c>
      <c r="B12" s="15" t="s">
        <v>245</v>
      </c>
      <c r="C12" s="21">
        <v>4</v>
      </c>
    </row>
    <row r="13" spans="1:3" ht="15" customHeight="1">
      <c r="A13" s="16">
        <v>10</v>
      </c>
      <c r="B13" s="15" t="s">
        <v>263</v>
      </c>
      <c r="C13" s="21">
        <v>4</v>
      </c>
    </row>
    <row r="14" spans="1:3" ht="15" customHeight="1">
      <c r="A14" s="16">
        <v>11</v>
      </c>
      <c r="B14" s="15" t="s">
        <v>240</v>
      </c>
      <c r="C14" s="21">
        <v>4</v>
      </c>
    </row>
    <row r="15" spans="1:3" ht="15" customHeight="1">
      <c r="A15" s="16">
        <v>12</v>
      </c>
      <c r="B15" s="15" t="s">
        <v>253</v>
      </c>
      <c r="C15" s="21">
        <v>3</v>
      </c>
    </row>
    <row r="16" spans="1:3" ht="15" customHeight="1">
      <c r="A16" s="16">
        <v>13</v>
      </c>
      <c r="B16" s="15" t="s">
        <v>265</v>
      </c>
      <c r="C16" s="21">
        <v>3</v>
      </c>
    </row>
    <row r="17" spans="1:3" ht="15" customHeight="1">
      <c r="A17" s="16">
        <v>14</v>
      </c>
      <c r="B17" s="15" t="s">
        <v>264</v>
      </c>
      <c r="C17" s="21">
        <v>3</v>
      </c>
    </row>
    <row r="18" spans="1:3" ht="15" customHeight="1">
      <c r="A18" s="16">
        <v>15</v>
      </c>
      <c r="B18" s="15" t="s">
        <v>257</v>
      </c>
      <c r="C18" s="21">
        <v>3</v>
      </c>
    </row>
    <row r="19" spans="1:3" ht="15" customHeight="1">
      <c r="A19" s="16">
        <v>16</v>
      </c>
      <c r="B19" s="15" t="s">
        <v>262</v>
      </c>
      <c r="C19" s="21">
        <v>3</v>
      </c>
    </row>
    <row r="20" spans="1:3" ht="15" customHeight="1">
      <c r="A20" s="16">
        <v>17</v>
      </c>
      <c r="B20" s="15" t="s">
        <v>274</v>
      </c>
      <c r="C20" s="21">
        <v>3</v>
      </c>
    </row>
    <row r="21" spans="1:3" ht="15" customHeight="1">
      <c r="A21" s="16">
        <v>18</v>
      </c>
      <c r="B21" s="15" t="s">
        <v>255</v>
      </c>
      <c r="C21" s="21">
        <v>3</v>
      </c>
    </row>
    <row r="22" spans="1:3" ht="15" customHeight="1">
      <c r="A22" s="16">
        <v>19</v>
      </c>
      <c r="B22" s="15" t="s">
        <v>275</v>
      </c>
      <c r="C22" s="21">
        <v>2</v>
      </c>
    </row>
    <row r="23" spans="1:3" ht="15" customHeight="1">
      <c r="A23" s="16">
        <v>20</v>
      </c>
      <c r="B23" s="15" t="s">
        <v>251</v>
      </c>
      <c r="C23" s="21">
        <v>2</v>
      </c>
    </row>
    <row r="24" spans="1:3" ht="15" customHeight="1">
      <c r="A24" s="16">
        <v>21</v>
      </c>
      <c r="B24" s="15" t="s">
        <v>259</v>
      </c>
      <c r="C24" s="21">
        <v>2</v>
      </c>
    </row>
    <row r="25" spans="1:3" ht="15" customHeight="1">
      <c r="A25" s="16">
        <v>22</v>
      </c>
      <c r="B25" s="15" t="s">
        <v>244</v>
      </c>
      <c r="C25" s="21">
        <v>2</v>
      </c>
    </row>
    <row r="26" spans="1:3" ht="15" customHeight="1">
      <c r="A26" s="16">
        <v>23</v>
      </c>
      <c r="B26" s="15" t="s">
        <v>248</v>
      </c>
      <c r="C26" s="21">
        <v>2</v>
      </c>
    </row>
    <row r="27" spans="1:3" ht="15" customHeight="1">
      <c r="A27" s="54">
        <v>24</v>
      </c>
      <c r="B27" s="56" t="s">
        <v>11</v>
      </c>
      <c r="C27" s="57">
        <v>1</v>
      </c>
    </row>
    <row r="28" spans="1:3" ht="15" customHeight="1">
      <c r="A28" s="16">
        <v>25</v>
      </c>
      <c r="B28" s="15" t="s">
        <v>273</v>
      </c>
      <c r="C28" s="21">
        <v>1</v>
      </c>
    </row>
    <row r="29" spans="1:3" ht="15" customHeight="1">
      <c r="A29" s="16">
        <v>26</v>
      </c>
      <c r="B29" s="15" t="s">
        <v>266</v>
      </c>
      <c r="C29" s="21">
        <v>1</v>
      </c>
    </row>
    <row r="30" spans="1:3" ht="15" customHeight="1">
      <c r="A30" s="16">
        <v>27</v>
      </c>
      <c r="B30" s="15" t="s">
        <v>272</v>
      </c>
      <c r="C30" s="21">
        <v>1</v>
      </c>
    </row>
    <row r="31" spans="1:3" ht="15" customHeight="1">
      <c r="A31" s="16">
        <v>28</v>
      </c>
      <c r="B31" s="15" t="s">
        <v>271</v>
      </c>
      <c r="C31" s="21">
        <v>1</v>
      </c>
    </row>
    <row r="32" spans="1:3" ht="15" customHeight="1">
      <c r="A32" s="16">
        <v>29</v>
      </c>
      <c r="B32" s="15" t="s">
        <v>256</v>
      </c>
      <c r="C32" s="21">
        <v>1</v>
      </c>
    </row>
    <row r="33" spans="1:3" ht="15" customHeight="1">
      <c r="A33" s="16">
        <v>30</v>
      </c>
      <c r="B33" s="15" t="s">
        <v>269</v>
      </c>
      <c r="C33" s="21">
        <v>1</v>
      </c>
    </row>
    <row r="34" spans="1:3" ht="15" customHeight="1">
      <c r="A34" s="16">
        <v>31</v>
      </c>
      <c r="B34" s="15" t="s">
        <v>260</v>
      </c>
      <c r="C34" s="21">
        <v>1</v>
      </c>
    </row>
    <row r="35" spans="1:3" ht="15" customHeight="1">
      <c r="A35" s="16">
        <v>32</v>
      </c>
      <c r="B35" s="15" t="s">
        <v>258</v>
      </c>
      <c r="C35" s="21">
        <v>1</v>
      </c>
    </row>
    <row r="36" spans="1:3" ht="15" customHeight="1">
      <c r="A36" s="16">
        <v>33</v>
      </c>
      <c r="B36" s="15" t="s">
        <v>267</v>
      </c>
      <c r="C36" s="21">
        <v>1</v>
      </c>
    </row>
    <row r="37" spans="1:3" ht="15" customHeight="1">
      <c r="A37" s="16">
        <v>34</v>
      </c>
      <c r="B37" s="15" t="s">
        <v>276</v>
      </c>
      <c r="C37" s="21">
        <v>1</v>
      </c>
    </row>
    <row r="38" spans="1:3" ht="15" customHeight="1">
      <c r="A38" s="16">
        <v>35</v>
      </c>
      <c r="B38" s="15" t="s">
        <v>250</v>
      </c>
      <c r="C38" s="21">
        <v>1</v>
      </c>
    </row>
    <row r="39" spans="1:3" ht="15" customHeight="1">
      <c r="A39" s="16">
        <v>36</v>
      </c>
      <c r="B39" s="15" t="s">
        <v>268</v>
      </c>
      <c r="C39" s="21">
        <v>1</v>
      </c>
    </row>
    <row r="40" spans="1:3" ht="15" customHeight="1">
      <c r="A40" s="16">
        <v>37</v>
      </c>
      <c r="B40" s="15" t="s">
        <v>270</v>
      </c>
      <c r="C40" s="21">
        <v>1</v>
      </c>
    </row>
    <row r="41" spans="1:3" ht="15" customHeight="1">
      <c r="A41" s="16">
        <v>38</v>
      </c>
      <c r="B41" s="15" t="s">
        <v>254</v>
      </c>
      <c r="C41" s="21">
        <v>1</v>
      </c>
    </row>
    <row r="42" spans="1:3" ht="15" customHeight="1">
      <c r="A42" s="19">
        <v>39</v>
      </c>
      <c r="B42" s="18" t="s">
        <v>261</v>
      </c>
      <c r="C42" s="22">
        <v>1</v>
      </c>
    </row>
  </sheetData>
  <sheetProtection/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ianos</cp:lastModifiedBy>
  <dcterms:created xsi:type="dcterms:W3CDTF">2011-09-13T16:31:46Z</dcterms:created>
  <dcterms:modified xsi:type="dcterms:W3CDTF">2011-09-13T20:44:57Z</dcterms:modified>
  <cp:category/>
  <cp:version/>
  <cp:contentType/>
  <cp:contentStatus/>
</cp:coreProperties>
</file>