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'Individuale'!$A$4:$J$190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<sst xmlns="http://schemas.openxmlformats.org/spreadsheetml/2006/main" count="825" uniqueCount="366">
  <si>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</si>
  <si>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</si>
  <si>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</si>
  <si>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</si>
  <si>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</si>
  <si>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</si>
  <si>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</si>
  <si>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</si>
  <si>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</si>
  <si>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</si>
  <si>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</si>
  <si>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B</t>
  </si>
  <si>
    <t>A</t>
  </si>
  <si>
    <t>C</t>
  </si>
  <si>
    <t>G</t>
  </si>
  <si>
    <t>D</t>
  </si>
  <si>
    <t>E</t>
  </si>
  <si>
    <t>H</t>
  </si>
  <si>
    <t>F</t>
  </si>
  <si>
    <t>Real Time</t>
  </si>
  <si>
    <t>FABIO</t>
  </si>
  <si>
    <t>GABRIELE</t>
  </si>
  <si>
    <t>MARCO</t>
  </si>
  <si>
    <t>FRANCESCO</t>
  </si>
  <si>
    <t>ROBERTO</t>
  </si>
  <si>
    <t>STEFANO</t>
  </si>
  <si>
    <t>ALESSANDRO</t>
  </si>
  <si>
    <t>GIUSEPPE</t>
  </si>
  <si>
    <t>MARIO</t>
  </si>
  <si>
    <t>FRANCO</t>
  </si>
  <si>
    <t>CLAUDIO</t>
  </si>
  <si>
    <t>PIETRO</t>
  </si>
  <si>
    <t>POLISPORTIVA MONTALTO</t>
  </si>
  <si>
    <t>ATLETICA DI MARCO SPORT</t>
  </si>
  <si>
    <t>PAOLO</t>
  </si>
  <si>
    <t>ANDREA</t>
  </si>
  <si>
    <t>LEONARDO</t>
  </si>
  <si>
    <t>ANTONIO</t>
  </si>
  <si>
    <t>LUCA</t>
  </si>
  <si>
    <t>MAURIZIO</t>
  </si>
  <si>
    <t>GIORGIO</t>
  </si>
  <si>
    <t>MASSIMILIANO</t>
  </si>
  <si>
    <t>ENRICO</t>
  </si>
  <si>
    <t>MARINO</t>
  </si>
  <si>
    <t>ATLETICA NEPI</t>
  </si>
  <si>
    <t>ATLETICA 90 TARQUINIA</t>
  </si>
  <si>
    <t>DI STEFANO</t>
  </si>
  <si>
    <t>MICHAEL</t>
  </si>
  <si>
    <t>DANIELE</t>
  </si>
  <si>
    <t>MASSIMO</t>
  </si>
  <si>
    <t>RAFFAELE</t>
  </si>
  <si>
    <t>ANGELO</t>
  </si>
  <si>
    <t>IVANA</t>
  </si>
  <si>
    <t>ANTONIETTA</t>
  </si>
  <si>
    <t>AUGUSTO</t>
  </si>
  <si>
    <t>CARLO</t>
  </si>
  <si>
    <t>UISP ROMA</t>
  </si>
  <si>
    <t>MANCINI</t>
  </si>
  <si>
    <t>ADRIANO</t>
  </si>
  <si>
    <t>SIMONA</t>
  </si>
  <si>
    <t>TADDEI</t>
  </si>
  <si>
    <t>RICCI</t>
  </si>
  <si>
    <t>DOMENICO</t>
  </si>
  <si>
    <t>SANDRO</t>
  </si>
  <si>
    <t>VITTORIO</t>
  </si>
  <si>
    <t>GIANNI</t>
  </si>
  <si>
    <t>VALERIO</t>
  </si>
  <si>
    <t>FINOCCHI</t>
  </si>
  <si>
    <t>GRANELLA</t>
  </si>
  <si>
    <t>AIRONE TOLFA</t>
  </si>
  <si>
    <t>RUSSO</t>
  </si>
  <si>
    <t>COSTANZI</t>
  </si>
  <si>
    <t>COGNATA</t>
  </si>
  <si>
    <t>ITALIA MARATON CLUB</t>
  </si>
  <si>
    <t>ALTO LAZIO</t>
  </si>
  <si>
    <t>GAROFOLI</t>
  </si>
  <si>
    <t>MARINI</t>
  </si>
  <si>
    <t>OLIVIERO</t>
  </si>
  <si>
    <t>MASTRONICOLA</t>
  </si>
  <si>
    <t>CORIGLIANO</t>
  </si>
  <si>
    <t>ATLETICA TUSCANIA</t>
  </si>
  <si>
    <t>PIERALISI</t>
  </si>
  <si>
    <t>CAVALLUCCI</t>
  </si>
  <si>
    <t>ZONA OLIMPICA</t>
  </si>
  <si>
    <t>CAMPANELLI</t>
  </si>
  <si>
    <t>OTTAVIANELLI</t>
  </si>
  <si>
    <t>ODDO</t>
  </si>
  <si>
    <t>GIULIANI</t>
  </si>
  <si>
    <t>CALZINI</t>
  </si>
  <si>
    <t>GIOVANNINI</t>
  </si>
  <si>
    <t>SIMONICCA</t>
  </si>
  <si>
    <t>MECHELLI</t>
  </si>
  <si>
    <t>ALESSIO</t>
  </si>
  <si>
    <t>MORELLI</t>
  </si>
  <si>
    <t>MALOSSI</t>
  </si>
  <si>
    <t>MOLLICA</t>
  </si>
  <si>
    <t>MARIANO</t>
  </si>
  <si>
    <t>CORSA DEI SANTI</t>
  </si>
  <si>
    <t>M</t>
  </si>
  <si>
    <t>CICCOTTI</t>
  </si>
  <si>
    <t>ATLETICA MONTEFIASCONE</t>
  </si>
  <si>
    <t>BIZZARRI</t>
  </si>
  <si>
    <t>N</t>
  </si>
  <si>
    <t>LOZZI</t>
  </si>
  <si>
    <t>GIANCARLO</t>
  </si>
  <si>
    <t>BOLSENA FORUM</t>
  </si>
  <si>
    <t>CAMPITELLI</t>
  </si>
  <si>
    <t>GALLI</t>
  </si>
  <si>
    <t>CAPITONI</t>
  </si>
  <si>
    <t>MASTRANGELI</t>
  </si>
  <si>
    <t>LIBERTAS ELLERA</t>
  </si>
  <si>
    <t>LIBERO</t>
  </si>
  <si>
    <t>PAONE</t>
  </si>
  <si>
    <t>SS LAZIO</t>
  </si>
  <si>
    <t>CALAMITA</t>
  </si>
  <si>
    <t>PODISTICA AVIS NARNI</t>
  </si>
  <si>
    <t>SCARPONI</t>
  </si>
  <si>
    <t>BRESCINI</t>
  </si>
  <si>
    <t>FUNARI</t>
  </si>
  <si>
    <t>DE STEFANIS</t>
  </si>
  <si>
    <t>PATRIZI</t>
  </si>
  <si>
    <t>TOMBOLINI</t>
  </si>
  <si>
    <t>GIANLORENZO</t>
  </si>
  <si>
    <t>D'AGOSTINO</t>
  </si>
  <si>
    <t>BONINI</t>
  </si>
  <si>
    <t>FIORUCCI</t>
  </si>
  <si>
    <t>CRISTI</t>
  </si>
  <si>
    <t>VALENTINI</t>
  </si>
  <si>
    <t>BOCCIALONI</t>
  </si>
  <si>
    <t>MOSCETTI</t>
  </si>
  <si>
    <t>ZAPPONI</t>
  </si>
  <si>
    <t>DE SANTIS</t>
  </si>
  <si>
    <t>ADELIO</t>
  </si>
  <si>
    <t>UISP VITERBO</t>
  </si>
  <si>
    <t>BAIA</t>
  </si>
  <si>
    <t>ENERGIA ROMA</t>
  </si>
  <si>
    <t>RENZO</t>
  </si>
  <si>
    <t>MURA</t>
  </si>
  <si>
    <t>ROMITI</t>
  </si>
  <si>
    <t>NEGRONI</t>
  </si>
  <si>
    <t>RIZZI</t>
  </si>
  <si>
    <t>LISI</t>
  </si>
  <si>
    <t>ORRU</t>
  </si>
  <si>
    <t>SEVERO NETO</t>
  </si>
  <si>
    <t>IONE</t>
  </si>
  <si>
    <t>DELLA ROCCA</t>
  </si>
  <si>
    <t>UGO</t>
  </si>
  <si>
    <t>GRASSI</t>
  </si>
  <si>
    <t>MARIANI</t>
  </si>
  <si>
    <t>ROMOLI</t>
  </si>
  <si>
    <t>AVIS CORCHIANO</t>
  </si>
  <si>
    <t>LATTANTE</t>
  </si>
  <si>
    <t>ETTORE</t>
  </si>
  <si>
    <t>PROCACCI</t>
  </si>
  <si>
    <t>RAMPICONI</t>
  </si>
  <si>
    <t>AZZARELLI</t>
  </si>
  <si>
    <t>S.MARINELLA ATL.CLUB</t>
  </si>
  <si>
    <t>POMPA</t>
  </si>
  <si>
    <t>CRISTIAN</t>
  </si>
  <si>
    <t>CAAE</t>
  </si>
  <si>
    <t>XX</t>
  </si>
  <si>
    <t>LBM SPORT TEAM</t>
  </si>
  <si>
    <t>CARTUCCIA</t>
  </si>
  <si>
    <t>RUNNER S.GEMINI</t>
  </si>
  <si>
    <t>MENCIO</t>
  </si>
  <si>
    <t>GIORGETTI</t>
  </si>
  <si>
    <t>AMP TERNI</t>
  </si>
  <si>
    <t>SPADACCIA</t>
  </si>
  <si>
    <t>CRISOSTOMI</t>
  </si>
  <si>
    <t>PAPINI</t>
  </si>
  <si>
    <t>POLIZIA PENITENZ.VERONA</t>
  </si>
  <si>
    <t>TOFI</t>
  </si>
  <si>
    <t>FELICE</t>
  </si>
  <si>
    <t>DURANTI</t>
  </si>
  <si>
    <t>CPT - PERUGIA</t>
  </si>
  <si>
    <t>BENTIVOGLIO</t>
  </si>
  <si>
    <t>ENZO</t>
  </si>
  <si>
    <t>TONINO</t>
  </si>
  <si>
    <t>CALFAPIETRA</t>
  </si>
  <si>
    <t>S.MARINELLA RUNNERS</t>
  </si>
  <si>
    <t>CIRILLI</t>
  </si>
  <si>
    <t>BOSSI</t>
  </si>
  <si>
    <t>RENZI</t>
  </si>
  <si>
    <t>ANNA BABY RUNNER</t>
  </si>
  <si>
    <t>TENDERINI</t>
  </si>
  <si>
    <t>ALBERTO</t>
  </si>
  <si>
    <t>PETRUCCI</t>
  </si>
  <si>
    <t>POLIGRAFICO DELLO STATO</t>
  </si>
  <si>
    <t>ATHLETIC LAB AMELIA</t>
  </si>
  <si>
    <t>PUCCI</t>
  </si>
  <si>
    <t>VINCENZO</t>
  </si>
  <si>
    <t>CORREALE</t>
  </si>
  <si>
    <t>VERONICA</t>
  </si>
  <si>
    <t>CALCATERRA SPORT</t>
  </si>
  <si>
    <t>DI BERNARDO</t>
  </si>
  <si>
    <t>BRIZI</t>
  </si>
  <si>
    <t>EMANUELE</t>
  </si>
  <si>
    <t>DI MASI</t>
  </si>
  <si>
    <t>SILVIO</t>
  </si>
  <si>
    <t>DELLE MONACHE</t>
  </si>
  <si>
    <t>FEDERICO</t>
  </si>
  <si>
    <t>ELEUTERI</t>
  </si>
  <si>
    <t>RUNNING CLUB FUTURA</t>
  </si>
  <si>
    <t>PELLICCIA</t>
  </si>
  <si>
    <t>LIBERTAS ORVIETO</t>
  </si>
  <si>
    <t>FURLAN</t>
  </si>
  <si>
    <t>CHERUBINI</t>
  </si>
  <si>
    <t>CDPTRB GROUP PG</t>
  </si>
  <si>
    <t>PAGLIACCI</t>
  </si>
  <si>
    <t>ANTONELLA</t>
  </si>
  <si>
    <t>TIRRENO ATL. CIVITAVECCHIA</t>
  </si>
  <si>
    <t>CONTI</t>
  </si>
  <si>
    <t>DE FAZIO</t>
  </si>
  <si>
    <t>RICCARDO</t>
  </si>
  <si>
    <t>MONTINI</t>
  </si>
  <si>
    <t>PODISTICA CARSULAE</t>
  </si>
  <si>
    <t>FORIERI</t>
  </si>
  <si>
    <t>MARTELLI</t>
  </si>
  <si>
    <t>BARCAROLI</t>
  </si>
  <si>
    <t>CASTELLANI</t>
  </si>
  <si>
    <t>GUIDA</t>
  </si>
  <si>
    <t>TARCISIO</t>
  </si>
  <si>
    <t>SUBRIZI</t>
  </si>
  <si>
    <t>GIACOMO</t>
  </si>
  <si>
    <t>VV.FF.</t>
  </si>
  <si>
    <t>NORD.WALK.SPORT</t>
  </si>
  <si>
    <t>MOCETTI</t>
  </si>
  <si>
    <t>LUCIO</t>
  </si>
  <si>
    <t>ANGELOZZI</t>
  </si>
  <si>
    <t>SMERA</t>
  </si>
  <si>
    <t>SERGIO</t>
  </si>
  <si>
    <t>LIBERI PODISTI</t>
  </si>
  <si>
    <t>MATARAZZO</t>
  </si>
  <si>
    <t>PELLEGRINO</t>
  </si>
  <si>
    <t>MAICOL</t>
  </si>
  <si>
    <t>MTB MONTEFIASCONE</t>
  </si>
  <si>
    <t>ZANONI</t>
  </si>
  <si>
    <t>ESPINOLA</t>
  </si>
  <si>
    <t>DANNY</t>
  </si>
  <si>
    <t>SAVERI</t>
  </si>
  <si>
    <t>POD. AVIS NARNI</t>
  </si>
  <si>
    <t>MENCHINELLI</t>
  </si>
  <si>
    <t>POD.INTERANMA</t>
  </si>
  <si>
    <t>BURLA</t>
  </si>
  <si>
    <t>DEVIS</t>
  </si>
  <si>
    <t>ROSSETTI</t>
  </si>
  <si>
    <t>SORDINI</t>
  </si>
  <si>
    <t>LAURA</t>
  </si>
  <si>
    <t>VOTTA</t>
  </si>
  <si>
    <t>MONCENISIO</t>
  </si>
  <si>
    <t>MORUCCI</t>
  </si>
  <si>
    <t>FABRIZIO</t>
  </si>
  <si>
    <t>MONALDI</t>
  </si>
  <si>
    <t>GERMANI</t>
  </si>
  <si>
    <t>MELLINI</t>
  </si>
  <si>
    <t>ZIRONI</t>
  </si>
  <si>
    <t>CARLO ALBERTO</t>
  </si>
  <si>
    <t>UISP MODENA</t>
  </si>
  <si>
    <t>MANGIALARDI</t>
  </si>
  <si>
    <t>MORGANTI</t>
  </si>
  <si>
    <t>MARIANNA</t>
  </si>
  <si>
    <t>UISP VT</t>
  </si>
  <si>
    <t>ROBERTA</t>
  </si>
  <si>
    <t>GRAZZINI</t>
  </si>
  <si>
    <t>GOLVELLI</t>
  </si>
  <si>
    <t>GIOVANNI</t>
  </si>
  <si>
    <t>BEFANI</t>
  </si>
  <si>
    <t>MARCELLO</t>
  </si>
  <si>
    <t>NASSO</t>
  </si>
  <si>
    <t>SILVIA</t>
  </si>
  <si>
    <t>FAUSTO</t>
  </si>
  <si>
    <t>MASINI</t>
  </si>
  <si>
    <t>PROIETTI</t>
  </si>
  <si>
    <t>MAMMUCCI</t>
  </si>
  <si>
    <t>SALVATORE</t>
  </si>
  <si>
    <t>ATLETIC SEA RUNN.</t>
  </si>
  <si>
    <t>NAGIRNIAK</t>
  </si>
  <si>
    <t>ZANA</t>
  </si>
  <si>
    <t>EMORE</t>
  </si>
  <si>
    <t>VENERI</t>
  </si>
  <si>
    <t>LEANDRO</t>
  </si>
  <si>
    <t>LAURENTI</t>
  </si>
  <si>
    <t>NERI</t>
  </si>
  <si>
    <t>CARLA</t>
  </si>
  <si>
    <t>OASI DELLA TUSCIA</t>
  </si>
  <si>
    <t>CORALLONI</t>
  </si>
  <si>
    <t>PIERLUIGI</t>
  </si>
  <si>
    <t>UISP TERNI</t>
  </si>
  <si>
    <t>D'EMILIO</t>
  </si>
  <si>
    <t>GREGORI</t>
  </si>
  <si>
    <t>RIOSA</t>
  </si>
  <si>
    <t>DOPOL. ATA E MAR.CL.</t>
  </si>
  <si>
    <t>MECARONE</t>
  </si>
  <si>
    <t>FILIPPIDE</t>
  </si>
  <si>
    <t>JEDRUSIK</t>
  </si>
  <si>
    <t>AGATA</t>
  </si>
  <si>
    <t>SPADA</t>
  </si>
  <si>
    <t>ORSI DELLA TUSCIA</t>
  </si>
  <si>
    <t>MOSCATELLI</t>
  </si>
  <si>
    <t>SANDOLETTI</t>
  </si>
  <si>
    <t>TAGLIAFERRI</t>
  </si>
  <si>
    <t>RINALDO</t>
  </si>
  <si>
    <t>SABINA MARATHON CLUB</t>
  </si>
  <si>
    <t>SASSARA</t>
  </si>
  <si>
    <t>LOTTI</t>
  </si>
  <si>
    <t>GOVERNATORI</t>
  </si>
  <si>
    <t>GIOVANNA</t>
  </si>
  <si>
    <t>CIANTI</t>
  </si>
  <si>
    <t>CLEMENTUCCI</t>
  </si>
  <si>
    <t>ATLETICA ENI</t>
  </si>
  <si>
    <t>CROCIONE</t>
  </si>
  <si>
    <t>FINKENSIEPER</t>
  </si>
  <si>
    <t>LUIGI</t>
  </si>
  <si>
    <t>ATLETICA ENERGIA ROMA</t>
  </si>
  <si>
    <t>ALBERTI</t>
  </si>
  <si>
    <t>CHIAVONE</t>
  </si>
  <si>
    <t>BORINO</t>
  </si>
  <si>
    <t>FILIPPO ANTONIO</t>
  </si>
  <si>
    <t>ROSSI</t>
  </si>
  <si>
    <t>LICIARELLI</t>
  </si>
  <si>
    <t>DIEGO</t>
  </si>
  <si>
    <t>FITRI</t>
  </si>
  <si>
    <t>I</t>
  </si>
  <si>
    <t>RUCO</t>
  </si>
  <si>
    <t>GIULIANO</t>
  </si>
  <si>
    <t>PASSERI</t>
  </si>
  <si>
    <t>PEIFFER</t>
  </si>
  <si>
    <t>DANIEL</t>
  </si>
  <si>
    <t>MUNICCHI</t>
  </si>
  <si>
    <t>EMANUELA</t>
  </si>
  <si>
    <t>VALLONE</t>
  </si>
  <si>
    <t>CORRADO</t>
  </si>
  <si>
    <t>ATLETICA VETRALLA</t>
  </si>
  <si>
    <t>PIFFERI</t>
  </si>
  <si>
    <t>SABATINI</t>
  </si>
  <si>
    <t>OMAR</t>
  </si>
  <si>
    <t>GIUSTI</t>
  </si>
  <si>
    <t>GIGLI</t>
  </si>
  <si>
    <t>ANNAMARIA</t>
  </si>
  <si>
    <t>CAE</t>
  </si>
  <si>
    <t>NADDEO</t>
  </si>
  <si>
    <t>CECCOBELLO</t>
  </si>
  <si>
    <t>TORRI</t>
  </si>
  <si>
    <t>ATLETICA LEGGERA TRAIL</t>
  </si>
  <si>
    <t>LELLI</t>
  </si>
  <si>
    <t>GARI</t>
  </si>
  <si>
    <t>RAMAGLIONI</t>
  </si>
  <si>
    <t>ABELING</t>
  </si>
  <si>
    <t>TAMBURRINI</t>
  </si>
  <si>
    <t>POD.MARATONA ROMA</t>
  </si>
  <si>
    <t>RANUCCI</t>
  </si>
  <si>
    <t>BOBBONI</t>
  </si>
  <si>
    <t>MILENA</t>
  </si>
  <si>
    <t>GABRIELLA</t>
  </si>
  <si>
    <t>S.MARINO ATL.CLUB</t>
  </si>
  <si>
    <t>ROMA ROAD CLUB</t>
  </si>
  <si>
    <t>SALVINI</t>
  </si>
  <si>
    <t>PAOLA</t>
  </si>
  <si>
    <t>GIANFRANCO</t>
  </si>
  <si>
    <t>MARINA</t>
  </si>
  <si>
    <t>ROMA POD.CASALOTTI</t>
  </si>
  <si>
    <t>DRAGONETTI</t>
  </si>
  <si>
    <t>A.S.D. PODISTICA SOLIDARIETA'</t>
  </si>
  <si>
    <t>Montefiascone (VT) Italia - Giovedì 07/08/2014</t>
  </si>
  <si>
    <t>Una corsa per la vita - Circuito Di Marco Sport</t>
  </si>
  <si>
    <t>6ª edizione 5ª prova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</si>
</sst>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21" fontId="53" fillId="35" borderId="13" xfId="0" applyNumberFormat="1" applyFont="1" applyFill="1" applyBorder="1" applyAlignment="1">
      <alignment horizontal="center"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7" sqref="B27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364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365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363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19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155</v>
      </c>
      <c r="C5" s="16" t="s">
        <v>35</v>
      </c>
      <c r="D5" s="12" t="s">
        <v>12</v>
      </c>
      <c r="E5" s="16" t="s">
        <v>156</v>
      </c>
      <c r="F5" s="25">
        <v>0.017002314814814814</v>
      </c>
      <c r="G5" s="25">
        <v>0.017002314814814814</v>
      </c>
      <c r="H5" s="12" t="str">
        <f aca="true" t="shared" si="0" ref="H5:H27">TEXT(INT((HOUR(G5)*3600+MINUTE(G5)*60+SECOND(G5))/$J$3/60),"0")&amp;"."&amp;TEXT(MOD((HOUR(G5)*3600+MINUTE(G5)*60+SECOND(G5))/$J$3,60),"00")&amp;"/km"</f>
        <v>3.04/km</v>
      </c>
      <c r="I5" s="21">
        <f aca="true" t="shared" si="1" ref="I5:I27">G5-$G$5</f>
        <v>0</v>
      </c>
      <c r="J5" s="21">
        <f>G5-INDEX($G$5:$G$200,MATCH(D5,$D$5:$D$200,0))</f>
        <v>0</v>
      </c>
    </row>
    <row r="6" spans="1:10" s="10" customFormat="1" ht="15" customHeight="1">
      <c r="A6" s="13">
        <v>2</v>
      </c>
      <c r="B6" s="17" t="s">
        <v>157</v>
      </c>
      <c r="C6" s="17" t="s">
        <v>158</v>
      </c>
      <c r="D6" s="13" t="s">
        <v>12</v>
      </c>
      <c r="E6" s="17" t="s">
        <v>159</v>
      </c>
      <c r="F6" s="26">
        <v>0.017222222222222222</v>
      </c>
      <c r="G6" s="26">
        <v>0.017222222222222222</v>
      </c>
      <c r="H6" s="13" t="str">
        <f t="shared" si="0"/>
        <v>3.06/km</v>
      </c>
      <c r="I6" s="22">
        <f t="shared" si="1"/>
        <v>0.00021990740740740825</v>
      </c>
      <c r="J6" s="22">
        <f aca="true" t="shared" si="2" ref="J6:J69">G6-INDEX($G$5:$G$200,MATCH(D6,$D$5:$D$200,0))</f>
        <v>0.00021990740740740825</v>
      </c>
    </row>
    <row r="7" spans="1:10" s="10" customFormat="1" ht="15" customHeight="1">
      <c r="A7" s="13">
        <v>3</v>
      </c>
      <c r="B7" s="17" t="s">
        <v>68</v>
      </c>
      <c r="C7" s="17" t="s">
        <v>21</v>
      </c>
      <c r="D7" s="13" t="s">
        <v>11</v>
      </c>
      <c r="E7" s="17" t="s">
        <v>69</v>
      </c>
      <c r="F7" s="26">
        <v>0.01744212962962963</v>
      </c>
      <c r="G7" s="26">
        <v>0.01744212962962963</v>
      </c>
      <c r="H7" s="13" t="str">
        <f t="shared" si="0"/>
        <v>3.08/km</v>
      </c>
      <c r="I7" s="22">
        <f t="shared" si="1"/>
        <v>0.0004398148148148165</v>
      </c>
      <c r="J7" s="22">
        <f t="shared" si="2"/>
        <v>0</v>
      </c>
    </row>
    <row r="8" spans="1:10" s="10" customFormat="1" ht="15" customHeight="1">
      <c r="A8" s="13">
        <v>4</v>
      </c>
      <c r="B8" s="17" t="s">
        <v>160</v>
      </c>
      <c r="C8" s="17" t="s">
        <v>160</v>
      </c>
      <c r="D8" s="13" t="s">
        <v>12</v>
      </c>
      <c r="E8" s="17" t="s">
        <v>161</v>
      </c>
      <c r="F8" s="26">
        <v>0.01765046296296296</v>
      </c>
      <c r="G8" s="26">
        <v>0.01765046296296296</v>
      </c>
      <c r="H8" s="13" t="str">
        <f t="shared" si="0"/>
        <v>3.11/km</v>
      </c>
      <c r="I8" s="22">
        <f t="shared" si="1"/>
        <v>0.0006481481481481477</v>
      </c>
      <c r="J8" s="22">
        <f t="shared" si="2"/>
        <v>0.0006481481481481477</v>
      </c>
    </row>
    <row r="9" spans="1:10" s="10" customFormat="1" ht="15" customHeight="1">
      <c r="A9" s="13">
        <v>5</v>
      </c>
      <c r="B9" s="17" t="s">
        <v>162</v>
      </c>
      <c r="C9" s="17" t="s">
        <v>26</v>
      </c>
      <c r="D9" s="13" t="s">
        <v>12</v>
      </c>
      <c r="E9" s="17" t="s">
        <v>69</v>
      </c>
      <c r="F9" s="26">
        <v>0.017743055555555557</v>
      </c>
      <c r="G9" s="26">
        <v>0.017743055555555557</v>
      </c>
      <c r="H9" s="13" t="str">
        <f t="shared" si="0"/>
        <v>3.12/km</v>
      </c>
      <c r="I9" s="22">
        <f t="shared" si="1"/>
        <v>0.0007407407407407432</v>
      </c>
      <c r="J9" s="22">
        <f t="shared" si="2"/>
        <v>0.0007407407407407432</v>
      </c>
    </row>
    <row r="10" spans="1:10" s="10" customFormat="1" ht="15" customHeight="1">
      <c r="A10" s="13">
        <v>6</v>
      </c>
      <c r="B10" s="17" t="s">
        <v>71</v>
      </c>
      <c r="C10" s="17" t="s">
        <v>42</v>
      </c>
      <c r="D10" s="13" t="s">
        <v>11</v>
      </c>
      <c r="E10" s="17" t="s">
        <v>163</v>
      </c>
      <c r="F10" s="26">
        <v>0.017905092592592594</v>
      </c>
      <c r="G10" s="26">
        <v>0.017905092592592594</v>
      </c>
      <c r="H10" s="13" t="str">
        <f t="shared" si="0"/>
        <v>3.13/km</v>
      </c>
      <c r="I10" s="22">
        <f t="shared" si="1"/>
        <v>0.0009027777777777801</v>
      </c>
      <c r="J10" s="22">
        <f t="shared" si="2"/>
        <v>0.00046296296296296363</v>
      </c>
    </row>
    <row r="11" spans="1:10" s="10" customFormat="1" ht="15" customHeight="1">
      <c r="A11" s="13">
        <v>7</v>
      </c>
      <c r="B11" s="17" t="s">
        <v>164</v>
      </c>
      <c r="C11" s="17" t="s">
        <v>22</v>
      </c>
      <c r="D11" s="13" t="s">
        <v>12</v>
      </c>
      <c r="E11" s="17" t="s">
        <v>100</v>
      </c>
      <c r="F11" s="26">
        <v>0.018148148148148146</v>
      </c>
      <c r="G11" s="26">
        <v>0.018148148148148146</v>
      </c>
      <c r="H11" s="13" t="str">
        <f t="shared" si="0"/>
        <v>3.16/km</v>
      </c>
      <c r="I11" s="22">
        <f t="shared" si="1"/>
        <v>0.001145833333333332</v>
      </c>
      <c r="J11" s="22">
        <f t="shared" si="2"/>
        <v>0.001145833333333332</v>
      </c>
    </row>
    <row r="12" spans="1:10" s="10" customFormat="1" ht="15" customHeight="1">
      <c r="A12" s="13">
        <v>8</v>
      </c>
      <c r="B12" s="17" t="s">
        <v>72</v>
      </c>
      <c r="C12" s="17" t="s">
        <v>27</v>
      </c>
      <c r="D12" s="13" t="s">
        <v>13</v>
      </c>
      <c r="E12" s="17" t="s">
        <v>73</v>
      </c>
      <c r="F12" s="26">
        <v>0.018217592592592594</v>
      </c>
      <c r="G12" s="26">
        <v>0.018217592592592594</v>
      </c>
      <c r="H12" s="13" t="str">
        <f t="shared" si="0"/>
        <v>3.17/km</v>
      </c>
      <c r="I12" s="22">
        <f t="shared" si="1"/>
        <v>0.0012152777777777804</v>
      </c>
      <c r="J12" s="22">
        <f t="shared" si="2"/>
        <v>0</v>
      </c>
    </row>
    <row r="13" spans="1:10" s="10" customFormat="1" ht="15" customHeight="1">
      <c r="A13" s="13">
        <v>9</v>
      </c>
      <c r="B13" s="17" t="s">
        <v>165</v>
      </c>
      <c r="C13" s="17" t="s">
        <v>30</v>
      </c>
      <c r="D13" s="13" t="s">
        <v>16</v>
      </c>
      <c r="E13" s="17" t="s">
        <v>166</v>
      </c>
      <c r="F13" s="26">
        <v>0.018275462962962962</v>
      </c>
      <c r="G13" s="26">
        <v>0.018275462962962962</v>
      </c>
      <c r="H13" s="13" t="str">
        <f t="shared" si="0"/>
        <v>3.17/km</v>
      </c>
      <c r="I13" s="22">
        <f t="shared" si="1"/>
        <v>0.0012731481481481483</v>
      </c>
      <c r="J13" s="22">
        <f t="shared" si="2"/>
        <v>0</v>
      </c>
    </row>
    <row r="14" spans="1:10" s="10" customFormat="1" ht="15" customHeight="1">
      <c r="A14" s="13">
        <v>10</v>
      </c>
      <c r="B14" s="17" t="s">
        <v>167</v>
      </c>
      <c r="C14" s="17" t="s">
        <v>22</v>
      </c>
      <c r="D14" s="13" t="s">
        <v>12</v>
      </c>
      <c r="E14" s="17" t="s">
        <v>105</v>
      </c>
      <c r="F14" s="26">
        <v>0.018425925925925925</v>
      </c>
      <c r="G14" s="26">
        <v>0.018425925925925925</v>
      </c>
      <c r="H14" s="13" t="str">
        <f t="shared" si="0"/>
        <v>3.19/km</v>
      </c>
      <c r="I14" s="22">
        <f t="shared" si="1"/>
        <v>0.0014236111111111116</v>
      </c>
      <c r="J14" s="22">
        <f t="shared" si="2"/>
        <v>0.0014236111111111116</v>
      </c>
    </row>
    <row r="15" spans="1:10" s="10" customFormat="1" ht="15" customHeight="1">
      <c r="A15" s="13">
        <v>11</v>
      </c>
      <c r="B15" s="17" t="s">
        <v>168</v>
      </c>
      <c r="C15" s="17" t="s">
        <v>42</v>
      </c>
      <c r="D15" s="13" t="s">
        <v>13</v>
      </c>
      <c r="E15" s="17" t="s">
        <v>80</v>
      </c>
      <c r="F15" s="26">
        <v>0.01849537037037037</v>
      </c>
      <c r="G15" s="26">
        <v>0.01849537037037037</v>
      </c>
      <c r="H15" s="13" t="str">
        <f t="shared" si="0"/>
        <v>3.20/km</v>
      </c>
      <c r="I15" s="22">
        <f t="shared" si="1"/>
        <v>0.0014930555555555565</v>
      </c>
      <c r="J15" s="22">
        <f t="shared" si="2"/>
        <v>0.0002777777777777761</v>
      </c>
    </row>
    <row r="16" spans="1:10" s="10" customFormat="1" ht="15" customHeight="1">
      <c r="A16" s="13">
        <v>12</v>
      </c>
      <c r="B16" s="17" t="s">
        <v>60</v>
      </c>
      <c r="C16" s="17" t="s">
        <v>24</v>
      </c>
      <c r="D16" s="13" t="s">
        <v>11</v>
      </c>
      <c r="E16" s="17" t="s">
        <v>33</v>
      </c>
      <c r="F16" s="26">
        <v>0.018530092592592595</v>
      </c>
      <c r="G16" s="26">
        <v>0.018530092592592595</v>
      </c>
      <c r="H16" s="13" t="str">
        <f t="shared" si="0"/>
        <v>3.20/km</v>
      </c>
      <c r="I16" s="22">
        <f t="shared" si="1"/>
        <v>0.0015277777777777807</v>
      </c>
      <c r="J16" s="22">
        <f t="shared" si="2"/>
        <v>0.0010879629629629642</v>
      </c>
    </row>
    <row r="17" spans="1:10" s="10" customFormat="1" ht="15" customHeight="1">
      <c r="A17" s="13">
        <v>13</v>
      </c>
      <c r="B17" s="17" t="s">
        <v>169</v>
      </c>
      <c r="C17" s="17" t="s">
        <v>42</v>
      </c>
      <c r="D17" s="13" t="s">
        <v>15</v>
      </c>
      <c r="E17" s="17" t="s">
        <v>105</v>
      </c>
      <c r="F17" s="26">
        <v>0.01866898148148148</v>
      </c>
      <c r="G17" s="26">
        <v>0.01866898148148148</v>
      </c>
      <c r="H17" s="13" t="str">
        <f t="shared" si="0"/>
        <v>3.22/km</v>
      </c>
      <c r="I17" s="22">
        <f t="shared" si="1"/>
        <v>0.001666666666666667</v>
      </c>
      <c r="J17" s="22">
        <f t="shared" si="2"/>
        <v>0</v>
      </c>
    </row>
    <row r="18" spans="1:10" s="10" customFormat="1" ht="15" customHeight="1">
      <c r="A18" s="13">
        <v>14</v>
      </c>
      <c r="B18" s="17" t="s">
        <v>75</v>
      </c>
      <c r="C18" s="17" t="s">
        <v>20</v>
      </c>
      <c r="D18" s="13" t="s">
        <v>15</v>
      </c>
      <c r="E18" s="17" t="s">
        <v>170</v>
      </c>
      <c r="F18" s="26">
        <v>0.018738425925925926</v>
      </c>
      <c r="G18" s="26">
        <v>0.018738425925925926</v>
      </c>
      <c r="H18" s="13" t="str">
        <f t="shared" si="0"/>
        <v>3.22/km</v>
      </c>
      <c r="I18" s="22">
        <f t="shared" si="1"/>
        <v>0.0017361111111111119</v>
      </c>
      <c r="J18" s="22">
        <f t="shared" si="2"/>
        <v>6.944444444444489E-05</v>
      </c>
    </row>
    <row r="19" spans="1:10" s="10" customFormat="1" ht="15" customHeight="1">
      <c r="A19" s="13">
        <v>15</v>
      </c>
      <c r="B19" s="17" t="s">
        <v>171</v>
      </c>
      <c r="C19" s="17" t="s">
        <v>172</v>
      </c>
      <c r="D19" s="13" t="s">
        <v>13</v>
      </c>
      <c r="E19" s="17" t="s">
        <v>69</v>
      </c>
      <c r="F19" s="26">
        <v>0.01884259259259259</v>
      </c>
      <c r="G19" s="26">
        <v>0.01884259259259259</v>
      </c>
      <c r="H19" s="13" t="str">
        <f t="shared" si="0"/>
        <v>3.24/km</v>
      </c>
      <c r="I19" s="22">
        <f t="shared" si="1"/>
        <v>0.0018402777777777775</v>
      </c>
      <c r="J19" s="22">
        <f t="shared" si="2"/>
        <v>0.0006249999999999971</v>
      </c>
    </row>
    <row r="20" spans="1:10" s="10" customFormat="1" ht="15" customHeight="1">
      <c r="A20" s="13">
        <v>16</v>
      </c>
      <c r="B20" s="17" t="s">
        <v>173</v>
      </c>
      <c r="C20" s="17" t="s">
        <v>21</v>
      </c>
      <c r="D20" s="13" t="s">
        <v>13</v>
      </c>
      <c r="E20" s="17" t="s">
        <v>174</v>
      </c>
      <c r="F20" s="26">
        <v>0.018900462962962963</v>
      </c>
      <c r="G20" s="26">
        <v>0.018900462962962963</v>
      </c>
      <c r="H20" s="13" t="str">
        <f t="shared" si="0"/>
        <v>3.24/km</v>
      </c>
      <c r="I20" s="22">
        <f t="shared" si="1"/>
        <v>0.0018981481481481488</v>
      </c>
      <c r="J20" s="22">
        <f t="shared" si="2"/>
        <v>0.0006828703703703684</v>
      </c>
    </row>
    <row r="21" spans="1:10" s="10" customFormat="1" ht="15" customHeight="1">
      <c r="A21" s="13">
        <v>17</v>
      </c>
      <c r="B21" s="17" t="s">
        <v>175</v>
      </c>
      <c r="C21" s="17" t="s">
        <v>176</v>
      </c>
      <c r="D21" s="13" t="s">
        <v>15</v>
      </c>
      <c r="E21" s="17" t="s">
        <v>69</v>
      </c>
      <c r="F21" s="26">
        <v>0.019085648148148147</v>
      </c>
      <c r="G21" s="26">
        <v>0.019085648148148147</v>
      </c>
      <c r="H21" s="13" t="str">
        <f t="shared" si="0"/>
        <v>3.26/km</v>
      </c>
      <c r="I21" s="22">
        <f t="shared" si="1"/>
        <v>0.002083333333333333</v>
      </c>
      <c r="J21" s="22">
        <f t="shared" si="2"/>
        <v>0.0004166666666666659</v>
      </c>
    </row>
    <row r="22" spans="1:10" s="10" customFormat="1" ht="15" customHeight="1">
      <c r="A22" s="13">
        <v>18</v>
      </c>
      <c r="B22" s="17" t="s">
        <v>76</v>
      </c>
      <c r="C22" s="17" t="s">
        <v>77</v>
      </c>
      <c r="D22" s="13" t="s">
        <v>16</v>
      </c>
      <c r="E22" s="17" t="s">
        <v>163</v>
      </c>
      <c r="F22" s="26">
        <v>0.01909722222222222</v>
      </c>
      <c r="G22" s="26">
        <v>0.01909722222222222</v>
      </c>
      <c r="H22" s="13" t="str">
        <f t="shared" si="0"/>
        <v>3.26/km</v>
      </c>
      <c r="I22" s="22">
        <f t="shared" si="1"/>
        <v>0.0020949074074074064</v>
      </c>
      <c r="J22" s="22">
        <f t="shared" si="2"/>
        <v>0.0008217592592592582</v>
      </c>
    </row>
    <row r="23" spans="1:10" s="10" customFormat="1" ht="15" customHeight="1">
      <c r="A23" s="13">
        <v>19</v>
      </c>
      <c r="B23" s="17" t="s">
        <v>82</v>
      </c>
      <c r="C23" s="17" t="s">
        <v>22</v>
      </c>
      <c r="D23" s="13" t="s">
        <v>15</v>
      </c>
      <c r="E23" s="17" t="s">
        <v>163</v>
      </c>
      <c r="F23" s="26">
        <v>0.01915509259259259</v>
      </c>
      <c r="G23" s="26">
        <v>0.01915509259259259</v>
      </c>
      <c r="H23" s="13" t="str">
        <f t="shared" si="0"/>
        <v>3.27/km</v>
      </c>
      <c r="I23" s="22">
        <f t="shared" si="1"/>
        <v>0.0021527777777777778</v>
      </c>
      <c r="J23" s="22">
        <f t="shared" si="2"/>
        <v>0.00048611111111111077</v>
      </c>
    </row>
    <row r="24" spans="1:10" s="10" customFormat="1" ht="15" customHeight="1">
      <c r="A24" s="13">
        <v>20</v>
      </c>
      <c r="B24" s="17" t="s">
        <v>79</v>
      </c>
      <c r="C24" s="17" t="s">
        <v>177</v>
      </c>
      <c r="D24" s="13" t="s">
        <v>15</v>
      </c>
      <c r="E24" s="17" t="s">
        <v>80</v>
      </c>
      <c r="F24" s="26">
        <v>0.019189814814814816</v>
      </c>
      <c r="G24" s="26">
        <v>0.019189814814814816</v>
      </c>
      <c r="H24" s="13" t="str">
        <f t="shared" si="0"/>
        <v>3.27/km</v>
      </c>
      <c r="I24" s="22">
        <f t="shared" si="1"/>
        <v>0.002187500000000002</v>
      </c>
      <c r="J24" s="22">
        <f t="shared" si="2"/>
        <v>0.000520833333333335</v>
      </c>
    </row>
    <row r="25" spans="1:10" s="10" customFormat="1" ht="15" customHeight="1">
      <c r="A25" s="13">
        <v>21</v>
      </c>
      <c r="B25" s="17" t="s">
        <v>178</v>
      </c>
      <c r="C25" s="17" t="s">
        <v>40</v>
      </c>
      <c r="D25" s="13" t="s">
        <v>15</v>
      </c>
      <c r="E25" s="17" t="s">
        <v>179</v>
      </c>
      <c r="F25" s="26">
        <v>0.019247685185185184</v>
      </c>
      <c r="G25" s="26">
        <v>0.019247685185185184</v>
      </c>
      <c r="H25" s="13" t="str">
        <f t="shared" si="0"/>
        <v>3.28/km</v>
      </c>
      <c r="I25" s="22">
        <f t="shared" si="1"/>
        <v>0.00224537037037037</v>
      </c>
      <c r="J25" s="22">
        <f t="shared" si="2"/>
        <v>0.0005787037037037028</v>
      </c>
    </row>
    <row r="26" spans="1:10" s="10" customFormat="1" ht="15" customHeight="1">
      <c r="A26" s="13">
        <v>22</v>
      </c>
      <c r="B26" s="17" t="s">
        <v>180</v>
      </c>
      <c r="C26" s="17" t="s">
        <v>49</v>
      </c>
      <c r="D26" s="13" t="s">
        <v>15</v>
      </c>
      <c r="E26" s="17" t="s">
        <v>83</v>
      </c>
      <c r="F26" s="26">
        <v>0.019328703703703702</v>
      </c>
      <c r="G26" s="26">
        <v>0.019328703703703702</v>
      </c>
      <c r="H26" s="13" t="str">
        <f t="shared" si="0"/>
        <v>3.29/km</v>
      </c>
      <c r="I26" s="22">
        <f t="shared" si="1"/>
        <v>0.0023263888888888883</v>
      </c>
      <c r="J26" s="22">
        <f t="shared" si="2"/>
        <v>0.0006597222222222213</v>
      </c>
    </row>
    <row r="27" spans="1:10" s="10" customFormat="1" ht="15" customHeight="1">
      <c r="A27" s="13">
        <v>23</v>
      </c>
      <c r="B27" s="17" t="s">
        <v>84</v>
      </c>
      <c r="C27" s="17" t="s">
        <v>66</v>
      </c>
      <c r="D27" s="13" t="s">
        <v>11</v>
      </c>
      <c r="E27" s="17" t="s">
        <v>83</v>
      </c>
      <c r="F27" s="26">
        <v>0.019467592592592595</v>
      </c>
      <c r="G27" s="26">
        <v>0.019467592592592595</v>
      </c>
      <c r="H27" s="13" t="str">
        <f t="shared" si="0"/>
        <v>3.30/km</v>
      </c>
      <c r="I27" s="22">
        <f t="shared" si="1"/>
        <v>0.0024652777777777815</v>
      </c>
      <c r="J27" s="22">
        <f t="shared" si="2"/>
        <v>0.002025462962962965</v>
      </c>
    </row>
    <row r="28" spans="1:10" s="11" customFormat="1" ht="15" customHeight="1">
      <c r="A28" s="13">
        <v>24</v>
      </c>
      <c r="B28" s="17" t="s">
        <v>181</v>
      </c>
      <c r="C28" s="17" t="s">
        <v>25</v>
      </c>
      <c r="D28" s="13" t="s">
        <v>15</v>
      </c>
      <c r="E28" s="17" t="s">
        <v>33</v>
      </c>
      <c r="F28" s="26">
        <v>0.019502314814814816</v>
      </c>
      <c r="G28" s="26">
        <v>0.019502314814814816</v>
      </c>
      <c r="H28" s="13" t="str">
        <f aca="true" t="shared" si="3" ref="H28:H91">TEXT(INT((HOUR(G28)*3600+MINUTE(G28)*60+SECOND(G28))/$J$3/60),"0")&amp;"."&amp;TEXT(MOD((HOUR(G28)*3600+MINUTE(G28)*60+SECOND(G28))/$J$3,60),"00")&amp;"/km"</f>
        <v>3.31/km</v>
      </c>
      <c r="I28" s="22">
        <f aca="true" t="shared" si="4" ref="I28:I91">G28-$G$5</f>
        <v>0.0025000000000000022</v>
      </c>
      <c r="J28" s="22">
        <f t="shared" si="2"/>
        <v>0.0008333333333333352</v>
      </c>
    </row>
    <row r="29" spans="1:10" ht="15" customHeight="1">
      <c r="A29" s="13">
        <v>25</v>
      </c>
      <c r="B29" s="17" t="s">
        <v>182</v>
      </c>
      <c r="C29" s="17" t="s">
        <v>136</v>
      </c>
      <c r="D29" s="13" t="s">
        <v>15</v>
      </c>
      <c r="E29" s="17" t="s">
        <v>183</v>
      </c>
      <c r="F29" s="26">
        <v>0.01951388888888889</v>
      </c>
      <c r="G29" s="26">
        <v>0.01951388888888889</v>
      </c>
      <c r="H29" s="13" t="str">
        <f t="shared" si="3"/>
        <v>3.31/km</v>
      </c>
      <c r="I29" s="22">
        <f t="shared" si="4"/>
        <v>0.002511574074074076</v>
      </c>
      <c r="J29" s="22">
        <f t="shared" si="2"/>
        <v>0.0008449074074074088</v>
      </c>
    </row>
    <row r="30" spans="1:10" ht="15" customHeight="1">
      <c r="A30" s="13">
        <v>26</v>
      </c>
      <c r="B30" s="17" t="s">
        <v>81</v>
      </c>
      <c r="C30" s="17" t="s">
        <v>41</v>
      </c>
      <c r="D30" s="13" t="s">
        <v>15</v>
      </c>
      <c r="E30" s="17" t="s">
        <v>74</v>
      </c>
      <c r="F30" s="26">
        <v>0.019537037037037037</v>
      </c>
      <c r="G30" s="26">
        <v>0.019537037037037037</v>
      </c>
      <c r="H30" s="13" t="str">
        <f t="shared" si="3"/>
        <v>3.31/km</v>
      </c>
      <c r="I30" s="22">
        <f t="shared" si="4"/>
        <v>0.002534722222222223</v>
      </c>
      <c r="J30" s="22">
        <f t="shared" si="2"/>
        <v>0.0008680555555555559</v>
      </c>
    </row>
    <row r="31" spans="1:10" ht="15" customHeight="1">
      <c r="A31" s="13">
        <v>27</v>
      </c>
      <c r="B31" s="17" t="s">
        <v>78</v>
      </c>
      <c r="C31" s="17" t="s">
        <v>36</v>
      </c>
      <c r="D31" s="13" t="s">
        <v>13</v>
      </c>
      <c r="E31" s="17" t="s">
        <v>33</v>
      </c>
      <c r="F31" s="26">
        <v>0.019641203703703706</v>
      </c>
      <c r="G31" s="26">
        <v>0.019641203703703706</v>
      </c>
      <c r="H31" s="13" t="str">
        <f t="shared" si="3"/>
        <v>3.32/km</v>
      </c>
      <c r="I31" s="22">
        <f t="shared" si="4"/>
        <v>0.002638888888888892</v>
      </c>
      <c r="J31" s="22">
        <f t="shared" si="2"/>
        <v>0.0014236111111111116</v>
      </c>
    </row>
    <row r="32" spans="1:10" ht="15" customHeight="1">
      <c r="A32" s="13">
        <v>28</v>
      </c>
      <c r="B32" s="17" t="s">
        <v>147</v>
      </c>
      <c r="C32" s="17" t="s">
        <v>26</v>
      </c>
      <c r="D32" s="13" t="s">
        <v>12</v>
      </c>
      <c r="E32" s="17" t="s">
        <v>33</v>
      </c>
      <c r="F32" s="26">
        <v>0.019664351851851853</v>
      </c>
      <c r="G32" s="26">
        <v>0.019664351851851853</v>
      </c>
      <c r="H32" s="13" t="str">
        <f t="shared" si="3"/>
        <v>3.32/km</v>
      </c>
      <c r="I32" s="22">
        <f t="shared" si="4"/>
        <v>0.002662037037037039</v>
      </c>
      <c r="J32" s="22">
        <f t="shared" si="2"/>
        <v>0.002662037037037039</v>
      </c>
    </row>
    <row r="33" spans="1:10" ht="15" customHeight="1">
      <c r="A33" s="13">
        <v>29</v>
      </c>
      <c r="B33" s="17" t="s">
        <v>184</v>
      </c>
      <c r="C33" s="17" t="s">
        <v>185</v>
      </c>
      <c r="D33" s="13" t="s">
        <v>15</v>
      </c>
      <c r="E33" s="17" t="s">
        <v>56</v>
      </c>
      <c r="F33" s="26">
        <v>0.0196875</v>
      </c>
      <c r="G33" s="26">
        <v>0.0196875</v>
      </c>
      <c r="H33" s="13" t="str">
        <f t="shared" si="3"/>
        <v>3.33/km</v>
      </c>
      <c r="I33" s="22">
        <f t="shared" si="4"/>
        <v>0.0026851851851851863</v>
      </c>
      <c r="J33" s="22">
        <f t="shared" si="2"/>
        <v>0.0010185185185185193</v>
      </c>
    </row>
    <row r="34" spans="1:10" ht="15" customHeight="1">
      <c r="A34" s="13">
        <v>30</v>
      </c>
      <c r="B34" s="17" t="s">
        <v>186</v>
      </c>
      <c r="C34" s="17" t="s">
        <v>49</v>
      </c>
      <c r="D34" s="13" t="s">
        <v>18</v>
      </c>
      <c r="E34" s="17" t="s">
        <v>187</v>
      </c>
      <c r="F34" s="26">
        <v>0.019849537037037037</v>
      </c>
      <c r="G34" s="26">
        <v>0.019849537037037037</v>
      </c>
      <c r="H34" s="13" t="str">
        <f t="shared" si="3"/>
        <v>3.34/km</v>
      </c>
      <c r="I34" s="22">
        <f t="shared" si="4"/>
        <v>0.002847222222222223</v>
      </c>
      <c r="J34" s="22">
        <f t="shared" si="2"/>
        <v>0</v>
      </c>
    </row>
    <row r="35" spans="1:10" ht="15" customHeight="1">
      <c r="A35" s="13">
        <v>31</v>
      </c>
      <c r="B35" s="17" t="s">
        <v>90</v>
      </c>
      <c r="C35" s="17" t="s">
        <v>38</v>
      </c>
      <c r="D35" s="13" t="s">
        <v>13</v>
      </c>
      <c r="E35" s="17" t="s">
        <v>188</v>
      </c>
      <c r="F35" s="26">
        <v>0.01989583333333333</v>
      </c>
      <c r="G35" s="26">
        <v>0.01989583333333333</v>
      </c>
      <c r="H35" s="13" t="str">
        <f t="shared" si="3"/>
        <v>3.35/km</v>
      </c>
      <c r="I35" s="22">
        <f t="shared" si="4"/>
        <v>0.0028935185185185175</v>
      </c>
      <c r="J35" s="22">
        <f t="shared" si="2"/>
        <v>0.001678240740740737</v>
      </c>
    </row>
    <row r="36" spans="1:10" ht="15" customHeight="1">
      <c r="A36" s="13">
        <v>32</v>
      </c>
      <c r="B36" s="17" t="s">
        <v>89</v>
      </c>
      <c r="C36" s="17" t="s">
        <v>48</v>
      </c>
      <c r="D36" s="13" t="s">
        <v>11</v>
      </c>
      <c r="E36" s="17" t="s">
        <v>83</v>
      </c>
      <c r="F36" s="26">
        <v>0.01994212962962963</v>
      </c>
      <c r="G36" s="26">
        <v>0.01994212962962963</v>
      </c>
      <c r="H36" s="13" t="str">
        <f t="shared" si="3"/>
        <v>3.35/km</v>
      </c>
      <c r="I36" s="22">
        <f t="shared" si="4"/>
        <v>0.0029398148148148152</v>
      </c>
      <c r="J36" s="22">
        <f t="shared" si="2"/>
        <v>0.0024999999999999988</v>
      </c>
    </row>
    <row r="37" spans="1:10" ht="15" customHeight="1">
      <c r="A37" s="13">
        <v>33</v>
      </c>
      <c r="B37" s="17" t="s">
        <v>189</v>
      </c>
      <c r="C37" s="17" t="s">
        <v>190</v>
      </c>
      <c r="D37" s="13" t="s">
        <v>18</v>
      </c>
      <c r="E37" s="17" t="s">
        <v>105</v>
      </c>
      <c r="F37" s="26">
        <v>0.019976851851851853</v>
      </c>
      <c r="G37" s="26">
        <v>0.019976851851851853</v>
      </c>
      <c r="H37" s="13" t="str">
        <f t="shared" si="3"/>
        <v>3.36/km</v>
      </c>
      <c r="I37" s="22">
        <f t="shared" si="4"/>
        <v>0.0029745370370370394</v>
      </c>
      <c r="J37" s="22">
        <f t="shared" si="2"/>
        <v>0.0001273148148148162</v>
      </c>
    </row>
    <row r="38" spans="1:10" ht="15" customHeight="1">
      <c r="A38" s="13">
        <v>34</v>
      </c>
      <c r="B38" s="17" t="s">
        <v>91</v>
      </c>
      <c r="C38" s="17" t="s">
        <v>92</v>
      </c>
      <c r="D38" s="13" t="s">
        <v>11</v>
      </c>
      <c r="E38" s="17" t="s">
        <v>150</v>
      </c>
      <c r="F38" s="26">
        <v>0.02</v>
      </c>
      <c r="G38" s="26">
        <v>0.02</v>
      </c>
      <c r="H38" s="13" t="str">
        <f t="shared" si="3"/>
        <v>3.36/km</v>
      </c>
      <c r="I38" s="22">
        <f t="shared" si="4"/>
        <v>0.0029976851851851866</v>
      </c>
      <c r="J38" s="22">
        <f t="shared" si="2"/>
        <v>0.00255787037037037</v>
      </c>
    </row>
    <row r="39" spans="1:10" ht="15" customHeight="1">
      <c r="A39" s="13">
        <v>35</v>
      </c>
      <c r="B39" s="17" t="s">
        <v>61</v>
      </c>
      <c r="C39" s="17" t="s">
        <v>34</v>
      </c>
      <c r="D39" s="13" t="s">
        <v>15</v>
      </c>
      <c r="E39" s="17" t="s">
        <v>83</v>
      </c>
      <c r="F39" s="26">
        <v>0.020011574074074074</v>
      </c>
      <c r="G39" s="26">
        <v>0.020011574074074074</v>
      </c>
      <c r="H39" s="13" t="str">
        <f t="shared" si="3"/>
        <v>3.36/km</v>
      </c>
      <c r="I39" s="22">
        <f t="shared" si="4"/>
        <v>0.00300925925925926</v>
      </c>
      <c r="J39" s="22">
        <f t="shared" si="2"/>
        <v>0.0013425925925925931</v>
      </c>
    </row>
    <row r="40" spans="1:10" ht="15" customHeight="1">
      <c r="A40" s="13">
        <v>36</v>
      </c>
      <c r="B40" s="17" t="s">
        <v>95</v>
      </c>
      <c r="C40" s="17" t="s">
        <v>96</v>
      </c>
      <c r="D40" s="13" t="s">
        <v>16</v>
      </c>
      <c r="E40" s="17" t="s">
        <v>97</v>
      </c>
      <c r="F40" s="26">
        <v>0.02003472222222222</v>
      </c>
      <c r="G40" s="26">
        <v>0.02003472222222222</v>
      </c>
      <c r="H40" s="13" t="str">
        <f t="shared" si="3"/>
        <v>3.36/km</v>
      </c>
      <c r="I40" s="22">
        <f t="shared" si="4"/>
        <v>0.0030324074074074073</v>
      </c>
      <c r="J40" s="22">
        <f t="shared" si="2"/>
        <v>0.001759259259259259</v>
      </c>
    </row>
    <row r="41" spans="1:10" ht="15" customHeight="1">
      <c r="A41" s="13">
        <v>37</v>
      </c>
      <c r="B41" s="17" t="s">
        <v>191</v>
      </c>
      <c r="C41" s="17" t="s">
        <v>192</v>
      </c>
      <c r="D41" s="13" t="s">
        <v>98</v>
      </c>
      <c r="E41" s="17" t="s">
        <v>193</v>
      </c>
      <c r="F41" s="26">
        <v>0.02013888888888889</v>
      </c>
      <c r="G41" s="26">
        <v>0.02013888888888889</v>
      </c>
      <c r="H41" s="13" t="str">
        <f t="shared" si="3"/>
        <v>3.38/km</v>
      </c>
      <c r="I41" s="22">
        <f t="shared" si="4"/>
        <v>0.0031365740740740763</v>
      </c>
      <c r="J41" s="22">
        <f t="shared" si="2"/>
        <v>0</v>
      </c>
    </row>
    <row r="42" spans="1:10" ht="15" customHeight="1">
      <c r="A42" s="13">
        <v>38</v>
      </c>
      <c r="B42" s="17" t="s">
        <v>194</v>
      </c>
      <c r="C42" s="17" t="s">
        <v>37</v>
      </c>
      <c r="D42" s="13" t="s">
        <v>12</v>
      </c>
      <c r="E42" s="17" t="s">
        <v>45</v>
      </c>
      <c r="F42" s="26">
        <v>0.020150462962962964</v>
      </c>
      <c r="G42" s="26">
        <v>0.020150462962962964</v>
      </c>
      <c r="H42" s="13" t="str">
        <f t="shared" si="3"/>
        <v>3.38/km</v>
      </c>
      <c r="I42" s="22">
        <f t="shared" si="4"/>
        <v>0.00314814814814815</v>
      </c>
      <c r="J42" s="22">
        <f t="shared" si="2"/>
        <v>0.00314814814814815</v>
      </c>
    </row>
    <row r="43" spans="1:10" ht="15" customHeight="1">
      <c r="A43" s="13">
        <v>39</v>
      </c>
      <c r="B43" s="17" t="s">
        <v>195</v>
      </c>
      <c r="C43" s="17" t="s">
        <v>196</v>
      </c>
      <c r="D43" s="13" t="s">
        <v>12</v>
      </c>
      <c r="E43" s="17" t="s">
        <v>111</v>
      </c>
      <c r="F43" s="26">
        <v>0.020162037037037037</v>
      </c>
      <c r="G43" s="26">
        <v>0.020162037037037037</v>
      </c>
      <c r="H43" s="13" t="str">
        <f t="shared" si="3"/>
        <v>3.38/km</v>
      </c>
      <c r="I43" s="22">
        <f t="shared" si="4"/>
        <v>0.0031597222222222235</v>
      </c>
      <c r="J43" s="22">
        <f t="shared" si="2"/>
        <v>0.0031597222222222235</v>
      </c>
    </row>
    <row r="44" spans="1:10" ht="15" customHeight="1">
      <c r="A44" s="13">
        <v>40</v>
      </c>
      <c r="B44" s="17" t="s">
        <v>197</v>
      </c>
      <c r="C44" s="17" t="s">
        <v>198</v>
      </c>
      <c r="D44" s="13" t="s">
        <v>16</v>
      </c>
      <c r="E44" s="17" t="s">
        <v>100</v>
      </c>
      <c r="F44" s="26">
        <v>0.020185185185185184</v>
      </c>
      <c r="G44" s="26">
        <v>0.020185185185185184</v>
      </c>
      <c r="H44" s="13" t="str">
        <f t="shared" si="3"/>
        <v>3.38/km</v>
      </c>
      <c r="I44" s="22">
        <f t="shared" si="4"/>
        <v>0.0031828703703703706</v>
      </c>
      <c r="J44" s="22">
        <f t="shared" si="2"/>
        <v>0.0019097222222222224</v>
      </c>
    </row>
    <row r="45" spans="1:10" ht="15" customHeight="1">
      <c r="A45" s="13">
        <v>41</v>
      </c>
      <c r="B45" s="17" t="s">
        <v>99</v>
      </c>
      <c r="C45" s="17" t="s">
        <v>28</v>
      </c>
      <c r="D45" s="13" t="s">
        <v>12</v>
      </c>
      <c r="E45" s="17" t="s">
        <v>100</v>
      </c>
      <c r="F45" s="26">
        <v>0.020196759259259258</v>
      </c>
      <c r="G45" s="26">
        <v>0.020196759259259258</v>
      </c>
      <c r="H45" s="13" t="str">
        <f t="shared" si="3"/>
        <v>3.38/km</v>
      </c>
      <c r="I45" s="22">
        <f t="shared" si="4"/>
        <v>0.003194444444444444</v>
      </c>
      <c r="J45" s="22">
        <f t="shared" si="2"/>
        <v>0.003194444444444444</v>
      </c>
    </row>
    <row r="46" spans="1:10" ht="15" customHeight="1">
      <c r="A46" s="13">
        <v>42</v>
      </c>
      <c r="B46" s="17" t="s">
        <v>199</v>
      </c>
      <c r="C46" s="17" t="s">
        <v>200</v>
      </c>
      <c r="D46" s="13" t="s">
        <v>11</v>
      </c>
      <c r="E46" s="17" t="s">
        <v>83</v>
      </c>
      <c r="F46" s="26">
        <v>0.020208333333333335</v>
      </c>
      <c r="G46" s="26">
        <v>0.020208333333333335</v>
      </c>
      <c r="H46" s="13" t="str">
        <f t="shared" si="3"/>
        <v>3.38/km</v>
      </c>
      <c r="I46" s="22">
        <f t="shared" si="4"/>
        <v>0.0032060185185185212</v>
      </c>
      <c r="J46" s="22">
        <f t="shared" si="2"/>
        <v>0.0027662037037037047</v>
      </c>
    </row>
    <row r="47" spans="1:10" ht="15" customHeight="1">
      <c r="A47" s="13">
        <v>43</v>
      </c>
      <c r="B47" s="17" t="s">
        <v>201</v>
      </c>
      <c r="C47" s="17" t="s">
        <v>26</v>
      </c>
      <c r="D47" s="13" t="s">
        <v>13</v>
      </c>
      <c r="E47" s="17" t="s">
        <v>202</v>
      </c>
      <c r="F47" s="26">
        <v>0.02021990740740741</v>
      </c>
      <c r="G47" s="26">
        <v>0.02021990740740741</v>
      </c>
      <c r="H47" s="13" t="str">
        <f t="shared" si="3"/>
        <v>3.38/km</v>
      </c>
      <c r="I47" s="22">
        <f t="shared" si="4"/>
        <v>0.003217592592592595</v>
      </c>
      <c r="J47" s="22">
        <f t="shared" si="2"/>
        <v>0.0020023148148148144</v>
      </c>
    </row>
    <row r="48" spans="1:10" ht="15" customHeight="1">
      <c r="A48" s="13">
        <v>44</v>
      </c>
      <c r="B48" s="17" t="s">
        <v>203</v>
      </c>
      <c r="C48" s="17" t="s">
        <v>185</v>
      </c>
      <c r="D48" s="13" t="s">
        <v>16</v>
      </c>
      <c r="E48" s="17" t="s">
        <v>204</v>
      </c>
      <c r="F48" s="26">
        <v>0.020231481481481482</v>
      </c>
      <c r="G48" s="26">
        <v>0.020231481481481482</v>
      </c>
      <c r="H48" s="13" t="str">
        <f t="shared" si="3"/>
        <v>3.39/km</v>
      </c>
      <c r="I48" s="22">
        <f t="shared" si="4"/>
        <v>0.0032291666666666684</v>
      </c>
      <c r="J48" s="22">
        <f t="shared" si="2"/>
        <v>0.00195601851851852</v>
      </c>
    </row>
    <row r="49" spans="1:10" ht="15" customHeight="1">
      <c r="A49" s="13">
        <v>45</v>
      </c>
      <c r="B49" s="17" t="s">
        <v>101</v>
      </c>
      <c r="C49" s="17" t="s">
        <v>52</v>
      </c>
      <c r="D49" s="13" t="s">
        <v>102</v>
      </c>
      <c r="E49" s="17" t="s">
        <v>163</v>
      </c>
      <c r="F49" s="26">
        <v>0.020243055555555552</v>
      </c>
      <c r="G49" s="26">
        <v>0.020243055555555552</v>
      </c>
      <c r="H49" s="13" t="str">
        <f t="shared" si="3"/>
        <v>3.39/km</v>
      </c>
      <c r="I49" s="22">
        <f t="shared" si="4"/>
        <v>0.0032407407407407385</v>
      </c>
      <c r="J49" s="22">
        <f t="shared" si="2"/>
        <v>0</v>
      </c>
    </row>
    <row r="50" spans="1:10" ht="15" customHeight="1">
      <c r="A50" s="13">
        <v>46</v>
      </c>
      <c r="B50" s="17" t="s">
        <v>205</v>
      </c>
      <c r="C50" s="17" t="s">
        <v>30</v>
      </c>
      <c r="D50" s="13" t="s">
        <v>16</v>
      </c>
      <c r="E50" s="17" t="s">
        <v>69</v>
      </c>
      <c r="F50" s="26">
        <v>0.020277777777777777</v>
      </c>
      <c r="G50" s="26">
        <v>0.020277777777777777</v>
      </c>
      <c r="H50" s="13" t="str">
        <f t="shared" si="3"/>
        <v>3.39/km</v>
      </c>
      <c r="I50" s="22">
        <f t="shared" si="4"/>
        <v>0.0032754629629629627</v>
      </c>
      <c r="J50" s="22">
        <f t="shared" si="2"/>
        <v>0.0020023148148148144</v>
      </c>
    </row>
    <row r="51" spans="1:10" ht="15" customHeight="1">
      <c r="A51" s="13">
        <v>47</v>
      </c>
      <c r="B51" s="17" t="s">
        <v>206</v>
      </c>
      <c r="C51" s="17" t="s">
        <v>200</v>
      </c>
      <c r="D51" s="13" t="s">
        <v>11</v>
      </c>
      <c r="E51" s="17" t="s">
        <v>207</v>
      </c>
      <c r="F51" s="26">
        <v>0.0203125</v>
      </c>
      <c r="G51" s="26">
        <v>0.0203125</v>
      </c>
      <c r="H51" s="13" t="str">
        <f t="shared" si="3"/>
        <v>3.39/km</v>
      </c>
      <c r="I51" s="22">
        <f t="shared" si="4"/>
        <v>0.003310185185185187</v>
      </c>
      <c r="J51" s="22">
        <f t="shared" si="2"/>
        <v>0.0028703703703703703</v>
      </c>
    </row>
    <row r="52" spans="1:10" ht="15" customHeight="1">
      <c r="A52" s="13">
        <v>48</v>
      </c>
      <c r="B52" s="17" t="s">
        <v>208</v>
      </c>
      <c r="C52" s="17" t="s">
        <v>209</v>
      </c>
      <c r="D52" s="13" t="s">
        <v>102</v>
      </c>
      <c r="E52" s="17" t="s">
        <v>210</v>
      </c>
      <c r="F52" s="26">
        <v>0.020335648148148148</v>
      </c>
      <c r="G52" s="26">
        <v>0.020335648148148148</v>
      </c>
      <c r="H52" s="13" t="str">
        <f t="shared" si="3"/>
        <v>3.40/km</v>
      </c>
      <c r="I52" s="22">
        <f t="shared" si="4"/>
        <v>0.003333333333333334</v>
      </c>
      <c r="J52" s="22">
        <f t="shared" si="2"/>
        <v>9.25925925925955E-05</v>
      </c>
    </row>
    <row r="53" spans="1:10" ht="15" customHeight="1">
      <c r="A53" s="13">
        <v>49</v>
      </c>
      <c r="B53" s="17" t="s">
        <v>211</v>
      </c>
      <c r="C53" s="17" t="s">
        <v>24</v>
      </c>
      <c r="D53" s="13" t="s">
        <v>15</v>
      </c>
      <c r="E53" s="17" t="s">
        <v>163</v>
      </c>
      <c r="F53" s="26">
        <v>0.02034722222222222</v>
      </c>
      <c r="G53" s="26">
        <v>0.02034722222222222</v>
      </c>
      <c r="H53" s="13" t="str">
        <f t="shared" si="3"/>
        <v>3.40/km</v>
      </c>
      <c r="I53" s="22">
        <f t="shared" si="4"/>
        <v>0.0033449074074074076</v>
      </c>
      <c r="J53" s="22">
        <f t="shared" si="2"/>
        <v>0.0016782407407407406</v>
      </c>
    </row>
    <row r="54" spans="1:10" ht="15" customHeight="1">
      <c r="A54" s="13">
        <v>50</v>
      </c>
      <c r="B54" s="17" t="s">
        <v>212</v>
      </c>
      <c r="C54" s="17" t="s">
        <v>213</v>
      </c>
      <c r="D54" s="13" t="s">
        <v>16</v>
      </c>
      <c r="E54" s="17" t="s">
        <v>56</v>
      </c>
      <c r="F54" s="26">
        <v>0.02037037037037037</v>
      </c>
      <c r="G54" s="26">
        <v>0.02037037037037037</v>
      </c>
      <c r="H54" s="13" t="str">
        <f t="shared" si="3"/>
        <v>3.40/km</v>
      </c>
      <c r="I54" s="22">
        <f t="shared" si="4"/>
        <v>0.0033680555555555547</v>
      </c>
      <c r="J54" s="22">
        <f t="shared" si="2"/>
        <v>0.0020949074074074064</v>
      </c>
    </row>
    <row r="55" spans="1:10" ht="15" customHeight="1">
      <c r="A55" s="13">
        <v>51</v>
      </c>
      <c r="B55" s="17" t="s">
        <v>214</v>
      </c>
      <c r="C55" s="17" t="s">
        <v>58</v>
      </c>
      <c r="D55" s="13" t="s">
        <v>14</v>
      </c>
      <c r="E55" s="17" t="s">
        <v>215</v>
      </c>
      <c r="F55" s="26">
        <v>0.020381944444444446</v>
      </c>
      <c r="G55" s="26">
        <v>0.020381944444444446</v>
      </c>
      <c r="H55" s="13" t="str">
        <f t="shared" si="3"/>
        <v>3.40/km</v>
      </c>
      <c r="I55" s="22">
        <f t="shared" si="4"/>
        <v>0.0033796296296296317</v>
      </c>
      <c r="J55" s="22">
        <f t="shared" si="2"/>
        <v>0</v>
      </c>
    </row>
    <row r="56" spans="1:10" ht="15" customHeight="1">
      <c r="A56" s="13">
        <v>52</v>
      </c>
      <c r="B56" s="17" t="s">
        <v>106</v>
      </c>
      <c r="C56" s="17" t="s">
        <v>48</v>
      </c>
      <c r="D56" s="13" t="s">
        <v>12</v>
      </c>
      <c r="E56" s="17" t="s">
        <v>80</v>
      </c>
      <c r="F56" s="26">
        <v>0.02039351851851852</v>
      </c>
      <c r="G56" s="26">
        <v>0.02039351851851852</v>
      </c>
      <c r="H56" s="13" t="str">
        <f t="shared" si="3"/>
        <v>3.40/km</v>
      </c>
      <c r="I56" s="22">
        <f t="shared" si="4"/>
        <v>0.0033912037037037053</v>
      </c>
      <c r="J56" s="22">
        <f t="shared" si="2"/>
        <v>0.0033912037037037053</v>
      </c>
    </row>
    <row r="57" spans="1:10" ht="15" customHeight="1">
      <c r="A57" s="13">
        <v>53</v>
      </c>
      <c r="B57" s="17" t="s">
        <v>216</v>
      </c>
      <c r="C57" s="17" t="s">
        <v>23</v>
      </c>
      <c r="D57" s="13" t="s">
        <v>13</v>
      </c>
      <c r="E57" s="17" t="s">
        <v>83</v>
      </c>
      <c r="F57" s="26">
        <v>0.020428240740740743</v>
      </c>
      <c r="G57" s="26">
        <v>0.020428240740740743</v>
      </c>
      <c r="H57" s="13" t="str">
        <f t="shared" si="3"/>
        <v>3.41/km</v>
      </c>
      <c r="I57" s="22">
        <f t="shared" si="4"/>
        <v>0.0034259259259259295</v>
      </c>
      <c r="J57" s="22">
        <f t="shared" si="2"/>
        <v>0.002210648148148149</v>
      </c>
    </row>
    <row r="58" spans="1:10" ht="15" customHeight="1">
      <c r="A58" s="13">
        <v>54</v>
      </c>
      <c r="B58" s="17" t="s">
        <v>217</v>
      </c>
      <c r="C58" s="17" t="s">
        <v>24</v>
      </c>
      <c r="D58" s="13" t="s">
        <v>16</v>
      </c>
      <c r="E58" s="17" t="s">
        <v>33</v>
      </c>
      <c r="F58" s="26">
        <v>0.02050925925925926</v>
      </c>
      <c r="G58" s="26">
        <v>0.02050925925925926</v>
      </c>
      <c r="H58" s="13" t="str">
        <f t="shared" si="3"/>
        <v>3.42/km</v>
      </c>
      <c r="I58" s="22">
        <f t="shared" si="4"/>
        <v>0.0035069444444444445</v>
      </c>
      <c r="J58" s="22">
        <f t="shared" si="2"/>
        <v>0.0022337962962962962</v>
      </c>
    </row>
    <row r="59" spans="1:10" ht="15" customHeight="1">
      <c r="A59" s="13">
        <v>55</v>
      </c>
      <c r="B59" s="17" t="s">
        <v>218</v>
      </c>
      <c r="C59" s="17" t="s">
        <v>26</v>
      </c>
      <c r="D59" s="13" t="s">
        <v>15</v>
      </c>
      <c r="E59" s="17" t="s">
        <v>204</v>
      </c>
      <c r="F59" s="26">
        <v>0.020613425925925927</v>
      </c>
      <c r="G59" s="26">
        <v>0.020613425925925927</v>
      </c>
      <c r="H59" s="13" t="str">
        <f t="shared" si="3"/>
        <v>3.43/km</v>
      </c>
      <c r="I59" s="22">
        <f t="shared" si="4"/>
        <v>0.0036111111111111135</v>
      </c>
      <c r="J59" s="22">
        <f t="shared" si="2"/>
        <v>0.0019444444444444466</v>
      </c>
    </row>
    <row r="60" spans="1:10" ht="15" customHeight="1">
      <c r="A60" s="13">
        <v>56</v>
      </c>
      <c r="B60" s="17" t="s">
        <v>219</v>
      </c>
      <c r="C60" s="17" t="s">
        <v>196</v>
      </c>
      <c r="D60" s="13" t="s">
        <v>11</v>
      </c>
      <c r="E60" s="17" t="s">
        <v>111</v>
      </c>
      <c r="F60" s="26">
        <v>0.020625</v>
      </c>
      <c r="G60" s="26">
        <v>0.020625</v>
      </c>
      <c r="H60" s="13" t="str">
        <f t="shared" si="3"/>
        <v>3.43/km</v>
      </c>
      <c r="I60" s="22">
        <f t="shared" si="4"/>
        <v>0.003622685185185187</v>
      </c>
      <c r="J60" s="22">
        <f t="shared" si="2"/>
        <v>0.0031828703703703706</v>
      </c>
    </row>
    <row r="61" spans="1:10" ht="15" customHeight="1">
      <c r="A61" s="13">
        <v>57</v>
      </c>
      <c r="B61" s="17" t="s">
        <v>220</v>
      </c>
      <c r="C61" s="17" t="s">
        <v>66</v>
      </c>
      <c r="D61" s="13" t="s">
        <v>12</v>
      </c>
      <c r="E61" s="17" t="s">
        <v>69</v>
      </c>
      <c r="F61" s="26">
        <v>0.020636574074074075</v>
      </c>
      <c r="G61" s="26">
        <v>0.020636574074074075</v>
      </c>
      <c r="H61" s="13" t="str">
        <f t="shared" si="3"/>
        <v>3.43/km</v>
      </c>
      <c r="I61" s="22">
        <f t="shared" si="4"/>
        <v>0.0036342592592592607</v>
      </c>
      <c r="J61" s="22">
        <f t="shared" si="2"/>
        <v>0.0036342592592592607</v>
      </c>
    </row>
    <row r="62" spans="1:10" ht="15" customHeight="1">
      <c r="A62" s="13">
        <v>58</v>
      </c>
      <c r="B62" s="17" t="s">
        <v>131</v>
      </c>
      <c r="C62" s="17" t="s">
        <v>221</v>
      </c>
      <c r="D62" s="13" t="s">
        <v>18</v>
      </c>
      <c r="E62" s="17" t="s">
        <v>33</v>
      </c>
      <c r="F62" s="26">
        <v>0.020752314814814814</v>
      </c>
      <c r="G62" s="26">
        <v>0.020752314814814814</v>
      </c>
      <c r="H62" s="13" t="str">
        <f t="shared" si="3"/>
        <v>3.44/km</v>
      </c>
      <c r="I62" s="22">
        <f t="shared" si="4"/>
        <v>0.00375</v>
      </c>
      <c r="J62" s="22">
        <f t="shared" si="2"/>
        <v>0.0009027777777777767</v>
      </c>
    </row>
    <row r="63" spans="1:10" ht="15" customHeight="1">
      <c r="A63" s="13">
        <v>59</v>
      </c>
      <c r="B63" s="17" t="s">
        <v>222</v>
      </c>
      <c r="C63" s="17" t="s">
        <v>223</v>
      </c>
      <c r="D63" s="13" t="s">
        <v>12</v>
      </c>
      <c r="E63" s="17" t="s">
        <v>224</v>
      </c>
      <c r="F63" s="26">
        <v>0.020763888888888887</v>
      </c>
      <c r="G63" s="26">
        <v>0.020763888888888887</v>
      </c>
      <c r="H63" s="13" t="str">
        <f t="shared" si="3"/>
        <v>3.44/km</v>
      </c>
      <c r="I63" s="22">
        <f t="shared" si="4"/>
        <v>0.0037615740740740734</v>
      </c>
      <c r="J63" s="22">
        <f t="shared" si="2"/>
        <v>0.0037615740740740734</v>
      </c>
    </row>
    <row r="64" spans="1:10" ht="15" customHeight="1">
      <c r="A64" s="13">
        <v>60</v>
      </c>
      <c r="B64" s="17" t="s">
        <v>93</v>
      </c>
      <c r="C64" s="17" t="s">
        <v>31</v>
      </c>
      <c r="D64" s="13" t="s">
        <v>12</v>
      </c>
      <c r="E64" s="17" t="s">
        <v>225</v>
      </c>
      <c r="F64" s="26">
        <v>0.02082175925925926</v>
      </c>
      <c r="G64" s="26">
        <v>0.02082175925925926</v>
      </c>
      <c r="H64" s="13" t="str">
        <f t="shared" si="3"/>
        <v>3.45/km</v>
      </c>
      <c r="I64" s="22">
        <f t="shared" si="4"/>
        <v>0.0038194444444444448</v>
      </c>
      <c r="J64" s="22">
        <f t="shared" si="2"/>
        <v>0.0038194444444444448</v>
      </c>
    </row>
    <row r="65" spans="1:10" ht="15" customHeight="1">
      <c r="A65" s="13">
        <v>61</v>
      </c>
      <c r="B65" s="17" t="s">
        <v>226</v>
      </c>
      <c r="C65" s="17" t="s">
        <v>227</v>
      </c>
      <c r="D65" s="13" t="s">
        <v>15</v>
      </c>
      <c r="E65" s="17" t="s">
        <v>204</v>
      </c>
      <c r="F65" s="26">
        <v>0.020844907407407406</v>
      </c>
      <c r="G65" s="26">
        <v>0.020844907407407406</v>
      </c>
      <c r="H65" s="13" t="str">
        <f t="shared" si="3"/>
        <v>3.45/km</v>
      </c>
      <c r="I65" s="22">
        <f t="shared" si="4"/>
        <v>0.003842592592592592</v>
      </c>
      <c r="J65" s="22">
        <f t="shared" si="2"/>
        <v>0.002175925925925925</v>
      </c>
    </row>
    <row r="66" spans="1:10" ht="15" customHeight="1">
      <c r="A66" s="13">
        <v>62</v>
      </c>
      <c r="B66" s="17" t="s">
        <v>228</v>
      </c>
      <c r="C66" s="17" t="s">
        <v>49</v>
      </c>
      <c r="D66" s="13" t="s">
        <v>16</v>
      </c>
      <c r="E66" s="17" t="s">
        <v>163</v>
      </c>
      <c r="F66" s="26">
        <v>0.02091435185185185</v>
      </c>
      <c r="G66" s="26">
        <v>0.02091435185185185</v>
      </c>
      <c r="H66" s="13" t="str">
        <f t="shared" si="3"/>
        <v>3.46/km</v>
      </c>
      <c r="I66" s="22">
        <f t="shared" si="4"/>
        <v>0.003912037037037037</v>
      </c>
      <c r="J66" s="22">
        <f t="shared" si="2"/>
        <v>0.0026388888888888885</v>
      </c>
    </row>
    <row r="67" spans="1:10" ht="15" customHeight="1">
      <c r="A67" s="13">
        <v>63</v>
      </c>
      <c r="B67" s="17" t="s">
        <v>107</v>
      </c>
      <c r="C67" s="17" t="s">
        <v>24</v>
      </c>
      <c r="D67" s="13" t="s">
        <v>12</v>
      </c>
      <c r="E67" s="17" t="s">
        <v>33</v>
      </c>
      <c r="F67" s="26">
        <v>0.020995370370370373</v>
      </c>
      <c r="G67" s="26">
        <v>0.020995370370370373</v>
      </c>
      <c r="H67" s="13" t="str">
        <f t="shared" si="3"/>
        <v>3.47/km</v>
      </c>
      <c r="I67" s="22">
        <f t="shared" si="4"/>
        <v>0.003993055555555559</v>
      </c>
      <c r="J67" s="22">
        <f t="shared" si="2"/>
        <v>0.003993055555555559</v>
      </c>
    </row>
    <row r="68" spans="1:10" ht="15" customHeight="1">
      <c r="A68" s="13">
        <v>64</v>
      </c>
      <c r="B68" s="17" t="s">
        <v>116</v>
      </c>
      <c r="C68" s="17" t="s">
        <v>49</v>
      </c>
      <c r="D68" s="13" t="s">
        <v>15</v>
      </c>
      <c r="E68" s="17" t="s">
        <v>83</v>
      </c>
      <c r="F68" s="26">
        <v>0.021064814814814814</v>
      </c>
      <c r="G68" s="26">
        <v>0.021064814814814814</v>
      </c>
      <c r="H68" s="13" t="str">
        <f t="shared" si="3"/>
        <v>3.48/km</v>
      </c>
      <c r="I68" s="22">
        <f t="shared" si="4"/>
        <v>0.0040625</v>
      </c>
      <c r="J68" s="22">
        <f t="shared" si="2"/>
        <v>0.002395833333333333</v>
      </c>
    </row>
    <row r="69" spans="1:10" ht="15" customHeight="1">
      <c r="A69" s="13">
        <v>65</v>
      </c>
      <c r="B69" s="17" t="s">
        <v>94</v>
      </c>
      <c r="C69" s="17" t="s">
        <v>22</v>
      </c>
      <c r="D69" s="13" t="s">
        <v>13</v>
      </c>
      <c r="E69" s="17" t="s">
        <v>74</v>
      </c>
      <c r="F69" s="26">
        <v>0.02108796296296296</v>
      </c>
      <c r="G69" s="26">
        <v>0.02108796296296296</v>
      </c>
      <c r="H69" s="13" t="str">
        <f t="shared" si="3"/>
        <v>3.48/km</v>
      </c>
      <c r="I69" s="22">
        <f t="shared" si="4"/>
        <v>0.004085648148148147</v>
      </c>
      <c r="J69" s="22">
        <f t="shared" si="2"/>
        <v>0.002870370370370367</v>
      </c>
    </row>
    <row r="70" spans="1:10" ht="15" customHeight="1">
      <c r="A70" s="13">
        <v>66</v>
      </c>
      <c r="B70" s="17" t="s">
        <v>229</v>
      </c>
      <c r="C70" s="17" t="s">
        <v>230</v>
      </c>
      <c r="D70" s="13" t="s">
        <v>13</v>
      </c>
      <c r="E70" s="17" t="s">
        <v>231</v>
      </c>
      <c r="F70" s="26">
        <v>0.021157407407407406</v>
      </c>
      <c r="G70" s="26">
        <v>0.021157407407407406</v>
      </c>
      <c r="H70" s="13" t="str">
        <f t="shared" si="3"/>
        <v>3.49/km</v>
      </c>
      <c r="I70" s="22">
        <f t="shared" si="4"/>
        <v>0.004155092592592592</v>
      </c>
      <c r="J70" s="22">
        <f aca="true" t="shared" si="5" ref="J70:J133">G70-INDEX($G$5:$G$200,MATCH(D70,$D$5:$D$200,0))</f>
        <v>0.0029398148148148118</v>
      </c>
    </row>
    <row r="71" spans="1:10" ht="15" customHeight="1">
      <c r="A71" s="13">
        <v>67</v>
      </c>
      <c r="B71" s="17" t="s">
        <v>232</v>
      </c>
      <c r="C71" s="17" t="s">
        <v>233</v>
      </c>
      <c r="D71" s="13" t="s">
        <v>11</v>
      </c>
      <c r="E71" s="17" t="s">
        <v>33</v>
      </c>
      <c r="F71" s="26">
        <v>0.02119212962962963</v>
      </c>
      <c r="G71" s="26">
        <v>0.02119212962962963</v>
      </c>
      <c r="H71" s="13" t="str">
        <f t="shared" si="3"/>
        <v>3.49/km</v>
      </c>
      <c r="I71" s="22">
        <f t="shared" si="4"/>
        <v>0.004189814814814816</v>
      </c>
      <c r="J71" s="22">
        <f t="shared" si="5"/>
        <v>0.00375</v>
      </c>
    </row>
    <row r="72" spans="1:10" ht="15" customHeight="1">
      <c r="A72" s="13">
        <v>68</v>
      </c>
      <c r="B72" s="17" t="s">
        <v>108</v>
      </c>
      <c r="C72" s="17" t="s">
        <v>22</v>
      </c>
      <c r="D72" s="13" t="s">
        <v>16</v>
      </c>
      <c r="E72" s="17" t="s">
        <v>33</v>
      </c>
      <c r="F72" s="26">
        <v>0.021203703703703707</v>
      </c>
      <c r="G72" s="26">
        <v>0.021203703703703707</v>
      </c>
      <c r="H72" s="13" t="str">
        <f t="shared" si="3"/>
        <v>3.49/km</v>
      </c>
      <c r="I72" s="22">
        <f t="shared" si="4"/>
        <v>0.004201388888888893</v>
      </c>
      <c r="J72" s="22">
        <f t="shared" si="5"/>
        <v>0.002928240740740745</v>
      </c>
    </row>
    <row r="73" spans="1:10" ht="15" customHeight="1">
      <c r="A73" s="13">
        <v>69</v>
      </c>
      <c r="B73" s="17" t="s">
        <v>57</v>
      </c>
      <c r="C73" s="17" t="s">
        <v>234</v>
      </c>
      <c r="D73" s="13" t="s">
        <v>12</v>
      </c>
      <c r="E73" s="17" t="s">
        <v>235</v>
      </c>
      <c r="F73" s="26">
        <v>0.021226851851851854</v>
      </c>
      <c r="G73" s="26">
        <v>0.021226851851851854</v>
      </c>
      <c r="H73" s="13" t="str">
        <f t="shared" si="3"/>
        <v>3.49/km</v>
      </c>
      <c r="I73" s="22">
        <f t="shared" si="4"/>
        <v>0.0042245370370370405</v>
      </c>
      <c r="J73" s="22">
        <f t="shared" si="5"/>
        <v>0.0042245370370370405</v>
      </c>
    </row>
    <row r="74" spans="1:10" ht="15" customHeight="1">
      <c r="A74" s="13">
        <v>70</v>
      </c>
      <c r="B74" s="17" t="s">
        <v>109</v>
      </c>
      <c r="C74" s="17" t="s">
        <v>22</v>
      </c>
      <c r="D74" s="13" t="s">
        <v>12</v>
      </c>
      <c r="E74" s="17" t="s">
        <v>110</v>
      </c>
      <c r="F74" s="26">
        <v>0.0212962962962963</v>
      </c>
      <c r="G74" s="26">
        <v>0.0212962962962963</v>
      </c>
      <c r="H74" s="13" t="str">
        <f t="shared" si="3"/>
        <v>3.50/km</v>
      </c>
      <c r="I74" s="22">
        <f t="shared" si="4"/>
        <v>0.004293981481481485</v>
      </c>
      <c r="J74" s="22">
        <f t="shared" si="5"/>
        <v>0.004293981481481485</v>
      </c>
    </row>
    <row r="75" spans="1:10" ht="15" customHeight="1">
      <c r="A75" s="13">
        <v>71</v>
      </c>
      <c r="B75" s="17" t="s">
        <v>182</v>
      </c>
      <c r="C75" s="17" t="s">
        <v>31</v>
      </c>
      <c r="D75" s="13" t="s">
        <v>18</v>
      </c>
      <c r="E75" s="17" t="s">
        <v>83</v>
      </c>
      <c r="F75" s="26">
        <v>0.021377314814814818</v>
      </c>
      <c r="G75" s="26">
        <v>0.021377314814814818</v>
      </c>
      <c r="H75" s="13" t="str">
        <f t="shared" si="3"/>
        <v>3.51/km</v>
      </c>
      <c r="I75" s="22">
        <f t="shared" si="4"/>
        <v>0.004375000000000004</v>
      </c>
      <c r="J75" s="22">
        <f t="shared" si="5"/>
        <v>0.0015277777777777807</v>
      </c>
    </row>
    <row r="76" spans="1:10" ht="15" customHeight="1">
      <c r="A76" s="13">
        <v>72</v>
      </c>
      <c r="B76" s="17" t="s">
        <v>236</v>
      </c>
      <c r="C76" s="17" t="s">
        <v>22</v>
      </c>
      <c r="D76" s="13" t="s">
        <v>12</v>
      </c>
      <c r="E76" s="17" t="s">
        <v>105</v>
      </c>
      <c r="F76" s="26">
        <v>0.021412037037037035</v>
      </c>
      <c r="G76" s="26">
        <v>0.021412037037037035</v>
      </c>
      <c r="H76" s="13" t="str">
        <f t="shared" si="3"/>
        <v>3.51/km</v>
      </c>
      <c r="I76" s="22">
        <f t="shared" si="4"/>
        <v>0.004409722222222221</v>
      </c>
      <c r="J76" s="22">
        <f t="shared" si="5"/>
        <v>0.004409722222222221</v>
      </c>
    </row>
    <row r="77" spans="1:10" ht="15" customHeight="1">
      <c r="A77" s="13">
        <v>73</v>
      </c>
      <c r="B77" s="17" t="s">
        <v>118</v>
      </c>
      <c r="C77" s="17" t="s">
        <v>27</v>
      </c>
      <c r="D77" s="13" t="s">
        <v>11</v>
      </c>
      <c r="E77" s="17" t="s">
        <v>69</v>
      </c>
      <c r="F77" s="26">
        <v>0.021458333333333333</v>
      </c>
      <c r="G77" s="26">
        <v>0.021458333333333333</v>
      </c>
      <c r="H77" s="13" t="str">
        <f t="shared" si="3"/>
        <v>3.52/km</v>
      </c>
      <c r="I77" s="22">
        <f t="shared" si="4"/>
        <v>0.004456018518518519</v>
      </c>
      <c r="J77" s="22">
        <f t="shared" si="5"/>
        <v>0.004016203703703702</v>
      </c>
    </row>
    <row r="78" spans="1:10" ht="15" customHeight="1">
      <c r="A78" s="13">
        <v>74</v>
      </c>
      <c r="B78" s="17" t="s">
        <v>237</v>
      </c>
      <c r="C78" s="17" t="s">
        <v>238</v>
      </c>
      <c r="D78" s="13" t="s">
        <v>12</v>
      </c>
      <c r="E78" s="17" t="s">
        <v>183</v>
      </c>
      <c r="F78" s="26">
        <v>0.02146990740740741</v>
      </c>
      <c r="G78" s="26">
        <v>0.02146990740740741</v>
      </c>
      <c r="H78" s="13" t="str">
        <f t="shared" si="3"/>
        <v>3.52/km</v>
      </c>
      <c r="I78" s="22">
        <f t="shared" si="4"/>
        <v>0.004467592592592596</v>
      </c>
      <c r="J78" s="22">
        <f t="shared" si="5"/>
        <v>0.004467592592592596</v>
      </c>
    </row>
    <row r="79" spans="1:10" ht="15" customHeight="1">
      <c r="A79" s="13">
        <v>75</v>
      </c>
      <c r="B79" s="17" t="s">
        <v>88</v>
      </c>
      <c r="C79" s="17" t="s">
        <v>55</v>
      </c>
      <c r="D79" s="13" t="s">
        <v>16</v>
      </c>
      <c r="E79" s="17" t="s">
        <v>33</v>
      </c>
      <c r="F79" s="26">
        <v>0.021493055555555557</v>
      </c>
      <c r="G79" s="26">
        <v>0.021493055555555557</v>
      </c>
      <c r="H79" s="13" t="str">
        <f t="shared" si="3"/>
        <v>3.52/km</v>
      </c>
      <c r="I79" s="22">
        <f t="shared" si="4"/>
        <v>0.004490740740740743</v>
      </c>
      <c r="J79" s="22">
        <f t="shared" si="5"/>
        <v>0.003217592592592595</v>
      </c>
    </row>
    <row r="80" spans="1:10" ht="15" customHeight="1">
      <c r="A80" s="13">
        <v>76</v>
      </c>
      <c r="B80" s="17" t="s">
        <v>46</v>
      </c>
      <c r="C80" s="17" t="s">
        <v>200</v>
      </c>
      <c r="D80" s="13" t="s">
        <v>11</v>
      </c>
      <c r="E80" s="17" t="s">
        <v>179</v>
      </c>
      <c r="F80" s="26">
        <v>0.02153935185185185</v>
      </c>
      <c r="G80" s="26">
        <v>0.02153935185185185</v>
      </c>
      <c r="H80" s="13" t="str">
        <f t="shared" si="3"/>
        <v>3.53/km</v>
      </c>
      <c r="I80" s="22">
        <f t="shared" si="4"/>
        <v>0.004537037037037037</v>
      </c>
      <c r="J80" s="22">
        <f t="shared" si="5"/>
        <v>0.004097222222222221</v>
      </c>
    </row>
    <row r="81" spans="1:10" ht="15" customHeight="1">
      <c r="A81" s="13">
        <v>77</v>
      </c>
      <c r="B81" s="17" t="s">
        <v>239</v>
      </c>
      <c r="C81" s="17" t="s">
        <v>41</v>
      </c>
      <c r="D81" s="13" t="s">
        <v>15</v>
      </c>
      <c r="E81" s="17" t="s">
        <v>33</v>
      </c>
      <c r="F81" s="26">
        <v>0.0215625</v>
      </c>
      <c r="G81" s="26">
        <v>0.0215625</v>
      </c>
      <c r="H81" s="13" t="str">
        <f t="shared" si="3"/>
        <v>3.53/km</v>
      </c>
      <c r="I81" s="22">
        <f t="shared" si="4"/>
        <v>0.0045601851851851845</v>
      </c>
      <c r="J81" s="22">
        <f t="shared" si="5"/>
        <v>0.0028935185185185175</v>
      </c>
    </row>
    <row r="82" spans="1:10" ht="15" customHeight="1">
      <c r="A82" s="13">
        <v>78</v>
      </c>
      <c r="B82" s="17" t="s">
        <v>114</v>
      </c>
      <c r="C82" s="17" t="s">
        <v>34</v>
      </c>
      <c r="D82" s="13" t="s">
        <v>13</v>
      </c>
      <c r="E82" s="17" t="s">
        <v>240</v>
      </c>
      <c r="F82" s="26">
        <v>0.021608796296296296</v>
      </c>
      <c r="G82" s="26">
        <v>0.021608796296296296</v>
      </c>
      <c r="H82" s="13" t="str">
        <f t="shared" si="3"/>
        <v>3.53/km</v>
      </c>
      <c r="I82" s="22">
        <f t="shared" si="4"/>
        <v>0.004606481481481482</v>
      </c>
      <c r="J82" s="22">
        <f t="shared" si="5"/>
        <v>0.003391203703703702</v>
      </c>
    </row>
    <row r="83" spans="1:10" ht="15" customHeight="1">
      <c r="A83" s="13">
        <v>79</v>
      </c>
      <c r="B83" s="17" t="s">
        <v>117</v>
      </c>
      <c r="C83" s="17" t="s">
        <v>20</v>
      </c>
      <c r="D83" s="13" t="s">
        <v>16</v>
      </c>
      <c r="E83" s="17" t="s">
        <v>97</v>
      </c>
      <c r="F83" s="26">
        <v>0.02165509259259259</v>
      </c>
      <c r="G83" s="26">
        <v>0.02165509259259259</v>
      </c>
      <c r="H83" s="13" t="str">
        <f t="shared" si="3"/>
        <v>3.54/km</v>
      </c>
      <c r="I83" s="22">
        <f t="shared" si="4"/>
        <v>0.0046527777777777765</v>
      </c>
      <c r="J83" s="22">
        <f t="shared" si="5"/>
        <v>0.0033796296296296283</v>
      </c>
    </row>
    <row r="84" spans="1:10" ht="15" customHeight="1">
      <c r="A84" s="13">
        <v>80</v>
      </c>
      <c r="B84" s="17" t="s">
        <v>112</v>
      </c>
      <c r="C84" s="17" t="s">
        <v>65</v>
      </c>
      <c r="D84" s="13" t="s">
        <v>14</v>
      </c>
      <c r="E84" s="17" t="s">
        <v>113</v>
      </c>
      <c r="F84" s="26">
        <v>0.02175925925925926</v>
      </c>
      <c r="G84" s="26">
        <v>0.02175925925925926</v>
      </c>
      <c r="H84" s="13" t="str">
        <f t="shared" si="3"/>
        <v>3.55/km</v>
      </c>
      <c r="I84" s="22">
        <f t="shared" si="4"/>
        <v>0.004756944444444446</v>
      </c>
      <c r="J84" s="22">
        <f t="shared" si="5"/>
        <v>0.0013773148148148139</v>
      </c>
    </row>
    <row r="85" spans="1:10" ht="15" customHeight="1">
      <c r="A85" s="13">
        <v>81</v>
      </c>
      <c r="B85" s="17" t="s">
        <v>241</v>
      </c>
      <c r="C85" s="17" t="s">
        <v>24</v>
      </c>
      <c r="D85" s="13" t="s">
        <v>14</v>
      </c>
      <c r="E85" s="17" t="s">
        <v>111</v>
      </c>
      <c r="F85" s="26">
        <v>0.021782407407407407</v>
      </c>
      <c r="G85" s="26">
        <v>0.021782407407407407</v>
      </c>
      <c r="H85" s="13" t="str">
        <f t="shared" si="3"/>
        <v>3.55/km</v>
      </c>
      <c r="I85" s="22">
        <f t="shared" si="4"/>
        <v>0.004780092592592593</v>
      </c>
      <c r="J85" s="22">
        <f t="shared" si="5"/>
        <v>0.001400462962962961</v>
      </c>
    </row>
    <row r="86" spans="1:10" ht="15" customHeight="1">
      <c r="A86" s="13">
        <v>82</v>
      </c>
      <c r="B86" s="17" t="s">
        <v>119</v>
      </c>
      <c r="C86" s="17" t="s">
        <v>26</v>
      </c>
      <c r="D86" s="13" t="s">
        <v>15</v>
      </c>
      <c r="E86" s="17" t="s">
        <v>242</v>
      </c>
      <c r="F86" s="26">
        <v>0.021805555555555554</v>
      </c>
      <c r="G86" s="26">
        <v>0.021805555555555554</v>
      </c>
      <c r="H86" s="13" t="str">
        <f t="shared" si="3"/>
        <v>3.56/km</v>
      </c>
      <c r="I86" s="22">
        <f t="shared" si="4"/>
        <v>0.00480324074074074</v>
      </c>
      <c r="J86" s="22">
        <f t="shared" si="5"/>
        <v>0.003136574074074073</v>
      </c>
    </row>
    <row r="87" spans="1:10" ht="15" customHeight="1">
      <c r="A87" s="13">
        <v>83</v>
      </c>
      <c r="B87" s="17" t="s">
        <v>243</v>
      </c>
      <c r="C87" s="17" t="s">
        <v>244</v>
      </c>
      <c r="D87" s="13" t="s">
        <v>11</v>
      </c>
      <c r="E87" s="17" t="s">
        <v>204</v>
      </c>
      <c r="F87" s="26">
        <v>0.021863425925925925</v>
      </c>
      <c r="G87" s="26">
        <v>0.021863425925925925</v>
      </c>
      <c r="H87" s="13" t="str">
        <f t="shared" si="3"/>
        <v>3.56/km</v>
      </c>
      <c r="I87" s="22">
        <f t="shared" si="4"/>
        <v>0.004861111111111111</v>
      </c>
      <c r="J87" s="22">
        <f t="shared" si="5"/>
        <v>0.004421296296296295</v>
      </c>
    </row>
    <row r="88" spans="1:10" ht="15" customHeight="1">
      <c r="A88" s="13">
        <v>84</v>
      </c>
      <c r="B88" s="17" t="s">
        <v>120</v>
      </c>
      <c r="C88" s="17" t="s">
        <v>51</v>
      </c>
      <c r="D88" s="13" t="s">
        <v>15</v>
      </c>
      <c r="E88" s="17" t="s">
        <v>83</v>
      </c>
      <c r="F88" s="26">
        <v>0.021886574074074072</v>
      </c>
      <c r="G88" s="26">
        <v>0.021886574074074072</v>
      </c>
      <c r="H88" s="13" t="str">
        <f t="shared" si="3"/>
        <v>3.56/km</v>
      </c>
      <c r="I88" s="22">
        <f t="shared" si="4"/>
        <v>0.004884259259259258</v>
      </c>
      <c r="J88" s="22">
        <f t="shared" si="5"/>
        <v>0.0032175925925925913</v>
      </c>
    </row>
    <row r="89" spans="1:10" ht="15" customHeight="1">
      <c r="A89" s="13">
        <v>85</v>
      </c>
      <c r="B89" s="17" t="s">
        <v>245</v>
      </c>
      <c r="C89" s="17" t="s">
        <v>24</v>
      </c>
      <c r="D89" s="13" t="s">
        <v>15</v>
      </c>
      <c r="E89" s="17" t="s">
        <v>74</v>
      </c>
      <c r="F89" s="26">
        <v>0.021921296296296296</v>
      </c>
      <c r="G89" s="26">
        <v>0.021921296296296296</v>
      </c>
      <c r="H89" s="13" t="str">
        <f t="shared" si="3"/>
        <v>3.57/km</v>
      </c>
      <c r="I89" s="22">
        <f t="shared" si="4"/>
        <v>0.0049189814814814825</v>
      </c>
      <c r="J89" s="22">
        <f t="shared" si="5"/>
        <v>0.0032523148148148155</v>
      </c>
    </row>
    <row r="90" spans="1:10" ht="15" customHeight="1">
      <c r="A90" s="13">
        <v>86</v>
      </c>
      <c r="B90" s="17" t="s">
        <v>246</v>
      </c>
      <c r="C90" s="17" t="s">
        <v>247</v>
      </c>
      <c r="D90" s="13" t="s">
        <v>98</v>
      </c>
      <c r="E90" s="17" t="s">
        <v>105</v>
      </c>
      <c r="F90" s="26">
        <v>0.02202546296296296</v>
      </c>
      <c r="G90" s="26">
        <v>0.02202546296296296</v>
      </c>
      <c r="H90" s="13" t="str">
        <f t="shared" si="3"/>
        <v>3.58/km</v>
      </c>
      <c r="I90" s="22">
        <f t="shared" si="4"/>
        <v>0.005023148148148145</v>
      </c>
      <c r="J90" s="22">
        <f t="shared" si="5"/>
        <v>0.0018865740740740683</v>
      </c>
    </row>
    <row r="91" spans="1:10" ht="15" customHeight="1">
      <c r="A91" s="13">
        <v>87</v>
      </c>
      <c r="B91" s="17" t="s">
        <v>248</v>
      </c>
      <c r="C91" s="17" t="s">
        <v>27</v>
      </c>
      <c r="D91" s="13" t="s">
        <v>13</v>
      </c>
      <c r="E91" s="17" t="s">
        <v>249</v>
      </c>
      <c r="F91" s="26">
        <v>0.022094907407407407</v>
      </c>
      <c r="G91" s="26">
        <v>0.022094907407407407</v>
      </c>
      <c r="H91" s="13" t="str">
        <f t="shared" si="3"/>
        <v>3.59/km</v>
      </c>
      <c r="I91" s="22">
        <f t="shared" si="4"/>
        <v>0.005092592592592593</v>
      </c>
      <c r="J91" s="22">
        <f t="shared" si="5"/>
        <v>0.0038773148148148126</v>
      </c>
    </row>
    <row r="92" spans="1:10" ht="15" customHeight="1">
      <c r="A92" s="13">
        <v>88</v>
      </c>
      <c r="B92" s="17" t="s">
        <v>85</v>
      </c>
      <c r="C92" s="17" t="s">
        <v>86</v>
      </c>
      <c r="D92" s="13" t="s">
        <v>11</v>
      </c>
      <c r="E92" s="17" t="s">
        <v>83</v>
      </c>
      <c r="F92" s="26">
        <v>0.02217592592592593</v>
      </c>
      <c r="G92" s="26">
        <v>0.02217592592592593</v>
      </c>
      <c r="H92" s="13" t="str">
        <f aca="true" t="shared" si="6" ref="H92:H133">TEXT(INT((HOUR(G92)*3600+MINUTE(G92)*60+SECOND(G92))/$J$3/60),"0")&amp;"."&amp;TEXT(MOD((HOUR(G92)*3600+MINUTE(G92)*60+SECOND(G92))/$J$3,60),"00")&amp;"/km"</f>
        <v>3.60/km</v>
      </c>
      <c r="I92" s="22">
        <f aca="true" t="shared" si="7" ref="I92:I133">G92-$G$5</f>
        <v>0.005173611111111115</v>
      </c>
      <c r="J92" s="22">
        <f t="shared" si="5"/>
        <v>0.0047337962962962984</v>
      </c>
    </row>
    <row r="93" spans="1:10" ht="15" customHeight="1">
      <c r="A93" s="13">
        <v>89</v>
      </c>
      <c r="B93" s="17" t="s">
        <v>250</v>
      </c>
      <c r="C93" s="17" t="s">
        <v>251</v>
      </c>
      <c r="D93" s="13" t="s">
        <v>15</v>
      </c>
      <c r="E93" s="17" t="s">
        <v>100</v>
      </c>
      <c r="F93" s="26">
        <v>0.02221064814814815</v>
      </c>
      <c r="G93" s="26">
        <v>0.02221064814814815</v>
      </c>
      <c r="H93" s="13" t="str">
        <f t="shared" si="6"/>
        <v>3.60/km</v>
      </c>
      <c r="I93" s="22">
        <f t="shared" si="7"/>
        <v>0.005208333333333336</v>
      </c>
      <c r="J93" s="22">
        <f t="shared" si="5"/>
        <v>0.0035416666666666687</v>
      </c>
    </row>
    <row r="94" spans="1:10" ht="15" customHeight="1">
      <c r="A94" s="13">
        <v>90</v>
      </c>
      <c r="B94" s="17" t="s">
        <v>252</v>
      </c>
      <c r="C94" s="17" t="s">
        <v>51</v>
      </c>
      <c r="D94" s="13" t="s">
        <v>18</v>
      </c>
      <c r="E94" s="17" t="s">
        <v>69</v>
      </c>
      <c r="F94" s="26">
        <v>0.022222222222222223</v>
      </c>
      <c r="G94" s="26">
        <v>0.022222222222222223</v>
      </c>
      <c r="H94" s="13" t="str">
        <f t="shared" si="6"/>
        <v>4.00/km</v>
      </c>
      <c r="I94" s="22">
        <f t="shared" si="7"/>
        <v>0.005219907407407409</v>
      </c>
      <c r="J94" s="22">
        <f t="shared" si="5"/>
        <v>0.002372685185185186</v>
      </c>
    </row>
    <row r="95" spans="1:10" ht="15" customHeight="1">
      <c r="A95" s="13">
        <v>91</v>
      </c>
      <c r="B95" s="17" t="s">
        <v>253</v>
      </c>
      <c r="C95" s="17" t="s">
        <v>27</v>
      </c>
      <c r="D95" s="13" t="s">
        <v>13</v>
      </c>
      <c r="E95" s="17" t="s">
        <v>32</v>
      </c>
      <c r="F95" s="26">
        <v>0.02225694444444444</v>
      </c>
      <c r="G95" s="26">
        <v>0.02225694444444444</v>
      </c>
      <c r="H95" s="13" t="str">
        <f t="shared" si="6"/>
        <v>4.00/km</v>
      </c>
      <c r="I95" s="22">
        <f t="shared" si="7"/>
        <v>0.0052546296296296265</v>
      </c>
      <c r="J95" s="22">
        <f t="shared" si="5"/>
        <v>0.004039351851851846</v>
      </c>
    </row>
    <row r="96" spans="1:10" ht="15" customHeight="1">
      <c r="A96" s="13">
        <v>92</v>
      </c>
      <c r="B96" s="17" t="s">
        <v>254</v>
      </c>
      <c r="C96" s="17" t="s">
        <v>104</v>
      </c>
      <c r="D96" s="13" t="s">
        <v>18</v>
      </c>
      <c r="E96" s="17" t="s">
        <v>69</v>
      </c>
      <c r="F96" s="26">
        <v>0.022303240740740738</v>
      </c>
      <c r="G96" s="26">
        <v>0.022303240740740738</v>
      </c>
      <c r="H96" s="13" t="str">
        <f t="shared" si="6"/>
        <v>4.01/km</v>
      </c>
      <c r="I96" s="22">
        <f t="shared" si="7"/>
        <v>0.005300925925925924</v>
      </c>
      <c r="J96" s="22">
        <f t="shared" si="5"/>
        <v>0.002453703703703701</v>
      </c>
    </row>
    <row r="97" spans="1:10" ht="15" customHeight="1">
      <c r="A97" s="13">
        <v>93</v>
      </c>
      <c r="B97" s="17" t="s">
        <v>121</v>
      </c>
      <c r="C97" s="17" t="s">
        <v>39</v>
      </c>
      <c r="D97" s="13" t="s">
        <v>16</v>
      </c>
      <c r="E97" s="17" t="s">
        <v>74</v>
      </c>
      <c r="F97" s="26">
        <v>0.02241898148148148</v>
      </c>
      <c r="G97" s="26">
        <v>0.02241898148148148</v>
      </c>
      <c r="H97" s="13" t="str">
        <f t="shared" si="6"/>
        <v>4.02/km</v>
      </c>
      <c r="I97" s="22">
        <f t="shared" si="7"/>
        <v>0.005416666666666667</v>
      </c>
      <c r="J97" s="22">
        <f t="shared" si="5"/>
        <v>0.004143518518518519</v>
      </c>
    </row>
    <row r="98" spans="1:10" ht="15" customHeight="1">
      <c r="A98" s="13">
        <v>94</v>
      </c>
      <c r="B98" s="17" t="s">
        <v>255</v>
      </c>
      <c r="C98" s="17" t="s">
        <v>256</v>
      </c>
      <c r="D98" s="13" t="s">
        <v>16</v>
      </c>
      <c r="E98" s="17" t="s">
        <v>257</v>
      </c>
      <c r="F98" s="26">
        <v>0.02244212962962963</v>
      </c>
      <c r="G98" s="26">
        <v>0.02244212962962963</v>
      </c>
      <c r="H98" s="13" t="str">
        <f t="shared" si="6"/>
        <v>4.02/km</v>
      </c>
      <c r="I98" s="22">
        <f t="shared" si="7"/>
        <v>0.0054398148148148175</v>
      </c>
      <c r="J98" s="22">
        <f t="shared" si="5"/>
        <v>0.004166666666666669</v>
      </c>
    </row>
    <row r="99" spans="1:10" ht="15" customHeight="1">
      <c r="A99" s="13">
        <v>95</v>
      </c>
      <c r="B99" s="17" t="s">
        <v>122</v>
      </c>
      <c r="C99" s="17" t="s">
        <v>49</v>
      </c>
      <c r="D99" s="13" t="s">
        <v>17</v>
      </c>
      <c r="E99" s="17" t="s">
        <v>100</v>
      </c>
      <c r="F99" s="26">
        <v>0.02246527777777778</v>
      </c>
      <c r="G99" s="26">
        <v>0.02246527777777778</v>
      </c>
      <c r="H99" s="13" t="str">
        <f t="shared" si="6"/>
        <v>4.03/km</v>
      </c>
      <c r="I99" s="22">
        <f t="shared" si="7"/>
        <v>0.005462962962962965</v>
      </c>
      <c r="J99" s="22">
        <f t="shared" si="5"/>
        <v>0</v>
      </c>
    </row>
    <row r="100" spans="1:10" ht="15" customHeight="1">
      <c r="A100" s="13">
        <v>96</v>
      </c>
      <c r="B100" s="17" t="s">
        <v>258</v>
      </c>
      <c r="C100" s="17" t="s">
        <v>27</v>
      </c>
      <c r="D100" s="13" t="s">
        <v>15</v>
      </c>
      <c r="E100" s="17" t="s">
        <v>110</v>
      </c>
      <c r="F100" s="26">
        <v>0.022499999999999996</v>
      </c>
      <c r="G100" s="26">
        <v>0.022499999999999996</v>
      </c>
      <c r="H100" s="13" t="str">
        <f t="shared" si="6"/>
        <v>4.03/km</v>
      </c>
      <c r="I100" s="22">
        <f t="shared" si="7"/>
        <v>0.005497685185185182</v>
      </c>
      <c r="J100" s="22">
        <f t="shared" si="5"/>
        <v>0.003831018518518515</v>
      </c>
    </row>
    <row r="101" spans="1:10" ht="15" customHeight="1">
      <c r="A101" s="13">
        <v>97</v>
      </c>
      <c r="B101" s="17" t="s">
        <v>259</v>
      </c>
      <c r="C101" s="17" t="s">
        <v>260</v>
      </c>
      <c r="D101" s="13" t="s">
        <v>102</v>
      </c>
      <c r="E101" s="17" t="s">
        <v>261</v>
      </c>
      <c r="F101" s="26">
        <v>0.022511574074074073</v>
      </c>
      <c r="G101" s="26">
        <v>0.022511574074074073</v>
      </c>
      <c r="H101" s="13" t="str">
        <f t="shared" si="6"/>
        <v>4.03/km</v>
      </c>
      <c r="I101" s="22">
        <f t="shared" si="7"/>
        <v>0.005509259259259259</v>
      </c>
      <c r="J101" s="22">
        <f t="shared" si="5"/>
        <v>0.0022685185185185204</v>
      </c>
    </row>
    <row r="102" spans="1:10" ht="15" customHeight="1">
      <c r="A102" s="13">
        <v>98</v>
      </c>
      <c r="B102" s="17" t="s">
        <v>153</v>
      </c>
      <c r="C102" s="17" t="s">
        <v>262</v>
      </c>
      <c r="D102" s="13" t="s">
        <v>98</v>
      </c>
      <c r="E102" s="17" t="s">
        <v>44</v>
      </c>
      <c r="F102" s="26">
        <v>0.022534722222222223</v>
      </c>
      <c r="G102" s="26">
        <v>0.022534722222222223</v>
      </c>
      <c r="H102" s="13" t="str">
        <f t="shared" si="6"/>
        <v>4.03/km</v>
      </c>
      <c r="I102" s="22">
        <f t="shared" si="7"/>
        <v>0.0055324074074074095</v>
      </c>
      <c r="J102" s="22">
        <f t="shared" si="5"/>
        <v>0.002395833333333333</v>
      </c>
    </row>
    <row r="103" spans="1:10" ht="15" customHeight="1">
      <c r="A103" s="13">
        <v>99</v>
      </c>
      <c r="B103" s="17" t="s">
        <v>130</v>
      </c>
      <c r="C103" s="17" t="s">
        <v>62</v>
      </c>
      <c r="D103" s="13" t="s">
        <v>18</v>
      </c>
      <c r="E103" s="17" t="s">
        <v>32</v>
      </c>
      <c r="F103" s="26">
        <v>0.022604166666666665</v>
      </c>
      <c r="G103" s="26">
        <v>0.022604166666666665</v>
      </c>
      <c r="H103" s="13" t="str">
        <f t="shared" si="6"/>
        <v>4.04/km</v>
      </c>
      <c r="I103" s="22">
        <f t="shared" si="7"/>
        <v>0.005601851851851851</v>
      </c>
      <c r="J103" s="22">
        <f t="shared" si="5"/>
        <v>0.0027546296296296277</v>
      </c>
    </row>
    <row r="104" spans="1:10" ht="15" customHeight="1">
      <c r="A104" s="13">
        <v>100</v>
      </c>
      <c r="B104" s="17" t="s">
        <v>263</v>
      </c>
      <c r="C104" s="17" t="s">
        <v>200</v>
      </c>
      <c r="D104" s="13" t="s">
        <v>13</v>
      </c>
      <c r="E104" s="17" t="s">
        <v>33</v>
      </c>
      <c r="F104" s="26">
        <v>0.022662037037037036</v>
      </c>
      <c r="G104" s="26">
        <v>0.022662037037037036</v>
      </c>
      <c r="H104" s="13" t="str">
        <f t="shared" si="6"/>
        <v>4.05/km</v>
      </c>
      <c r="I104" s="22">
        <f t="shared" si="7"/>
        <v>0.005659722222222222</v>
      </c>
      <c r="J104" s="22">
        <f t="shared" si="5"/>
        <v>0.004444444444444442</v>
      </c>
    </row>
    <row r="105" spans="1:10" ht="15" customHeight="1">
      <c r="A105" s="35">
        <v>101</v>
      </c>
      <c r="B105" s="36" t="s">
        <v>264</v>
      </c>
      <c r="C105" s="36" t="s">
        <v>265</v>
      </c>
      <c r="D105" s="35" t="s">
        <v>14</v>
      </c>
      <c r="E105" s="36" t="s">
        <v>362</v>
      </c>
      <c r="F105" s="37">
        <v>0.022673611111111113</v>
      </c>
      <c r="G105" s="37">
        <v>0.022673611111111113</v>
      </c>
      <c r="H105" s="35" t="str">
        <f t="shared" si="6"/>
        <v>4.05/km</v>
      </c>
      <c r="I105" s="38">
        <f t="shared" si="7"/>
        <v>0.005671296296296299</v>
      </c>
      <c r="J105" s="38">
        <f t="shared" si="5"/>
        <v>0.0022916666666666675</v>
      </c>
    </row>
    <row r="106" spans="1:10" ht="15" customHeight="1">
      <c r="A106" s="13">
        <v>102</v>
      </c>
      <c r="B106" s="17" t="s">
        <v>126</v>
      </c>
      <c r="C106" s="17" t="s">
        <v>23</v>
      </c>
      <c r="D106" s="13" t="s">
        <v>13</v>
      </c>
      <c r="E106" s="17" t="s">
        <v>110</v>
      </c>
      <c r="F106" s="26">
        <v>0.022685185185185183</v>
      </c>
      <c r="G106" s="26">
        <v>0.022685185185185183</v>
      </c>
      <c r="H106" s="13" t="str">
        <f t="shared" si="6"/>
        <v>4.05/km</v>
      </c>
      <c r="I106" s="22">
        <f t="shared" si="7"/>
        <v>0.005682870370370369</v>
      </c>
      <c r="J106" s="22">
        <f t="shared" si="5"/>
        <v>0.004467592592592589</v>
      </c>
    </row>
    <row r="107" spans="1:10" ht="15" customHeight="1">
      <c r="A107" s="13">
        <v>103</v>
      </c>
      <c r="B107" s="17" t="s">
        <v>266</v>
      </c>
      <c r="C107" s="17" t="s">
        <v>267</v>
      </c>
      <c r="D107" s="13" t="s">
        <v>13</v>
      </c>
      <c r="E107" s="17" t="s">
        <v>179</v>
      </c>
      <c r="F107" s="26">
        <v>0.022708333333333334</v>
      </c>
      <c r="G107" s="26">
        <v>0.022708333333333334</v>
      </c>
      <c r="H107" s="13" t="str">
        <f t="shared" si="6"/>
        <v>4.05/km</v>
      </c>
      <c r="I107" s="22">
        <f t="shared" si="7"/>
        <v>0.00570601851851852</v>
      </c>
      <c r="J107" s="22">
        <f t="shared" si="5"/>
        <v>0.00449074074074074</v>
      </c>
    </row>
    <row r="108" spans="1:10" ht="15" customHeight="1">
      <c r="A108" s="13">
        <v>104</v>
      </c>
      <c r="B108" s="17" t="s">
        <v>268</v>
      </c>
      <c r="C108" s="17" t="s">
        <v>269</v>
      </c>
      <c r="D108" s="13" t="s">
        <v>98</v>
      </c>
      <c r="E108" s="17" t="s">
        <v>69</v>
      </c>
      <c r="F108" s="26">
        <v>0.02273148148148148</v>
      </c>
      <c r="G108" s="26">
        <v>0.02273148148148148</v>
      </c>
      <c r="H108" s="13" t="str">
        <f t="shared" si="6"/>
        <v>4.06/km</v>
      </c>
      <c r="I108" s="22">
        <f t="shared" si="7"/>
        <v>0.005729166666666667</v>
      </c>
      <c r="J108" s="22">
        <f t="shared" si="5"/>
        <v>0.002592592592592591</v>
      </c>
    </row>
    <row r="109" spans="1:10" ht="15" customHeight="1">
      <c r="A109" s="13">
        <v>105</v>
      </c>
      <c r="B109" s="17" t="s">
        <v>125</v>
      </c>
      <c r="C109" s="17" t="s">
        <v>270</v>
      </c>
      <c r="D109" s="13" t="s">
        <v>18</v>
      </c>
      <c r="E109" s="17" t="s">
        <v>69</v>
      </c>
      <c r="F109" s="26">
        <v>0.0227662037037037</v>
      </c>
      <c r="G109" s="26">
        <v>0.0227662037037037</v>
      </c>
      <c r="H109" s="13" t="str">
        <f t="shared" si="6"/>
        <v>4.06/km</v>
      </c>
      <c r="I109" s="22">
        <f t="shared" si="7"/>
        <v>0.005763888888888888</v>
      </c>
      <c r="J109" s="22">
        <f t="shared" si="5"/>
        <v>0.0029166666666666646</v>
      </c>
    </row>
    <row r="110" spans="1:10" ht="15" customHeight="1">
      <c r="A110" s="13">
        <v>106</v>
      </c>
      <c r="B110" s="17" t="s">
        <v>123</v>
      </c>
      <c r="C110" s="17" t="s">
        <v>53</v>
      </c>
      <c r="D110" s="13" t="s">
        <v>102</v>
      </c>
      <c r="E110" s="17" t="s">
        <v>44</v>
      </c>
      <c r="F110" s="26">
        <v>0.02287037037037037</v>
      </c>
      <c r="G110" s="26">
        <v>0.02287037037037037</v>
      </c>
      <c r="H110" s="13" t="str">
        <f t="shared" si="6"/>
        <v>4.07/km</v>
      </c>
      <c r="I110" s="22">
        <f t="shared" si="7"/>
        <v>0.005868055555555557</v>
      </c>
      <c r="J110" s="22">
        <f t="shared" si="5"/>
        <v>0.0026273148148148184</v>
      </c>
    </row>
    <row r="111" spans="1:10" ht="15" customHeight="1">
      <c r="A111" s="13">
        <v>107</v>
      </c>
      <c r="B111" s="17" t="s">
        <v>271</v>
      </c>
      <c r="C111" s="17" t="s">
        <v>251</v>
      </c>
      <c r="D111" s="13" t="s">
        <v>13</v>
      </c>
      <c r="E111" s="17" t="s">
        <v>110</v>
      </c>
      <c r="F111" s="26">
        <v>0.02291666666666667</v>
      </c>
      <c r="G111" s="26">
        <v>0.02291666666666667</v>
      </c>
      <c r="H111" s="13" t="str">
        <f t="shared" si="6"/>
        <v>4.08/km</v>
      </c>
      <c r="I111" s="22">
        <f t="shared" si="7"/>
        <v>0.005914351851851855</v>
      </c>
      <c r="J111" s="22">
        <f t="shared" si="5"/>
        <v>0.004699074074074074</v>
      </c>
    </row>
    <row r="112" spans="1:10" ht="15" customHeight="1">
      <c r="A112" s="13">
        <v>108</v>
      </c>
      <c r="B112" s="17" t="s">
        <v>272</v>
      </c>
      <c r="C112" s="17" t="s">
        <v>39</v>
      </c>
      <c r="D112" s="13" t="s">
        <v>13</v>
      </c>
      <c r="E112" s="17" t="s">
        <v>163</v>
      </c>
      <c r="F112" s="26">
        <v>0.022962962962962966</v>
      </c>
      <c r="G112" s="26">
        <v>0.022962962962962966</v>
      </c>
      <c r="H112" s="13" t="str">
        <f t="shared" si="6"/>
        <v>4.08/km</v>
      </c>
      <c r="I112" s="22">
        <f t="shared" si="7"/>
        <v>0.005960648148148152</v>
      </c>
      <c r="J112" s="22">
        <f t="shared" si="5"/>
        <v>0.004745370370370372</v>
      </c>
    </row>
    <row r="113" spans="1:10" ht="15" customHeight="1">
      <c r="A113" s="13">
        <v>109</v>
      </c>
      <c r="B113" s="17" t="s">
        <v>273</v>
      </c>
      <c r="C113" s="17" t="s">
        <v>274</v>
      </c>
      <c r="D113" s="13" t="s">
        <v>13</v>
      </c>
      <c r="E113" s="17" t="s">
        <v>275</v>
      </c>
      <c r="F113" s="26">
        <v>0.022997685185185187</v>
      </c>
      <c r="G113" s="26">
        <v>0.022997685185185187</v>
      </c>
      <c r="H113" s="13" t="str">
        <f t="shared" si="6"/>
        <v>4.08/km</v>
      </c>
      <c r="I113" s="22">
        <f t="shared" si="7"/>
        <v>0.005995370370370373</v>
      </c>
      <c r="J113" s="22">
        <f t="shared" si="5"/>
        <v>0.004780092592592593</v>
      </c>
    </row>
    <row r="114" spans="1:10" ht="15" customHeight="1">
      <c r="A114" s="13">
        <v>110</v>
      </c>
      <c r="B114" s="17" t="s">
        <v>276</v>
      </c>
      <c r="C114" s="17" t="s">
        <v>277</v>
      </c>
      <c r="D114" s="13" t="s">
        <v>98</v>
      </c>
      <c r="E114" s="17" t="s">
        <v>204</v>
      </c>
      <c r="F114" s="26">
        <v>0.023032407407407404</v>
      </c>
      <c r="G114" s="26">
        <v>0.023032407407407404</v>
      </c>
      <c r="H114" s="13" t="str">
        <f t="shared" si="6"/>
        <v>4.09/km</v>
      </c>
      <c r="I114" s="22">
        <f t="shared" si="7"/>
        <v>0.00603009259259259</v>
      </c>
      <c r="J114" s="22">
        <f t="shared" si="5"/>
        <v>0.002893518518518514</v>
      </c>
    </row>
    <row r="115" spans="1:10" ht="15" customHeight="1">
      <c r="A115" s="13">
        <v>111</v>
      </c>
      <c r="B115" s="17" t="s">
        <v>128</v>
      </c>
      <c r="C115" s="17" t="s">
        <v>278</v>
      </c>
      <c r="D115" s="13" t="s">
        <v>18</v>
      </c>
      <c r="E115" s="17" t="s">
        <v>33</v>
      </c>
      <c r="F115" s="26">
        <v>0.02304398148148148</v>
      </c>
      <c r="G115" s="26">
        <v>0.02304398148148148</v>
      </c>
      <c r="H115" s="13" t="str">
        <f t="shared" si="6"/>
        <v>4.09/km</v>
      </c>
      <c r="I115" s="22">
        <f t="shared" si="7"/>
        <v>0.006041666666666667</v>
      </c>
      <c r="J115" s="22">
        <f t="shared" si="5"/>
        <v>0.003194444444444444</v>
      </c>
    </row>
    <row r="116" spans="1:10" ht="15" customHeight="1">
      <c r="A116" s="13">
        <v>112</v>
      </c>
      <c r="B116" s="17" t="s">
        <v>279</v>
      </c>
      <c r="C116" s="17" t="s">
        <v>280</v>
      </c>
      <c r="D116" s="13" t="s">
        <v>12</v>
      </c>
      <c r="E116" s="17" t="s">
        <v>83</v>
      </c>
      <c r="F116" s="26">
        <v>0.023067129629629632</v>
      </c>
      <c r="G116" s="26">
        <v>0.023067129629629632</v>
      </c>
      <c r="H116" s="13" t="str">
        <f t="shared" si="6"/>
        <v>4.09/km</v>
      </c>
      <c r="I116" s="22">
        <f t="shared" si="7"/>
        <v>0.006064814814814818</v>
      </c>
      <c r="J116" s="22">
        <f t="shared" si="5"/>
        <v>0.006064814814814818</v>
      </c>
    </row>
    <row r="117" spans="1:10" ht="15" customHeight="1">
      <c r="A117" s="13">
        <v>113</v>
      </c>
      <c r="B117" s="17" t="s">
        <v>281</v>
      </c>
      <c r="C117" s="17" t="s">
        <v>22</v>
      </c>
      <c r="D117" s="13" t="s">
        <v>15</v>
      </c>
      <c r="E117" s="17" t="s">
        <v>33</v>
      </c>
      <c r="F117" s="26">
        <v>0.02310185185185185</v>
      </c>
      <c r="G117" s="26">
        <v>0.02310185185185185</v>
      </c>
      <c r="H117" s="13" t="str">
        <f t="shared" si="6"/>
        <v>4.10/km</v>
      </c>
      <c r="I117" s="22">
        <f t="shared" si="7"/>
        <v>0.006099537037037035</v>
      </c>
      <c r="J117" s="22">
        <f t="shared" si="5"/>
        <v>0.004432870370370368</v>
      </c>
    </row>
    <row r="118" spans="1:10" ht="15" customHeight="1">
      <c r="A118" s="13">
        <v>114</v>
      </c>
      <c r="B118" s="17" t="s">
        <v>127</v>
      </c>
      <c r="C118" s="17" t="s">
        <v>50</v>
      </c>
      <c r="D118" s="13" t="s">
        <v>15</v>
      </c>
      <c r="E118" s="17" t="s">
        <v>44</v>
      </c>
      <c r="F118" s="26">
        <v>0.02327546296296296</v>
      </c>
      <c r="G118" s="26">
        <v>0.02327546296296296</v>
      </c>
      <c r="H118" s="13" t="str">
        <f t="shared" si="6"/>
        <v>4.11/km</v>
      </c>
      <c r="I118" s="22">
        <f t="shared" si="7"/>
        <v>0.006273148148148146</v>
      </c>
      <c r="J118" s="22">
        <f t="shared" si="5"/>
        <v>0.004606481481481479</v>
      </c>
    </row>
    <row r="119" spans="1:10" ht="15" customHeight="1">
      <c r="A119" s="13">
        <v>115</v>
      </c>
      <c r="B119" s="17" t="s">
        <v>282</v>
      </c>
      <c r="C119" s="17" t="s">
        <v>283</v>
      </c>
      <c r="D119" s="13" t="s">
        <v>98</v>
      </c>
      <c r="E119" s="17" t="s">
        <v>284</v>
      </c>
      <c r="F119" s="26">
        <v>0.02327546296296296</v>
      </c>
      <c r="G119" s="26">
        <v>0.02327546296296296</v>
      </c>
      <c r="H119" s="13" t="str">
        <f t="shared" si="6"/>
        <v>4.11/km</v>
      </c>
      <c r="I119" s="22">
        <f t="shared" si="7"/>
        <v>0.006273148148148146</v>
      </c>
      <c r="J119" s="22">
        <f t="shared" si="5"/>
        <v>0.0031365740740740694</v>
      </c>
    </row>
    <row r="120" spans="1:10" ht="15" customHeight="1">
      <c r="A120" s="13">
        <v>116</v>
      </c>
      <c r="B120" s="17" t="s">
        <v>285</v>
      </c>
      <c r="C120" s="17" t="s">
        <v>286</v>
      </c>
      <c r="D120" s="13" t="s">
        <v>13</v>
      </c>
      <c r="E120" s="17" t="s">
        <v>287</v>
      </c>
      <c r="F120" s="26">
        <v>0.02332175925925926</v>
      </c>
      <c r="G120" s="26">
        <v>0.02332175925925926</v>
      </c>
      <c r="H120" s="13" t="str">
        <f t="shared" si="6"/>
        <v>4.12/km</v>
      </c>
      <c r="I120" s="22">
        <f t="shared" si="7"/>
        <v>0.006319444444444447</v>
      </c>
      <c r="J120" s="22">
        <f t="shared" si="5"/>
        <v>0.005104166666666667</v>
      </c>
    </row>
    <row r="121" spans="1:10" ht="15" customHeight="1">
      <c r="A121" s="13">
        <v>117</v>
      </c>
      <c r="B121" s="17" t="s">
        <v>288</v>
      </c>
      <c r="C121" s="17" t="s">
        <v>48</v>
      </c>
      <c r="D121" s="13" t="s">
        <v>13</v>
      </c>
      <c r="E121" s="17" t="s">
        <v>179</v>
      </c>
      <c r="F121" s="26">
        <v>0.023344907407407408</v>
      </c>
      <c r="G121" s="26">
        <v>0.023344907407407408</v>
      </c>
      <c r="H121" s="13" t="str">
        <f t="shared" si="6"/>
        <v>4.12/km</v>
      </c>
      <c r="I121" s="22">
        <f t="shared" si="7"/>
        <v>0.006342592592592594</v>
      </c>
      <c r="J121" s="22">
        <f t="shared" si="5"/>
        <v>0.005127314814814814</v>
      </c>
    </row>
    <row r="122" spans="1:10" ht="15" customHeight="1">
      <c r="A122" s="13">
        <v>118</v>
      </c>
      <c r="B122" s="17" t="s">
        <v>289</v>
      </c>
      <c r="C122" s="17" t="s">
        <v>132</v>
      </c>
      <c r="D122" s="13" t="s">
        <v>12</v>
      </c>
      <c r="E122" s="17" t="s">
        <v>133</v>
      </c>
      <c r="F122" s="26">
        <v>0.023368055555555555</v>
      </c>
      <c r="G122" s="26">
        <v>0.023368055555555555</v>
      </c>
      <c r="H122" s="13" t="str">
        <f t="shared" si="6"/>
        <v>4.12/km</v>
      </c>
      <c r="I122" s="22">
        <f t="shared" si="7"/>
        <v>0.006365740740740741</v>
      </c>
      <c r="J122" s="22">
        <f t="shared" si="5"/>
        <v>0.006365740740740741</v>
      </c>
    </row>
    <row r="123" spans="1:10" ht="15" customHeight="1">
      <c r="A123" s="13">
        <v>119</v>
      </c>
      <c r="B123" s="17" t="s">
        <v>290</v>
      </c>
      <c r="C123" s="17" t="s">
        <v>27</v>
      </c>
      <c r="D123" s="13" t="s">
        <v>15</v>
      </c>
      <c r="E123" s="17" t="s">
        <v>291</v>
      </c>
      <c r="F123" s="26">
        <v>0.023391203703703702</v>
      </c>
      <c r="G123" s="26">
        <v>0.023391203703703702</v>
      </c>
      <c r="H123" s="13" t="str">
        <f t="shared" si="6"/>
        <v>4.13/km</v>
      </c>
      <c r="I123" s="22">
        <f t="shared" si="7"/>
        <v>0.006388888888888888</v>
      </c>
      <c r="J123" s="22">
        <f t="shared" si="5"/>
        <v>0.004722222222222221</v>
      </c>
    </row>
    <row r="124" spans="1:10" ht="15" customHeight="1">
      <c r="A124" s="13">
        <v>120</v>
      </c>
      <c r="B124" s="17" t="s">
        <v>124</v>
      </c>
      <c r="C124" s="17" t="s">
        <v>37</v>
      </c>
      <c r="D124" s="13" t="s">
        <v>18</v>
      </c>
      <c r="E124" s="17" t="s">
        <v>80</v>
      </c>
      <c r="F124" s="26">
        <v>0.0234375</v>
      </c>
      <c r="G124" s="26">
        <v>0.0234375</v>
      </c>
      <c r="H124" s="13" t="str">
        <f t="shared" si="6"/>
        <v>4.13/km</v>
      </c>
      <c r="I124" s="22">
        <f t="shared" si="7"/>
        <v>0.006435185185185186</v>
      </c>
      <c r="J124" s="22">
        <f t="shared" si="5"/>
        <v>0.003587962962962963</v>
      </c>
    </row>
    <row r="125" spans="1:10" ht="15" customHeight="1">
      <c r="A125" s="13">
        <v>121</v>
      </c>
      <c r="B125" s="17" t="s">
        <v>137</v>
      </c>
      <c r="C125" s="17" t="s">
        <v>27</v>
      </c>
      <c r="D125" s="13" t="s">
        <v>17</v>
      </c>
      <c r="E125" s="17" t="s">
        <v>33</v>
      </c>
      <c r="F125" s="26">
        <v>0.023506944444444445</v>
      </c>
      <c r="G125" s="26">
        <v>0.023506944444444445</v>
      </c>
      <c r="H125" s="13" t="str">
        <f t="shared" si="6"/>
        <v>4.14/km</v>
      </c>
      <c r="I125" s="22">
        <f t="shared" si="7"/>
        <v>0.006504629629629631</v>
      </c>
      <c r="J125" s="22">
        <f t="shared" si="5"/>
        <v>0.0010416666666666664</v>
      </c>
    </row>
    <row r="126" spans="1:10" ht="15" customHeight="1">
      <c r="A126" s="13">
        <v>122</v>
      </c>
      <c r="B126" s="17" t="s">
        <v>292</v>
      </c>
      <c r="C126" s="17" t="s">
        <v>30</v>
      </c>
      <c r="D126" s="13" t="s">
        <v>16</v>
      </c>
      <c r="E126" s="17" t="s">
        <v>293</v>
      </c>
      <c r="F126" s="26">
        <v>0.023541666666666666</v>
      </c>
      <c r="G126" s="26">
        <v>0.023541666666666666</v>
      </c>
      <c r="H126" s="13" t="str">
        <f t="shared" si="6"/>
        <v>4.14/km</v>
      </c>
      <c r="I126" s="22">
        <f t="shared" si="7"/>
        <v>0.006539351851851852</v>
      </c>
      <c r="J126" s="22">
        <f t="shared" si="5"/>
        <v>0.0052662037037037035</v>
      </c>
    </row>
    <row r="127" spans="1:10" ht="15" customHeight="1">
      <c r="A127" s="13">
        <v>123</v>
      </c>
      <c r="B127" s="17" t="s">
        <v>138</v>
      </c>
      <c r="C127" s="17" t="s">
        <v>27</v>
      </c>
      <c r="D127" s="13" t="s">
        <v>15</v>
      </c>
      <c r="E127" s="17" t="s">
        <v>210</v>
      </c>
      <c r="F127" s="26">
        <v>0.023576388888888893</v>
      </c>
      <c r="G127" s="26">
        <v>0.023576388888888893</v>
      </c>
      <c r="H127" s="13" t="str">
        <f t="shared" si="6"/>
        <v>4.15/km</v>
      </c>
      <c r="I127" s="22">
        <f t="shared" si="7"/>
        <v>0.006574074074074079</v>
      </c>
      <c r="J127" s="22">
        <f t="shared" si="5"/>
        <v>0.004907407407407412</v>
      </c>
    </row>
    <row r="128" spans="1:10" ht="15" customHeight="1">
      <c r="A128" s="13">
        <v>124</v>
      </c>
      <c r="B128" s="17" t="s">
        <v>294</v>
      </c>
      <c r="C128" s="17" t="s">
        <v>295</v>
      </c>
      <c r="D128" s="13" t="s">
        <v>98</v>
      </c>
      <c r="E128" s="17" t="s">
        <v>56</v>
      </c>
      <c r="F128" s="26">
        <v>0.02361111111111111</v>
      </c>
      <c r="G128" s="26">
        <v>0.02361111111111111</v>
      </c>
      <c r="H128" s="13" t="str">
        <f t="shared" si="6"/>
        <v>4.15/km</v>
      </c>
      <c r="I128" s="22">
        <f t="shared" si="7"/>
        <v>0.006608796296296297</v>
      </c>
      <c r="J128" s="22">
        <f t="shared" si="5"/>
        <v>0.0034722222222222203</v>
      </c>
    </row>
    <row r="129" spans="1:10" ht="15" customHeight="1">
      <c r="A129" s="13">
        <v>125</v>
      </c>
      <c r="B129" s="17" t="s">
        <v>296</v>
      </c>
      <c r="C129" s="17" t="s">
        <v>26</v>
      </c>
      <c r="D129" s="13" t="s">
        <v>16</v>
      </c>
      <c r="E129" s="17" t="s">
        <v>183</v>
      </c>
      <c r="F129" s="26">
        <v>0.023645833333333335</v>
      </c>
      <c r="G129" s="26">
        <v>0.023645833333333335</v>
      </c>
      <c r="H129" s="13" t="str">
        <f t="shared" si="6"/>
        <v>4.15/km</v>
      </c>
      <c r="I129" s="22">
        <f t="shared" si="7"/>
        <v>0.006643518518518521</v>
      </c>
      <c r="J129" s="22">
        <f t="shared" si="5"/>
        <v>0.005370370370370373</v>
      </c>
    </row>
    <row r="130" spans="1:10" ht="15" customHeight="1">
      <c r="A130" s="13">
        <v>126</v>
      </c>
      <c r="B130" s="17" t="s">
        <v>87</v>
      </c>
      <c r="C130" s="17" t="s">
        <v>26</v>
      </c>
      <c r="D130" s="13" t="s">
        <v>15</v>
      </c>
      <c r="E130" s="17" t="s">
        <v>297</v>
      </c>
      <c r="F130" s="26">
        <v>0.023715277777777776</v>
      </c>
      <c r="G130" s="26">
        <v>0.023715277777777776</v>
      </c>
      <c r="H130" s="13" t="str">
        <f t="shared" si="6"/>
        <v>4.16/km</v>
      </c>
      <c r="I130" s="22">
        <f t="shared" si="7"/>
        <v>0.006712962962962962</v>
      </c>
      <c r="J130" s="22">
        <f t="shared" si="5"/>
        <v>0.005046296296296295</v>
      </c>
    </row>
    <row r="131" spans="1:10" ht="15" customHeight="1">
      <c r="A131" s="13">
        <v>127</v>
      </c>
      <c r="B131" s="17" t="s">
        <v>298</v>
      </c>
      <c r="C131" s="17" t="s">
        <v>265</v>
      </c>
      <c r="D131" s="13" t="s">
        <v>11</v>
      </c>
      <c r="E131" s="17" t="s">
        <v>80</v>
      </c>
      <c r="F131" s="26">
        <v>0.023738425925925923</v>
      </c>
      <c r="G131" s="26">
        <v>0.023738425925925923</v>
      </c>
      <c r="H131" s="13" t="str">
        <f t="shared" si="6"/>
        <v>4.16/km</v>
      </c>
      <c r="I131" s="22">
        <f t="shared" si="7"/>
        <v>0.006736111111111109</v>
      </c>
      <c r="J131" s="22">
        <f t="shared" si="5"/>
        <v>0.006296296296296293</v>
      </c>
    </row>
    <row r="132" spans="1:10" ht="15" customHeight="1">
      <c r="A132" s="13">
        <v>128</v>
      </c>
      <c r="B132" s="17" t="s">
        <v>299</v>
      </c>
      <c r="C132" s="17" t="s">
        <v>51</v>
      </c>
      <c r="D132" s="13" t="s">
        <v>12</v>
      </c>
      <c r="E132" s="17" t="s">
        <v>159</v>
      </c>
      <c r="F132" s="26">
        <v>0.02378472222222222</v>
      </c>
      <c r="G132" s="26">
        <v>0.02378472222222222</v>
      </c>
      <c r="H132" s="13" t="str">
        <f t="shared" si="6"/>
        <v>4.17/km</v>
      </c>
      <c r="I132" s="22">
        <f t="shared" si="7"/>
        <v>0.006782407407407407</v>
      </c>
      <c r="J132" s="22">
        <f t="shared" si="5"/>
        <v>0.006782407407407407</v>
      </c>
    </row>
    <row r="133" spans="1:10" ht="15" customHeight="1">
      <c r="A133" s="13">
        <v>129</v>
      </c>
      <c r="B133" s="17" t="s">
        <v>300</v>
      </c>
      <c r="C133" s="17" t="s">
        <v>301</v>
      </c>
      <c r="D133" s="13" t="s">
        <v>18</v>
      </c>
      <c r="E133" s="17" t="s">
        <v>302</v>
      </c>
      <c r="F133" s="26">
        <v>0.023854166666666666</v>
      </c>
      <c r="G133" s="26">
        <v>0.023854166666666666</v>
      </c>
      <c r="H133" s="13" t="str">
        <f t="shared" si="6"/>
        <v>4.18/km</v>
      </c>
      <c r="I133" s="22">
        <f t="shared" si="7"/>
        <v>0.006851851851851852</v>
      </c>
      <c r="J133" s="22">
        <f t="shared" si="5"/>
        <v>0.004004629629629629</v>
      </c>
    </row>
    <row r="134" spans="1:10" ht="15" customHeight="1">
      <c r="A134" s="13">
        <v>130</v>
      </c>
      <c r="B134" s="17" t="s">
        <v>303</v>
      </c>
      <c r="C134" s="17" t="s">
        <v>42</v>
      </c>
      <c r="D134" s="13" t="s">
        <v>15</v>
      </c>
      <c r="E134" s="17" t="s">
        <v>105</v>
      </c>
      <c r="F134" s="26">
        <v>0.02394675925925926</v>
      </c>
      <c r="G134" s="26">
        <v>0.02394675925925926</v>
      </c>
      <c r="H134" s="13" t="str">
        <f aca="true" t="shared" si="8" ref="H134:H190">TEXT(INT((HOUR(G134)*3600+MINUTE(G134)*60+SECOND(G134))/$J$3/60),"0")&amp;"."&amp;TEXT(MOD((HOUR(G134)*3600+MINUTE(G134)*60+SECOND(G134))/$J$3,60),"00")&amp;"/km"</f>
        <v>4.19/km</v>
      </c>
      <c r="I134" s="22">
        <f aca="true" t="shared" si="9" ref="I134:I189">G134-$G$5</f>
        <v>0.0069444444444444475</v>
      </c>
      <c r="J134" s="22">
        <f aca="true" t="shared" si="10" ref="J134:J189">G134-INDEX($G$5:$G$200,MATCH(D134,$D$5:$D$200,0))</f>
        <v>0.0052777777777777805</v>
      </c>
    </row>
    <row r="135" spans="1:10" ht="15" customHeight="1">
      <c r="A135" s="13">
        <v>131</v>
      </c>
      <c r="B135" s="17" t="s">
        <v>134</v>
      </c>
      <c r="C135" s="17" t="s">
        <v>40</v>
      </c>
      <c r="D135" s="13" t="s">
        <v>17</v>
      </c>
      <c r="E135" s="17" t="s">
        <v>135</v>
      </c>
      <c r="F135" s="26">
        <v>0.024016203703703706</v>
      </c>
      <c r="G135" s="26">
        <v>0.024016203703703706</v>
      </c>
      <c r="H135" s="13" t="str">
        <f t="shared" si="8"/>
        <v>4.19/km</v>
      </c>
      <c r="I135" s="22">
        <f t="shared" si="9"/>
        <v>0.007013888888888892</v>
      </c>
      <c r="J135" s="22">
        <f t="shared" si="10"/>
        <v>0.0015509259259259278</v>
      </c>
    </row>
    <row r="136" spans="1:10" ht="15" customHeight="1">
      <c r="A136" s="13">
        <v>132</v>
      </c>
      <c r="B136" s="17" t="s">
        <v>304</v>
      </c>
      <c r="C136" s="17" t="s">
        <v>36</v>
      </c>
      <c r="D136" s="13" t="s">
        <v>12</v>
      </c>
      <c r="E136" s="17" t="s">
        <v>110</v>
      </c>
      <c r="F136" s="26">
        <v>0.024039351851851853</v>
      </c>
      <c r="G136" s="26">
        <v>0.024039351851851853</v>
      </c>
      <c r="H136" s="13" t="str">
        <f t="shared" si="8"/>
        <v>4.20/km</v>
      </c>
      <c r="I136" s="22">
        <f t="shared" si="9"/>
        <v>0.0070370370370370396</v>
      </c>
      <c r="J136" s="22">
        <f t="shared" si="10"/>
        <v>0.0070370370370370396</v>
      </c>
    </row>
    <row r="137" spans="1:10" ht="15" customHeight="1">
      <c r="A137" s="13">
        <v>133</v>
      </c>
      <c r="B137" s="17" t="s">
        <v>305</v>
      </c>
      <c r="C137" s="17" t="s">
        <v>306</v>
      </c>
      <c r="D137" s="13" t="s">
        <v>102</v>
      </c>
      <c r="E137" s="17" t="s">
        <v>32</v>
      </c>
      <c r="F137" s="26">
        <v>0.0241087962962963</v>
      </c>
      <c r="G137" s="26">
        <v>0.0241087962962963</v>
      </c>
      <c r="H137" s="13" t="str">
        <f t="shared" si="8"/>
        <v>4.20/km</v>
      </c>
      <c r="I137" s="22">
        <f t="shared" si="9"/>
        <v>0.0071064814814814845</v>
      </c>
      <c r="J137" s="22">
        <f t="shared" si="10"/>
        <v>0.003865740740740746</v>
      </c>
    </row>
    <row r="138" spans="1:10" ht="15" customHeight="1">
      <c r="A138" s="13">
        <v>134</v>
      </c>
      <c r="B138" s="17" t="s">
        <v>307</v>
      </c>
      <c r="C138" s="17" t="s">
        <v>41</v>
      </c>
      <c r="D138" s="13" t="s">
        <v>16</v>
      </c>
      <c r="E138" s="17" t="s">
        <v>231</v>
      </c>
      <c r="F138" s="26">
        <v>0.024189814814814817</v>
      </c>
      <c r="G138" s="26">
        <v>0.024189814814814817</v>
      </c>
      <c r="H138" s="13" t="str">
        <f t="shared" si="8"/>
        <v>4.21/km</v>
      </c>
      <c r="I138" s="22">
        <f t="shared" si="9"/>
        <v>0.007187500000000003</v>
      </c>
      <c r="J138" s="22">
        <f t="shared" si="10"/>
        <v>0.005914351851851855</v>
      </c>
    </row>
    <row r="139" spans="1:10" ht="15" customHeight="1">
      <c r="A139" s="13">
        <v>135</v>
      </c>
      <c r="B139" s="17" t="s">
        <v>308</v>
      </c>
      <c r="C139" s="17" t="s">
        <v>200</v>
      </c>
      <c r="D139" s="13" t="s">
        <v>11</v>
      </c>
      <c r="E139" s="17" t="s">
        <v>309</v>
      </c>
      <c r="F139" s="26">
        <v>0.024259259259259258</v>
      </c>
      <c r="G139" s="26">
        <v>0.024259259259259258</v>
      </c>
      <c r="H139" s="13" t="str">
        <f t="shared" si="8"/>
        <v>4.22/km</v>
      </c>
      <c r="I139" s="22">
        <f t="shared" si="9"/>
        <v>0.007256944444444444</v>
      </c>
      <c r="J139" s="22">
        <f t="shared" si="10"/>
        <v>0.006817129629629628</v>
      </c>
    </row>
    <row r="140" spans="1:10" ht="15" customHeight="1">
      <c r="A140" s="13">
        <v>136</v>
      </c>
      <c r="B140" s="17" t="s">
        <v>310</v>
      </c>
      <c r="C140" s="17" t="s">
        <v>48</v>
      </c>
      <c r="D140" s="13" t="s">
        <v>16</v>
      </c>
      <c r="E140" s="17" t="s">
        <v>188</v>
      </c>
      <c r="F140" s="26">
        <v>0.024293981481481482</v>
      </c>
      <c r="G140" s="26">
        <v>0.024293981481481482</v>
      </c>
      <c r="H140" s="13" t="str">
        <f t="shared" si="8"/>
        <v>4.22/km</v>
      </c>
      <c r="I140" s="22">
        <f t="shared" si="9"/>
        <v>0.0072916666666666685</v>
      </c>
      <c r="J140" s="22">
        <f t="shared" si="10"/>
        <v>0.00601851851851852</v>
      </c>
    </row>
    <row r="141" spans="1:10" ht="15" customHeight="1">
      <c r="A141" s="13">
        <v>137</v>
      </c>
      <c r="B141" s="17" t="s">
        <v>139</v>
      </c>
      <c r="C141" s="17" t="s">
        <v>63</v>
      </c>
      <c r="D141" s="13" t="s">
        <v>13</v>
      </c>
      <c r="E141" s="17" t="s">
        <v>115</v>
      </c>
      <c r="F141" s="26">
        <v>0.024340277777777777</v>
      </c>
      <c r="G141" s="26">
        <v>0.024340277777777777</v>
      </c>
      <c r="H141" s="13" t="str">
        <f t="shared" si="8"/>
        <v>4.23/km</v>
      </c>
      <c r="I141" s="22">
        <f t="shared" si="9"/>
        <v>0.007337962962962963</v>
      </c>
      <c r="J141" s="22">
        <f t="shared" si="10"/>
        <v>0.006122685185185182</v>
      </c>
    </row>
    <row r="142" spans="1:10" ht="15" customHeight="1">
      <c r="A142" s="13">
        <v>138</v>
      </c>
      <c r="B142" s="17" t="s">
        <v>311</v>
      </c>
      <c r="C142" s="17" t="s">
        <v>47</v>
      </c>
      <c r="D142" s="13" t="s">
        <v>15</v>
      </c>
      <c r="E142" s="17" t="s">
        <v>111</v>
      </c>
      <c r="F142" s="26">
        <v>0.024375000000000004</v>
      </c>
      <c r="G142" s="26">
        <v>0.024375000000000004</v>
      </c>
      <c r="H142" s="13" t="str">
        <f t="shared" si="8"/>
        <v>4.23/km</v>
      </c>
      <c r="I142" s="22">
        <f t="shared" si="9"/>
        <v>0.0073726851851851904</v>
      </c>
      <c r="J142" s="22">
        <f t="shared" si="10"/>
        <v>0.0057060185185185235</v>
      </c>
    </row>
    <row r="143" spans="1:10" ht="15" customHeight="1">
      <c r="A143" s="13">
        <v>139</v>
      </c>
      <c r="B143" s="17" t="s">
        <v>129</v>
      </c>
      <c r="C143" s="17" t="s">
        <v>312</v>
      </c>
      <c r="D143" s="13" t="s">
        <v>18</v>
      </c>
      <c r="E143" s="17" t="s">
        <v>313</v>
      </c>
      <c r="F143" s="26">
        <v>0.024398148148148145</v>
      </c>
      <c r="G143" s="26">
        <v>0.024398148148148145</v>
      </c>
      <c r="H143" s="13" t="str">
        <f t="shared" si="8"/>
        <v>4.24/km</v>
      </c>
      <c r="I143" s="22">
        <f t="shared" si="9"/>
        <v>0.007395833333333331</v>
      </c>
      <c r="J143" s="22">
        <f t="shared" si="10"/>
        <v>0.0045486111111111074</v>
      </c>
    </row>
    <row r="144" spans="1:10" ht="15" customHeight="1">
      <c r="A144" s="13">
        <v>140</v>
      </c>
      <c r="B144" s="17" t="s">
        <v>140</v>
      </c>
      <c r="C144" s="17" t="s">
        <v>38</v>
      </c>
      <c r="D144" s="13" t="s">
        <v>15</v>
      </c>
      <c r="E144" s="17" t="s">
        <v>33</v>
      </c>
      <c r="F144" s="26">
        <v>0.02445601851851852</v>
      </c>
      <c r="G144" s="26">
        <v>0.02445601851851852</v>
      </c>
      <c r="H144" s="13" t="str">
        <f t="shared" si="8"/>
        <v>4.24/km</v>
      </c>
      <c r="I144" s="22">
        <f t="shared" si="9"/>
        <v>0.0074537037037037054</v>
      </c>
      <c r="J144" s="22">
        <f t="shared" si="10"/>
        <v>0.0057870370370370385</v>
      </c>
    </row>
    <row r="145" spans="1:10" ht="15" customHeight="1">
      <c r="A145" s="13">
        <v>141</v>
      </c>
      <c r="B145" s="17" t="s">
        <v>314</v>
      </c>
      <c r="C145" s="17" t="s">
        <v>35</v>
      </c>
      <c r="D145" s="13" t="s">
        <v>12</v>
      </c>
      <c r="E145" s="17" t="s">
        <v>74</v>
      </c>
      <c r="F145" s="26">
        <v>0.02449074074074074</v>
      </c>
      <c r="G145" s="26">
        <v>0.02449074074074074</v>
      </c>
      <c r="H145" s="13" t="str">
        <f t="shared" si="8"/>
        <v>4.25/km</v>
      </c>
      <c r="I145" s="22">
        <f t="shared" si="9"/>
        <v>0.007488425925925926</v>
      </c>
      <c r="J145" s="22">
        <f t="shared" si="10"/>
        <v>0.007488425925925926</v>
      </c>
    </row>
    <row r="146" spans="1:10" ht="15" customHeight="1">
      <c r="A146" s="13">
        <v>142</v>
      </c>
      <c r="B146" s="17" t="s">
        <v>315</v>
      </c>
      <c r="C146" s="17" t="s">
        <v>267</v>
      </c>
      <c r="D146" s="13" t="s">
        <v>18</v>
      </c>
      <c r="E146" s="17" t="s">
        <v>69</v>
      </c>
      <c r="F146" s="26">
        <v>0.024571759259259262</v>
      </c>
      <c r="G146" s="26">
        <v>0.024571759259259262</v>
      </c>
      <c r="H146" s="13" t="str">
        <f t="shared" si="8"/>
        <v>4.25/km</v>
      </c>
      <c r="I146" s="22">
        <f t="shared" si="9"/>
        <v>0.007569444444444448</v>
      </c>
      <c r="J146" s="22">
        <f t="shared" si="10"/>
        <v>0.004722222222222225</v>
      </c>
    </row>
    <row r="147" spans="1:10" ht="15" customHeight="1">
      <c r="A147" s="13">
        <v>143</v>
      </c>
      <c r="B147" s="17" t="s">
        <v>141</v>
      </c>
      <c r="C147" s="17" t="s">
        <v>30</v>
      </c>
      <c r="D147" s="13" t="s">
        <v>13</v>
      </c>
      <c r="E147" s="17" t="s">
        <v>150</v>
      </c>
      <c r="F147" s="26">
        <v>0.024687499999999998</v>
      </c>
      <c r="G147" s="26">
        <v>0.024687499999999998</v>
      </c>
      <c r="H147" s="13" t="str">
        <f t="shared" si="8"/>
        <v>4.27/km</v>
      </c>
      <c r="I147" s="22">
        <f t="shared" si="9"/>
        <v>0.007685185185185184</v>
      </c>
      <c r="J147" s="22">
        <f t="shared" si="10"/>
        <v>0.006469907407407403</v>
      </c>
    </row>
    <row r="148" spans="1:10" ht="15" customHeight="1">
      <c r="A148" s="13">
        <v>144</v>
      </c>
      <c r="B148" s="17" t="s">
        <v>316</v>
      </c>
      <c r="C148" s="17" t="s">
        <v>317</v>
      </c>
      <c r="D148" s="13" t="s">
        <v>15</v>
      </c>
      <c r="E148" s="17" t="s">
        <v>100</v>
      </c>
      <c r="F148" s="26">
        <v>0.024756944444444443</v>
      </c>
      <c r="G148" s="26">
        <v>0.024756944444444443</v>
      </c>
      <c r="H148" s="13" t="str">
        <f t="shared" si="8"/>
        <v>4.27/km</v>
      </c>
      <c r="I148" s="22">
        <f t="shared" si="9"/>
        <v>0.007754629629629629</v>
      </c>
      <c r="J148" s="22">
        <f t="shared" si="10"/>
        <v>0.006087962962962962</v>
      </c>
    </row>
    <row r="149" spans="1:10" ht="15" customHeight="1">
      <c r="A149" s="13">
        <v>145</v>
      </c>
      <c r="B149" s="17" t="s">
        <v>318</v>
      </c>
      <c r="C149" s="17" t="s">
        <v>24</v>
      </c>
      <c r="D149" s="13" t="s">
        <v>13</v>
      </c>
      <c r="E149" s="17" t="s">
        <v>105</v>
      </c>
      <c r="F149" s="26">
        <v>0.02479166666666667</v>
      </c>
      <c r="G149" s="26">
        <v>0.02479166666666667</v>
      </c>
      <c r="H149" s="13" t="str">
        <f t="shared" si="8"/>
        <v>4.28/km</v>
      </c>
      <c r="I149" s="22">
        <f t="shared" si="9"/>
        <v>0.007789351851851856</v>
      </c>
      <c r="J149" s="22">
        <f t="shared" si="10"/>
        <v>0.006574074074074076</v>
      </c>
    </row>
    <row r="150" spans="1:10" ht="15" customHeight="1">
      <c r="A150" s="13">
        <v>146</v>
      </c>
      <c r="B150" s="17" t="s">
        <v>148</v>
      </c>
      <c r="C150" s="17" t="s">
        <v>47</v>
      </c>
      <c r="D150" s="13" t="s">
        <v>12</v>
      </c>
      <c r="E150" s="17" t="s">
        <v>105</v>
      </c>
      <c r="F150" s="26">
        <v>0.02494212962962963</v>
      </c>
      <c r="G150" s="26">
        <v>0.02494212962962963</v>
      </c>
      <c r="H150" s="13" t="str">
        <f t="shared" si="8"/>
        <v>4.29/km</v>
      </c>
      <c r="I150" s="22">
        <f t="shared" si="9"/>
        <v>0.007939814814814816</v>
      </c>
      <c r="J150" s="22">
        <f t="shared" si="10"/>
        <v>0.007939814814814816</v>
      </c>
    </row>
    <row r="151" spans="1:10" ht="15" customHeight="1">
      <c r="A151" s="13">
        <v>147</v>
      </c>
      <c r="B151" s="17" t="s">
        <v>319</v>
      </c>
      <c r="C151" s="17" t="s">
        <v>320</v>
      </c>
      <c r="D151" s="13" t="s">
        <v>12</v>
      </c>
      <c r="E151" s="17" t="s">
        <v>321</v>
      </c>
      <c r="F151" s="26">
        <v>0.025104166666666664</v>
      </c>
      <c r="G151" s="26">
        <v>0.025104166666666664</v>
      </c>
      <c r="H151" s="13" t="str">
        <f t="shared" si="8"/>
        <v>4.31/km</v>
      </c>
      <c r="I151" s="22">
        <f t="shared" si="9"/>
        <v>0.00810185185185185</v>
      </c>
      <c r="J151" s="22">
        <f t="shared" si="10"/>
        <v>0.00810185185185185</v>
      </c>
    </row>
    <row r="152" spans="1:10" ht="15" customHeight="1">
      <c r="A152" s="13">
        <v>148</v>
      </c>
      <c r="B152" s="17" t="s">
        <v>43</v>
      </c>
      <c r="C152" s="17" t="s">
        <v>31</v>
      </c>
      <c r="D152" s="13" t="s">
        <v>322</v>
      </c>
      <c r="E152" s="17" t="s">
        <v>45</v>
      </c>
      <c r="F152" s="26">
        <v>0.025243055555555557</v>
      </c>
      <c r="G152" s="26">
        <v>0.025243055555555557</v>
      </c>
      <c r="H152" s="13" t="str">
        <f t="shared" si="8"/>
        <v>4.33/km</v>
      </c>
      <c r="I152" s="22">
        <f t="shared" si="9"/>
        <v>0.008240740740740743</v>
      </c>
      <c r="J152" s="22">
        <f t="shared" si="10"/>
        <v>0</v>
      </c>
    </row>
    <row r="153" spans="1:10" ht="15" customHeight="1">
      <c r="A153" s="13">
        <v>149</v>
      </c>
      <c r="B153" s="17" t="s">
        <v>323</v>
      </c>
      <c r="C153" s="17" t="s">
        <v>324</v>
      </c>
      <c r="D153" s="13" t="s">
        <v>11</v>
      </c>
      <c r="E153" s="17" t="s">
        <v>111</v>
      </c>
      <c r="F153" s="26">
        <v>0.025266203703703704</v>
      </c>
      <c r="G153" s="26">
        <v>0.025266203703703704</v>
      </c>
      <c r="H153" s="13" t="str">
        <f t="shared" si="8"/>
        <v>4.33/km</v>
      </c>
      <c r="I153" s="22">
        <f t="shared" si="9"/>
        <v>0.00826388888888889</v>
      </c>
      <c r="J153" s="22">
        <f t="shared" si="10"/>
        <v>0.007824074074074074</v>
      </c>
    </row>
    <row r="154" spans="1:10" ht="15" customHeight="1">
      <c r="A154" s="13">
        <v>150</v>
      </c>
      <c r="B154" s="17" t="s">
        <v>142</v>
      </c>
      <c r="C154" s="17" t="s">
        <v>59</v>
      </c>
      <c r="D154" s="13" t="s">
        <v>98</v>
      </c>
      <c r="E154" s="17" t="s">
        <v>45</v>
      </c>
      <c r="F154" s="26">
        <v>0.02532407407407408</v>
      </c>
      <c r="G154" s="26">
        <v>0.02532407407407408</v>
      </c>
      <c r="H154" s="13" t="str">
        <f t="shared" si="8"/>
        <v>4.34/km</v>
      </c>
      <c r="I154" s="22">
        <f t="shared" si="9"/>
        <v>0.008321759259259265</v>
      </c>
      <c r="J154" s="22">
        <f t="shared" si="10"/>
        <v>0.0051851851851851885</v>
      </c>
    </row>
    <row r="155" spans="1:10" ht="15" customHeight="1">
      <c r="A155" s="13">
        <v>151</v>
      </c>
      <c r="B155" s="17" t="s">
        <v>46</v>
      </c>
      <c r="C155" s="17" t="s">
        <v>25</v>
      </c>
      <c r="D155" s="13" t="s">
        <v>15</v>
      </c>
      <c r="E155" s="17" t="s">
        <v>111</v>
      </c>
      <c r="F155" s="26">
        <v>0.025358796296296296</v>
      </c>
      <c r="G155" s="26">
        <v>0.025358796296296296</v>
      </c>
      <c r="H155" s="13" t="str">
        <f t="shared" si="8"/>
        <v>4.34/km</v>
      </c>
      <c r="I155" s="22">
        <f t="shared" si="9"/>
        <v>0.008356481481481482</v>
      </c>
      <c r="J155" s="22">
        <f t="shared" si="10"/>
        <v>0.006689814814814815</v>
      </c>
    </row>
    <row r="156" spans="1:10" ht="15" customHeight="1">
      <c r="A156" s="13">
        <v>152</v>
      </c>
      <c r="B156" s="17" t="s">
        <v>143</v>
      </c>
      <c r="C156" s="17" t="s">
        <v>144</v>
      </c>
      <c r="D156" s="13" t="s">
        <v>102</v>
      </c>
      <c r="E156" s="17" t="s">
        <v>105</v>
      </c>
      <c r="F156" s="26">
        <v>0.025474537037037035</v>
      </c>
      <c r="G156" s="26">
        <v>0.025474537037037035</v>
      </c>
      <c r="H156" s="13" t="str">
        <f t="shared" si="8"/>
        <v>4.35/km</v>
      </c>
      <c r="I156" s="22">
        <f t="shared" si="9"/>
        <v>0.008472222222222221</v>
      </c>
      <c r="J156" s="22">
        <f t="shared" si="10"/>
        <v>0.005231481481481483</v>
      </c>
    </row>
    <row r="157" spans="1:10" ht="15" customHeight="1">
      <c r="A157" s="13">
        <v>153</v>
      </c>
      <c r="B157" s="17" t="s">
        <v>325</v>
      </c>
      <c r="C157" s="17" t="s">
        <v>22</v>
      </c>
      <c r="D157" s="13" t="s">
        <v>15</v>
      </c>
      <c r="E157" s="17" t="s">
        <v>293</v>
      </c>
      <c r="F157" s="26">
        <v>0.025520833333333336</v>
      </c>
      <c r="G157" s="26">
        <v>0.025520833333333336</v>
      </c>
      <c r="H157" s="13" t="str">
        <f t="shared" si="8"/>
        <v>4.36/km</v>
      </c>
      <c r="I157" s="22">
        <f t="shared" si="9"/>
        <v>0.008518518518518522</v>
      </c>
      <c r="J157" s="22">
        <f t="shared" si="10"/>
        <v>0.0068518518518518555</v>
      </c>
    </row>
    <row r="158" spans="1:10" ht="15" customHeight="1">
      <c r="A158" s="13">
        <v>154</v>
      </c>
      <c r="B158" s="17" t="s">
        <v>145</v>
      </c>
      <c r="C158" s="17" t="s">
        <v>146</v>
      </c>
      <c r="D158" s="13" t="s">
        <v>16</v>
      </c>
      <c r="E158" s="17" t="s">
        <v>83</v>
      </c>
      <c r="F158" s="26">
        <v>0.02560185185185185</v>
      </c>
      <c r="G158" s="26">
        <v>0.02560185185185185</v>
      </c>
      <c r="H158" s="13" t="str">
        <f t="shared" si="8"/>
        <v>4.37/km</v>
      </c>
      <c r="I158" s="22">
        <f t="shared" si="9"/>
        <v>0.008599537037037037</v>
      </c>
      <c r="J158" s="22">
        <f t="shared" si="10"/>
        <v>0.007326388888888889</v>
      </c>
    </row>
    <row r="159" spans="1:10" ht="15" customHeight="1">
      <c r="A159" s="35">
        <v>155</v>
      </c>
      <c r="B159" s="36" t="s">
        <v>326</v>
      </c>
      <c r="C159" s="36" t="s">
        <v>327</v>
      </c>
      <c r="D159" s="35" t="s">
        <v>18</v>
      </c>
      <c r="E159" s="36" t="s">
        <v>362</v>
      </c>
      <c r="F159" s="37">
        <v>0.025717592592592594</v>
      </c>
      <c r="G159" s="37">
        <v>0.025717592592592594</v>
      </c>
      <c r="H159" s="35" t="str">
        <f t="shared" si="8"/>
        <v>4.38/km</v>
      </c>
      <c r="I159" s="38">
        <f t="shared" si="9"/>
        <v>0.00871527777777778</v>
      </c>
      <c r="J159" s="38">
        <f t="shared" si="10"/>
        <v>0.005868055555555557</v>
      </c>
    </row>
    <row r="160" spans="1:10" ht="15" customHeight="1">
      <c r="A160" s="13">
        <v>156</v>
      </c>
      <c r="B160" s="17" t="s">
        <v>328</v>
      </c>
      <c r="C160" s="17" t="s">
        <v>329</v>
      </c>
      <c r="D160" s="13" t="s">
        <v>98</v>
      </c>
      <c r="E160" s="17" t="s">
        <v>105</v>
      </c>
      <c r="F160" s="26">
        <v>0.026064814814814815</v>
      </c>
      <c r="G160" s="26">
        <v>0.026064814814814815</v>
      </c>
      <c r="H160" s="13" t="str">
        <f t="shared" si="8"/>
        <v>4.42/km</v>
      </c>
      <c r="I160" s="22">
        <f t="shared" si="9"/>
        <v>0.009062500000000001</v>
      </c>
      <c r="J160" s="22">
        <f t="shared" si="10"/>
        <v>0.005925925925925925</v>
      </c>
    </row>
    <row r="161" spans="1:10" ht="15" customHeight="1">
      <c r="A161" s="13">
        <v>157</v>
      </c>
      <c r="B161" s="17" t="s">
        <v>330</v>
      </c>
      <c r="C161" s="17" t="s">
        <v>331</v>
      </c>
      <c r="D161" s="13" t="s">
        <v>13</v>
      </c>
      <c r="E161" s="17" t="s">
        <v>332</v>
      </c>
      <c r="F161" s="26">
        <v>0.02614583333333333</v>
      </c>
      <c r="G161" s="26">
        <v>0.02614583333333333</v>
      </c>
      <c r="H161" s="13" t="str">
        <f t="shared" si="8"/>
        <v>4.42/km</v>
      </c>
      <c r="I161" s="22">
        <f t="shared" si="9"/>
        <v>0.009143518518518516</v>
      </c>
      <c r="J161" s="22">
        <f t="shared" si="10"/>
        <v>0.007928240740740736</v>
      </c>
    </row>
    <row r="162" spans="1:10" ht="15" customHeight="1">
      <c r="A162" s="13">
        <v>158</v>
      </c>
      <c r="B162" s="17" t="s">
        <v>333</v>
      </c>
      <c r="C162" s="17" t="s">
        <v>22</v>
      </c>
      <c r="D162" s="13" t="s">
        <v>12</v>
      </c>
      <c r="E162" s="17" t="s">
        <v>111</v>
      </c>
      <c r="F162" s="26">
        <v>0.026180555555555558</v>
      </c>
      <c r="G162" s="26">
        <v>0.026180555555555558</v>
      </c>
      <c r="H162" s="13" t="str">
        <f t="shared" si="8"/>
        <v>4.43/km</v>
      </c>
      <c r="I162" s="22">
        <f t="shared" si="9"/>
        <v>0.009178240740740744</v>
      </c>
      <c r="J162" s="22">
        <f t="shared" si="10"/>
        <v>0.009178240740740744</v>
      </c>
    </row>
    <row r="163" spans="1:10" ht="15" customHeight="1">
      <c r="A163" s="13">
        <v>159</v>
      </c>
      <c r="B163" s="17" t="s">
        <v>334</v>
      </c>
      <c r="C163" s="17" t="s">
        <v>335</v>
      </c>
      <c r="D163" s="13" t="s">
        <v>12</v>
      </c>
      <c r="E163" s="17" t="s">
        <v>110</v>
      </c>
      <c r="F163" s="26">
        <v>0.026435185185185187</v>
      </c>
      <c r="G163" s="26">
        <v>0.026435185185185187</v>
      </c>
      <c r="H163" s="13" t="str">
        <f t="shared" si="8"/>
        <v>4.46/km</v>
      </c>
      <c r="I163" s="22">
        <f t="shared" si="9"/>
        <v>0.009432870370370373</v>
      </c>
      <c r="J163" s="22">
        <f t="shared" si="10"/>
        <v>0.009432870370370373</v>
      </c>
    </row>
    <row r="164" spans="1:10" ht="15" customHeight="1">
      <c r="A164" s="13">
        <v>160</v>
      </c>
      <c r="B164" s="17" t="s">
        <v>148</v>
      </c>
      <c r="C164" s="17" t="s">
        <v>23</v>
      </c>
      <c r="D164" s="13" t="s">
        <v>11</v>
      </c>
      <c r="E164" s="17" t="s">
        <v>110</v>
      </c>
      <c r="F164" s="26">
        <v>0.02648148148148148</v>
      </c>
      <c r="G164" s="26">
        <v>0.02648148148148148</v>
      </c>
      <c r="H164" s="13" t="str">
        <f t="shared" si="8"/>
        <v>4.46/km</v>
      </c>
      <c r="I164" s="22">
        <f t="shared" si="9"/>
        <v>0.009479166666666667</v>
      </c>
      <c r="J164" s="22">
        <f t="shared" si="10"/>
        <v>0.00903935185185185</v>
      </c>
    </row>
    <row r="165" spans="1:10" ht="15" customHeight="1">
      <c r="A165" s="13">
        <v>161</v>
      </c>
      <c r="B165" s="17" t="s">
        <v>149</v>
      </c>
      <c r="C165" s="17" t="s">
        <v>64</v>
      </c>
      <c r="D165" s="13" t="s">
        <v>14</v>
      </c>
      <c r="E165" s="17" t="s">
        <v>150</v>
      </c>
      <c r="F165" s="26">
        <v>0.026504629629629628</v>
      </c>
      <c r="G165" s="26">
        <v>0.026504629629629628</v>
      </c>
      <c r="H165" s="13" t="str">
        <f t="shared" si="8"/>
        <v>4.46/km</v>
      </c>
      <c r="I165" s="22">
        <f t="shared" si="9"/>
        <v>0.009502314814814814</v>
      </c>
      <c r="J165" s="22">
        <f t="shared" si="10"/>
        <v>0.006122685185185182</v>
      </c>
    </row>
    <row r="166" spans="1:10" ht="15" customHeight="1">
      <c r="A166" s="13">
        <v>162</v>
      </c>
      <c r="B166" s="17" t="s">
        <v>336</v>
      </c>
      <c r="C166" s="17" t="s">
        <v>24</v>
      </c>
      <c r="D166" s="13" t="s">
        <v>13</v>
      </c>
      <c r="E166" s="17" t="s">
        <v>111</v>
      </c>
      <c r="F166" s="26">
        <v>0.02652777777777778</v>
      </c>
      <c r="G166" s="26">
        <v>0.02652777777777778</v>
      </c>
      <c r="H166" s="13" t="str">
        <f t="shared" si="8"/>
        <v>4.47/km</v>
      </c>
      <c r="I166" s="22">
        <f t="shared" si="9"/>
        <v>0.009525462962962965</v>
      </c>
      <c r="J166" s="22">
        <f t="shared" si="10"/>
        <v>0.008310185185185184</v>
      </c>
    </row>
    <row r="167" spans="1:10" ht="15" customHeight="1">
      <c r="A167" s="13">
        <v>163</v>
      </c>
      <c r="B167" s="17" t="s">
        <v>337</v>
      </c>
      <c r="C167" s="17" t="s">
        <v>338</v>
      </c>
      <c r="D167" s="13" t="s">
        <v>102</v>
      </c>
      <c r="E167" s="17" t="s">
        <v>97</v>
      </c>
      <c r="F167" s="26">
        <v>0.02665509259259259</v>
      </c>
      <c r="G167" s="26">
        <v>0.02665509259259259</v>
      </c>
      <c r="H167" s="13" t="str">
        <f t="shared" si="8"/>
        <v>4.48/km</v>
      </c>
      <c r="I167" s="22">
        <f t="shared" si="9"/>
        <v>0.009652777777777777</v>
      </c>
      <c r="J167" s="22">
        <f t="shared" si="10"/>
        <v>0.006412037037037039</v>
      </c>
    </row>
    <row r="168" spans="1:10" ht="15" customHeight="1">
      <c r="A168" s="13">
        <v>164</v>
      </c>
      <c r="B168" s="17" t="s">
        <v>70</v>
      </c>
      <c r="C168" s="17" t="s">
        <v>62</v>
      </c>
      <c r="D168" s="13" t="s">
        <v>11</v>
      </c>
      <c r="E168" s="17" t="s">
        <v>339</v>
      </c>
      <c r="F168" s="26">
        <v>0.026689814814814816</v>
      </c>
      <c r="G168" s="26">
        <v>0.026689814814814816</v>
      </c>
      <c r="H168" s="13" t="str">
        <f t="shared" si="8"/>
        <v>4.48/km</v>
      </c>
      <c r="I168" s="22">
        <f t="shared" si="9"/>
        <v>0.009687500000000002</v>
      </c>
      <c r="J168" s="22">
        <f t="shared" si="10"/>
        <v>0.009247685185185185</v>
      </c>
    </row>
    <row r="169" spans="1:10" ht="15" customHeight="1">
      <c r="A169" s="13">
        <v>165</v>
      </c>
      <c r="B169" s="17" t="s">
        <v>141</v>
      </c>
      <c r="C169" s="17" t="s">
        <v>54</v>
      </c>
      <c r="D169" s="13" t="s">
        <v>15</v>
      </c>
      <c r="E169" s="17" t="s">
        <v>150</v>
      </c>
      <c r="F169" s="26">
        <v>0.027037037037037037</v>
      </c>
      <c r="G169" s="26">
        <v>0.027037037037037037</v>
      </c>
      <c r="H169" s="13" t="str">
        <f t="shared" si="8"/>
        <v>4.52/km</v>
      </c>
      <c r="I169" s="22">
        <f t="shared" si="9"/>
        <v>0.010034722222222223</v>
      </c>
      <c r="J169" s="22">
        <f t="shared" si="10"/>
        <v>0.008368055555555556</v>
      </c>
    </row>
    <row r="170" spans="1:10" ht="15" customHeight="1">
      <c r="A170" s="13">
        <v>166</v>
      </c>
      <c r="B170" s="17" t="s">
        <v>340</v>
      </c>
      <c r="C170" s="17" t="s">
        <v>37</v>
      </c>
      <c r="D170" s="13" t="s">
        <v>322</v>
      </c>
      <c r="E170" s="17" t="s">
        <v>105</v>
      </c>
      <c r="F170" s="26">
        <v>0.027141203703703706</v>
      </c>
      <c r="G170" s="26">
        <v>0.027141203703703706</v>
      </c>
      <c r="H170" s="13" t="str">
        <f t="shared" si="8"/>
        <v>4.53/km</v>
      </c>
      <c r="I170" s="22">
        <f t="shared" si="9"/>
        <v>0.010138888888888892</v>
      </c>
      <c r="J170" s="22">
        <f t="shared" si="10"/>
        <v>0.0018981481481481488</v>
      </c>
    </row>
    <row r="171" spans="1:10" ht="15" customHeight="1">
      <c r="A171" s="13">
        <v>167</v>
      </c>
      <c r="B171" s="17" t="s">
        <v>341</v>
      </c>
      <c r="C171" s="17" t="s">
        <v>29</v>
      </c>
      <c r="D171" s="13" t="s">
        <v>14</v>
      </c>
      <c r="E171" s="17" t="s">
        <v>83</v>
      </c>
      <c r="F171" s="26">
        <v>0.027256944444444445</v>
      </c>
      <c r="G171" s="26">
        <v>0.027256944444444445</v>
      </c>
      <c r="H171" s="13" t="str">
        <f t="shared" si="8"/>
        <v>4.54/km</v>
      </c>
      <c r="I171" s="22">
        <f t="shared" si="9"/>
        <v>0.010254629629629631</v>
      </c>
      <c r="J171" s="22">
        <f t="shared" si="10"/>
        <v>0.006874999999999999</v>
      </c>
    </row>
    <row r="172" spans="1:10" ht="15" customHeight="1">
      <c r="A172" s="13">
        <v>168</v>
      </c>
      <c r="B172" s="17" t="s">
        <v>342</v>
      </c>
      <c r="C172" s="17" t="s">
        <v>230</v>
      </c>
      <c r="D172" s="13" t="s">
        <v>16</v>
      </c>
      <c r="E172" s="17" t="s">
        <v>343</v>
      </c>
      <c r="F172" s="26">
        <v>0.02732638888888889</v>
      </c>
      <c r="G172" s="26">
        <v>0.02732638888888889</v>
      </c>
      <c r="H172" s="13" t="str">
        <f t="shared" si="8"/>
        <v>4.55/km</v>
      </c>
      <c r="I172" s="22">
        <f t="shared" si="9"/>
        <v>0.010324074074074076</v>
      </c>
      <c r="J172" s="22">
        <f t="shared" si="10"/>
        <v>0.009050925925925928</v>
      </c>
    </row>
    <row r="173" spans="1:10" ht="15" customHeight="1">
      <c r="A173" s="13">
        <v>169</v>
      </c>
      <c r="B173" s="17" t="s">
        <v>344</v>
      </c>
      <c r="C173" s="17" t="s">
        <v>152</v>
      </c>
      <c r="D173" s="13" t="s">
        <v>18</v>
      </c>
      <c r="E173" s="17" t="s">
        <v>69</v>
      </c>
      <c r="F173" s="26">
        <v>0.027349537037037037</v>
      </c>
      <c r="G173" s="26">
        <v>0.027349537037037037</v>
      </c>
      <c r="H173" s="13" t="str">
        <f t="shared" si="8"/>
        <v>4.55/km</v>
      </c>
      <c r="I173" s="22">
        <f t="shared" si="9"/>
        <v>0.010347222222222223</v>
      </c>
      <c r="J173" s="22">
        <f t="shared" si="10"/>
        <v>0.0075</v>
      </c>
    </row>
    <row r="174" spans="1:10" ht="15" customHeight="1">
      <c r="A174" s="13">
        <v>170</v>
      </c>
      <c r="B174" s="17" t="s">
        <v>345</v>
      </c>
      <c r="C174" s="17" t="s">
        <v>24</v>
      </c>
      <c r="D174" s="13" t="s">
        <v>16</v>
      </c>
      <c r="E174" s="17" t="s">
        <v>69</v>
      </c>
      <c r="F174" s="26">
        <v>0.027372685185185184</v>
      </c>
      <c r="G174" s="26">
        <v>0.027372685185185184</v>
      </c>
      <c r="H174" s="13" t="str">
        <f t="shared" si="8"/>
        <v>4.56/km</v>
      </c>
      <c r="I174" s="22">
        <f t="shared" si="9"/>
        <v>0.01037037037037037</v>
      </c>
      <c r="J174" s="22">
        <f t="shared" si="10"/>
        <v>0.009097222222222222</v>
      </c>
    </row>
    <row r="175" spans="1:10" ht="15" customHeight="1">
      <c r="A175" s="13">
        <v>171</v>
      </c>
      <c r="B175" s="17" t="s">
        <v>346</v>
      </c>
      <c r="C175" s="17" t="s">
        <v>41</v>
      </c>
      <c r="D175" s="13" t="s">
        <v>15</v>
      </c>
      <c r="E175" s="17" t="s">
        <v>111</v>
      </c>
      <c r="F175" s="26">
        <v>0.0275</v>
      </c>
      <c r="G175" s="26">
        <v>0.0275</v>
      </c>
      <c r="H175" s="13" t="str">
        <f t="shared" si="8"/>
        <v>4.57/km</v>
      </c>
      <c r="I175" s="22">
        <f t="shared" si="9"/>
        <v>0.010497685185185186</v>
      </c>
      <c r="J175" s="22">
        <f t="shared" si="10"/>
        <v>0.00883101851851852</v>
      </c>
    </row>
    <row r="176" spans="1:10" ht="15" customHeight="1">
      <c r="A176" s="13">
        <v>172</v>
      </c>
      <c r="B176" s="17" t="s">
        <v>347</v>
      </c>
      <c r="C176" s="17" t="s">
        <v>26</v>
      </c>
      <c r="D176" s="13" t="s">
        <v>14</v>
      </c>
      <c r="E176" s="17" t="s">
        <v>111</v>
      </c>
      <c r="F176" s="26">
        <v>0.027939814814814817</v>
      </c>
      <c r="G176" s="26">
        <v>0.027939814814814817</v>
      </c>
      <c r="H176" s="13" t="str">
        <f t="shared" si="8"/>
        <v>5.02/km</v>
      </c>
      <c r="I176" s="22">
        <f t="shared" si="9"/>
        <v>0.010937500000000003</v>
      </c>
      <c r="J176" s="22">
        <f t="shared" si="10"/>
        <v>0.007557870370370371</v>
      </c>
    </row>
    <row r="177" spans="1:10" ht="15" customHeight="1">
      <c r="A177" s="13">
        <v>173</v>
      </c>
      <c r="B177" s="17" t="s">
        <v>348</v>
      </c>
      <c r="C177" s="17" t="s">
        <v>59</v>
      </c>
      <c r="D177" s="13" t="s">
        <v>102</v>
      </c>
      <c r="E177" s="17" t="s">
        <v>349</v>
      </c>
      <c r="F177" s="26">
        <v>0.028136574074074074</v>
      </c>
      <c r="G177" s="26">
        <v>0.028136574074074074</v>
      </c>
      <c r="H177" s="13" t="str">
        <f t="shared" si="8"/>
        <v>5.04/km</v>
      </c>
      <c r="I177" s="22">
        <f t="shared" si="9"/>
        <v>0.01113425925925926</v>
      </c>
      <c r="J177" s="22">
        <f t="shared" si="10"/>
        <v>0.007893518518518522</v>
      </c>
    </row>
    <row r="178" spans="1:10" ht="15" customHeight="1">
      <c r="A178" s="13">
        <v>174</v>
      </c>
      <c r="B178" s="17" t="s">
        <v>350</v>
      </c>
      <c r="C178" s="17" t="s">
        <v>48</v>
      </c>
      <c r="D178" s="13" t="s">
        <v>11</v>
      </c>
      <c r="E178" s="17" t="s">
        <v>105</v>
      </c>
      <c r="F178" s="26">
        <v>0.02855324074074074</v>
      </c>
      <c r="G178" s="26">
        <v>0.02855324074074074</v>
      </c>
      <c r="H178" s="13" t="str">
        <f t="shared" si="8"/>
        <v>5.08/km</v>
      </c>
      <c r="I178" s="22">
        <f t="shared" si="9"/>
        <v>0.011550925925925926</v>
      </c>
      <c r="J178" s="22">
        <f t="shared" si="10"/>
        <v>0.01111111111111111</v>
      </c>
    </row>
    <row r="179" spans="1:10" ht="15" customHeight="1">
      <c r="A179" s="13">
        <v>175</v>
      </c>
      <c r="B179" s="17" t="s">
        <v>129</v>
      </c>
      <c r="C179" s="17" t="s">
        <v>42</v>
      </c>
      <c r="D179" s="13" t="s">
        <v>15</v>
      </c>
      <c r="E179" s="17" t="s">
        <v>105</v>
      </c>
      <c r="F179" s="26">
        <v>0.028587962962962964</v>
      </c>
      <c r="G179" s="26">
        <v>0.028587962962962964</v>
      </c>
      <c r="H179" s="13" t="str">
        <f t="shared" si="8"/>
        <v>5.09/km</v>
      </c>
      <c r="I179" s="22">
        <f t="shared" si="9"/>
        <v>0.01158564814814815</v>
      </c>
      <c r="J179" s="22">
        <f t="shared" si="10"/>
        <v>0.009918981481481483</v>
      </c>
    </row>
    <row r="180" spans="1:10" ht="15" customHeight="1">
      <c r="A180" s="13">
        <v>176</v>
      </c>
      <c r="B180" s="17" t="s">
        <v>103</v>
      </c>
      <c r="C180" s="17" t="s">
        <v>104</v>
      </c>
      <c r="D180" s="13" t="s">
        <v>15</v>
      </c>
      <c r="E180" s="17" t="s">
        <v>105</v>
      </c>
      <c r="F180" s="26">
        <v>0.028599537037037034</v>
      </c>
      <c r="G180" s="26">
        <v>0.028599537037037034</v>
      </c>
      <c r="H180" s="13" t="str">
        <f t="shared" si="8"/>
        <v>5.09/km</v>
      </c>
      <c r="I180" s="22">
        <f t="shared" si="9"/>
        <v>0.01159722222222222</v>
      </c>
      <c r="J180" s="22">
        <f t="shared" si="10"/>
        <v>0.009930555555555554</v>
      </c>
    </row>
    <row r="181" spans="1:10" ht="15" customHeight="1">
      <c r="A181" s="13">
        <v>177</v>
      </c>
      <c r="B181" s="17" t="s">
        <v>351</v>
      </c>
      <c r="C181" s="17" t="s">
        <v>38</v>
      </c>
      <c r="D181" s="13" t="s">
        <v>15</v>
      </c>
      <c r="E181" s="17" t="s">
        <v>74</v>
      </c>
      <c r="F181" s="26">
        <v>0.028622685185185185</v>
      </c>
      <c r="G181" s="26">
        <v>0.028622685185185185</v>
      </c>
      <c r="H181" s="13" t="str">
        <f t="shared" si="8"/>
        <v>5.09/km</v>
      </c>
      <c r="I181" s="22">
        <f t="shared" si="9"/>
        <v>0.011620370370370371</v>
      </c>
      <c r="J181" s="22">
        <f t="shared" si="10"/>
        <v>0.009953703703703704</v>
      </c>
    </row>
    <row r="182" spans="1:10" ht="15" customHeight="1">
      <c r="A182" s="13">
        <v>178</v>
      </c>
      <c r="B182" s="17" t="s">
        <v>352</v>
      </c>
      <c r="C182" s="17" t="s">
        <v>353</v>
      </c>
      <c r="D182" s="13" t="s">
        <v>98</v>
      </c>
      <c r="E182" s="17" t="s">
        <v>354</v>
      </c>
      <c r="F182" s="26">
        <v>0.028657407407407406</v>
      </c>
      <c r="G182" s="26">
        <v>0.028657407407407406</v>
      </c>
      <c r="H182" s="13" t="str">
        <f t="shared" si="8"/>
        <v>5.10/km</v>
      </c>
      <c r="I182" s="22">
        <f t="shared" si="9"/>
        <v>0.011655092592592592</v>
      </c>
      <c r="J182" s="22">
        <f t="shared" si="10"/>
        <v>0.008518518518518516</v>
      </c>
    </row>
    <row r="183" spans="1:10" ht="15" customHeight="1">
      <c r="A183" s="13">
        <v>179</v>
      </c>
      <c r="B183" s="17" t="s">
        <v>153</v>
      </c>
      <c r="C183" s="17" t="s">
        <v>34</v>
      </c>
      <c r="D183" s="13" t="s">
        <v>322</v>
      </c>
      <c r="E183" s="17" t="s">
        <v>44</v>
      </c>
      <c r="F183" s="26">
        <v>0.02888888888888889</v>
      </c>
      <c r="G183" s="26">
        <v>0.02888888888888889</v>
      </c>
      <c r="H183" s="13" t="str">
        <f t="shared" si="8"/>
        <v>5.12/km</v>
      </c>
      <c r="I183" s="22">
        <f t="shared" si="9"/>
        <v>0.011886574074074077</v>
      </c>
      <c r="J183" s="22">
        <f t="shared" si="10"/>
        <v>0.0036458333333333343</v>
      </c>
    </row>
    <row r="184" spans="1:10" ht="15" customHeight="1">
      <c r="A184" s="13">
        <v>180</v>
      </c>
      <c r="B184" s="17" t="s">
        <v>67</v>
      </c>
      <c r="C184" s="17" t="s">
        <v>39</v>
      </c>
      <c r="D184" s="13" t="s">
        <v>17</v>
      </c>
      <c r="E184" s="17" t="s">
        <v>355</v>
      </c>
      <c r="F184" s="26">
        <v>0.02908564814814815</v>
      </c>
      <c r="G184" s="26">
        <v>0.02908564814814815</v>
      </c>
      <c r="H184" s="13" t="str">
        <f t="shared" si="8"/>
        <v>5.14/km</v>
      </c>
      <c r="I184" s="22">
        <f t="shared" si="9"/>
        <v>0.012083333333333335</v>
      </c>
      <c r="J184" s="22">
        <f t="shared" si="10"/>
        <v>0.00662037037037037</v>
      </c>
    </row>
    <row r="185" spans="1:10" ht="15" customHeight="1">
      <c r="A185" s="13">
        <v>181</v>
      </c>
      <c r="B185" s="17" t="s">
        <v>356</v>
      </c>
      <c r="C185" s="17" t="s">
        <v>357</v>
      </c>
      <c r="D185" s="13" t="s">
        <v>98</v>
      </c>
      <c r="E185" s="17" t="s">
        <v>105</v>
      </c>
      <c r="F185" s="26">
        <v>0.02918981481481481</v>
      </c>
      <c r="G185" s="26">
        <v>0.02918981481481481</v>
      </c>
      <c r="H185" s="13" t="str">
        <f t="shared" si="8"/>
        <v>5.15/km</v>
      </c>
      <c r="I185" s="22">
        <f t="shared" si="9"/>
        <v>0.012187499999999997</v>
      </c>
      <c r="J185" s="22">
        <f t="shared" si="10"/>
        <v>0.00905092592592592</v>
      </c>
    </row>
    <row r="186" spans="1:10" ht="15" customHeight="1">
      <c r="A186" s="13">
        <v>182</v>
      </c>
      <c r="B186" s="17" t="s">
        <v>148</v>
      </c>
      <c r="C186" s="17" t="s">
        <v>358</v>
      </c>
      <c r="D186" s="13" t="s">
        <v>16</v>
      </c>
      <c r="E186" s="17" t="s">
        <v>111</v>
      </c>
      <c r="F186" s="26">
        <v>0.02922453703703704</v>
      </c>
      <c r="G186" s="26">
        <v>0.02922453703703704</v>
      </c>
      <c r="H186" s="13" t="str">
        <f t="shared" si="8"/>
        <v>5.16/km</v>
      </c>
      <c r="I186" s="22">
        <f t="shared" si="9"/>
        <v>0.012222222222222225</v>
      </c>
      <c r="J186" s="22">
        <f t="shared" si="10"/>
        <v>0.010949074074074076</v>
      </c>
    </row>
    <row r="187" spans="1:10" ht="15" customHeight="1">
      <c r="A187" s="13">
        <v>183</v>
      </c>
      <c r="B187" s="17" t="s">
        <v>182</v>
      </c>
      <c r="C187" s="17" t="s">
        <v>359</v>
      </c>
      <c r="D187" s="13" t="s">
        <v>102</v>
      </c>
      <c r="E187" s="17" t="s">
        <v>156</v>
      </c>
      <c r="F187" s="26">
        <v>0.029305555555555557</v>
      </c>
      <c r="G187" s="26">
        <v>0.029305555555555557</v>
      </c>
      <c r="H187" s="13" t="str">
        <f t="shared" si="8"/>
        <v>5.17/km</v>
      </c>
      <c r="I187" s="22">
        <f t="shared" si="9"/>
        <v>0.012303240740740743</v>
      </c>
      <c r="J187" s="22">
        <f t="shared" si="10"/>
        <v>0.009062500000000005</v>
      </c>
    </row>
    <row r="188" spans="1:10" ht="15" customHeight="1">
      <c r="A188" s="13">
        <v>184</v>
      </c>
      <c r="B188" s="17" t="s">
        <v>151</v>
      </c>
      <c r="C188" s="17" t="s">
        <v>37</v>
      </c>
      <c r="D188" s="13" t="s">
        <v>18</v>
      </c>
      <c r="E188" s="17" t="s">
        <v>360</v>
      </c>
      <c r="F188" s="26">
        <v>0.029826388888888892</v>
      </c>
      <c r="G188" s="26">
        <v>0.029826388888888892</v>
      </c>
      <c r="H188" s="13" t="str">
        <f t="shared" si="8"/>
        <v>5.22/km</v>
      </c>
      <c r="I188" s="22">
        <f t="shared" si="9"/>
        <v>0.012824074074074078</v>
      </c>
      <c r="J188" s="22">
        <f t="shared" si="10"/>
        <v>0.009976851851851855</v>
      </c>
    </row>
    <row r="189" spans="1:10" ht="15" customHeight="1">
      <c r="A189" s="13">
        <v>185</v>
      </c>
      <c r="B189" s="17" t="s">
        <v>154</v>
      </c>
      <c r="C189" s="17" t="s">
        <v>58</v>
      </c>
      <c r="D189" s="13" t="s">
        <v>17</v>
      </c>
      <c r="E189" s="17" t="s">
        <v>242</v>
      </c>
      <c r="F189" s="26">
        <v>0.031342592592592596</v>
      </c>
      <c r="G189" s="26">
        <v>0.031342592592592596</v>
      </c>
      <c r="H189" s="13" t="str">
        <f t="shared" si="8"/>
        <v>5.39/km</v>
      </c>
      <c r="I189" s="22">
        <f t="shared" si="9"/>
        <v>0.014340277777777782</v>
      </c>
      <c r="J189" s="22">
        <f t="shared" si="10"/>
        <v>0.008877314814814817</v>
      </c>
    </row>
    <row r="190" spans="1:10" ht="15" customHeight="1">
      <c r="A190" s="15">
        <v>186</v>
      </c>
      <c r="B190" s="18" t="s">
        <v>361</v>
      </c>
      <c r="C190" s="18" t="s">
        <v>27</v>
      </c>
      <c r="D190" s="15" t="s">
        <v>322</v>
      </c>
      <c r="E190" s="18" t="s">
        <v>302</v>
      </c>
      <c r="F190" s="27">
        <v>0</v>
      </c>
      <c r="G190" s="27">
        <v>0</v>
      </c>
      <c r="H190" s="15" t="str">
        <f t="shared" si="8"/>
        <v>0.00/km</v>
      </c>
      <c r="I190" s="23">
        <v>0</v>
      </c>
      <c r="J190" s="23">
        <v>0</v>
      </c>
    </row>
  </sheetData>
  <sheetProtection/>
  <autoFilter ref="A4:J19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Una corsa per la vita - Circuito Di Marco Sport</v>
      </c>
      <c r="B1" s="32"/>
      <c r="C1" s="33"/>
    </row>
    <row r="2" spans="1:3" ht="24" customHeight="1">
      <c r="A2" s="29" t="str">
        <f>Individuale!A2</f>
        <v>6ª edizione 5ª prova</v>
      </c>
      <c r="B2" s="29"/>
      <c r="C2" s="29"/>
    </row>
    <row r="3" spans="1:3" ht="24" customHeight="1">
      <c r="A3" s="34" t="str">
        <f>Individuale!A3</f>
        <v>Montefiascone (VT) Italia - Giovedì 07/08/2014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33</v>
      </c>
      <c r="C5" s="24">
        <v>16</v>
      </c>
    </row>
    <row r="6" spans="1:3" ht="15" customHeight="1">
      <c r="A6" s="13">
        <v>2</v>
      </c>
      <c r="B6" s="17" t="s">
        <v>105</v>
      </c>
      <c r="C6" s="19">
        <v>15</v>
      </c>
    </row>
    <row r="7" spans="1:3" ht="15" customHeight="1">
      <c r="A7" s="13">
        <v>3</v>
      </c>
      <c r="B7" s="17" t="s">
        <v>69</v>
      </c>
      <c r="C7" s="19">
        <v>14</v>
      </c>
    </row>
    <row r="8" spans="1:3" ht="15" customHeight="1">
      <c r="A8" s="13">
        <v>4</v>
      </c>
      <c r="B8" s="17" t="s">
        <v>83</v>
      </c>
      <c r="C8" s="19">
        <v>13</v>
      </c>
    </row>
    <row r="9" spans="1:3" ht="15" customHeight="1">
      <c r="A9" s="13">
        <v>5</v>
      </c>
      <c r="B9" s="17" t="s">
        <v>111</v>
      </c>
      <c r="C9" s="19">
        <v>11</v>
      </c>
    </row>
    <row r="10" spans="1:3" ht="15" customHeight="1">
      <c r="A10" s="13">
        <v>6</v>
      </c>
      <c r="B10" s="17" t="s">
        <v>110</v>
      </c>
      <c r="C10" s="19">
        <v>7</v>
      </c>
    </row>
    <row r="11" spans="1:3" ht="15" customHeight="1">
      <c r="A11" s="13">
        <v>7</v>
      </c>
      <c r="B11" s="17" t="s">
        <v>163</v>
      </c>
      <c r="C11" s="19">
        <v>7</v>
      </c>
    </row>
    <row r="12" spans="1:3" ht="15" customHeight="1">
      <c r="A12" s="13">
        <v>8</v>
      </c>
      <c r="B12" s="17" t="s">
        <v>74</v>
      </c>
      <c r="C12" s="19">
        <v>6</v>
      </c>
    </row>
    <row r="13" spans="1:3" ht="15" customHeight="1">
      <c r="A13" s="13">
        <v>9</v>
      </c>
      <c r="B13" s="17" t="s">
        <v>100</v>
      </c>
      <c r="C13" s="19">
        <v>6</v>
      </c>
    </row>
    <row r="14" spans="1:3" ht="15" customHeight="1">
      <c r="A14" s="13">
        <v>10</v>
      </c>
      <c r="B14" s="17" t="s">
        <v>80</v>
      </c>
      <c r="C14" s="19">
        <v>5</v>
      </c>
    </row>
    <row r="15" spans="1:3" ht="15" customHeight="1">
      <c r="A15" s="13">
        <v>11</v>
      </c>
      <c r="B15" s="17" t="s">
        <v>204</v>
      </c>
      <c r="C15" s="19">
        <v>5</v>
      </c>
    </row>
    <row r="16" spans="1:3" ht="15" customHeight="1">
      <c r="A16" s="13">
        <v>12</v>
      </c>
      <c r="B16" s="17" t="s">
        <v>44</v>
      </c>
      <c r="C16" s="19">
        <v>4</v>
      </c>
    </row>
    <row r="17" spans="1:3" ht="15" customHeight="1">
      <c r="A17" s="13">
        <v>13</v>
      </c>
      <c r="B17" s="17" t="s">
        <v>150</v>
      </c>
      <c r="C17" s="19">
        <v>4</v>
      </c>
    </row>
    <row r="18" spans="1:3" ht="15" customHeight="1">
      <c r="A18" s="13">
        <v>14</v>
      </c>
      <c r="B18" s="17" t="s">
        <v>179</v>
      </c>
      <c r="C18" s="19">
        <v>4</v>
      </c>
    </row>
    <row r="19" spans="1:3" ht="15" customHeight="1">
      <c r="A19" s="13">
        <v>15</v>
      </c>
      <c r="B19" s="17" t="s">
        <v>183</v>
      </c>
      <c r="C19" s="19">
        <v>3</v>
      </c>
    </row>
    <row r="20" spans="1:3" ht="15" customHeight="1">
      <c r="A20" s="13">
        <v>16</v>
      </c>
      <c r="B20" s="17" t="s">
        <v>45</v>
      </c>
      <c r="C20" s="19">
        <v>3</v>
      </c>
    </row>
    <row r="21" spans="1:3" ht="15" customHeight="1">
      <c r="A21" s="13">
        <v>17</v>
      </c>
      <c r="B21" s="17" t="s">
        <v>97</v>
      </c>
      <c r="C21" s="19">
        <v>3</v>
      </c>
    </row>
    <row r="22" spans="1:3" ht="15" customHeight="1">
      <c r="A22" s="13">
        <v>18</v>
      </c>
      <c r="B22" s="17" t="s">
        <v>32</v>
      </c>
      <c r="C22" s="19">
        <v>3</v>
      </c>
    </row>
    <row r="23" spans="1:3" ht="15" customHeight="1">
      <c r="A23" s="13">
        <v>19</v>
      </c>
      <c r="B23" s="17" t="s">
        <v>56</v>
      </c>
      <c r="C23" s="19">
        <v>3</v>
      </c>
    </row>
    <row r="24" spans="1:3" ht="15" customHeight="1">
      <c r="A24" s="35">
        <v>20</v>
      </c>
      <c r="B24" s="36" t="s">
        <v>362</v>
      </c>
      <c r="C24" s="39">
        <v>2</v>
      </c>
    </row>
    <row r="25" spans="1:3" ht="15" customHeight="1">
      <c r="A25" s="13">
        <v>21</v>
      </c>
      <c r="B25" s="17" t="s">
        <v>188</v>
      </c>
      <c r="C25" s="19">
        <v>2</v>
      </c>
    </row>
    <row r="26" spans="1:3" ht="15" customHeight="1">
      <c r="A26" s="13">
        <v>22</v>
      </c>
      <c r="B26" s="17" t="s">
        <v>159</v>
      </c>
      <c r="C26" s="19">
        <v>2</v>
      </c>
    </row>
    <row r="27" spans="1:3" ht="15" customHeight="1">
      <c r="A27" s="13">
        <v>23</v>
      </c>
      <c r="B27" s="17" t="s">
        <v>293</v>
      </c>
      <c r="C27" s="19">
        <v>2</v>
      </c>
    </row>
    <row r="28" spans="1:3" ht="15" customHeight="1">
      <c r="A28" s="13">
        <v>24</v>
      </c>
      <c r="B28" s="17" t="s">
        <v>231</v>
      </c>
      <c r="C28" s="19">
        <v>2</v>
      </c>
    </row>
    <row r="29" spans="1:3" ht="15" customHeight="1">
      <c r="A29" s="13">
        <v>25</v>
      </c>
      <c r="B29" s="17" t="s">
        <v>242</v>
      </c>
      <c r="C29" s="19">
        <v>2</v>
      </c>
    </row>
    <row r="30" spans="1:3" ht="15" customHeight="1">
      <c r="A30" s="13">
        <v>26</v>
      </c>
      <c r="B30" s="17" t="s">
        <v>156</v>
      </c>
      <c r="C30" s="19">
        <v>2</v>
      </c>
    </row>
    <row r="31" spans="1:3" ht="15" customHeight="1">
      <c r="A31" s="13">
        <v>27</v>
      </c>
      <c r="B31" s="17" t="s">
        <v>302</v>
      </c>
      <c r="C31" s="19">
        <v>2</v>
      </c>
    </row>
    <row r="32" spans="1:3" ht="15" customHeight="1">
      <c r="A32" s="13">
        <v>28</v>
      </c>
      <c r="B32" s="17" t="s">
        <v>210</v>
      </c>
      <c r="C32" s="19">
        <v>2</v>
      </c>
    </row>
    <row r="33" spans="1:3" ht="15" customHeight="1">
      <c r="A33" s="13">
        <v>29</v>
      </c>
      <c r="B33" s="17" t="s">
        <v>166</v>
      </c>
      <c r="C33" s="19">
        <v>1</v>
      </c>
    </row>
    <row r="34" spans="1:3" ht="15" customHeight="1">
      <c r="A34" s="13">
        <v>30</v>
      </c>
      <c r="B34" s="17" t="s">
        <v>275</v>
      </c>
      <c r="C34" s="19">
        <v>1</v>
      </c>
    </row>
    <row r="35" spans="1:3" ht="15" customHeight="1">
      <c r="A35" s="13">
        <v>31</v>
      </c>
      <c r="B35" s="17" t="s">
        <v>313</v>
      </c>
      <c r="C35" s="19">
        <v>1</v>
      </c>
    </row>
    <row r="36" spans="1:3" ht="15" customHeight="1">
      <c r="A36" s="13">
        <v>32</v>
      </c>
      <c r="B36" s="17" t="s">
        <v>309</v>
      </c>
      <c r="C36" s="19">
        <v>1</v>
      </c>
    </row>
    <row r="37" spans="1:3" ht="15" customHeight="1">
      <c r="A37" s="13">
        <v>33</v>
      </c>
      <c r="B37" s="17" t="s">
        <v>343</v>
      </c>
      <c r="C37" s="19">
        <v>1</v>
      </c>
    </row>
    <row r="38" spans="1:3" ht="15" customHeight="1">
      <c r="A38" s="13">
        <v>34</v>
      </c>
      <c r="B38" s="17" t="s">
        <v>332</v>
      </c>
      <c r="C38" s="19">
        <v>1</v>
      </c>
    </row>
    <row r="39" spans="1:3" ht="15" customHeight="1">
      <c r="A39" s="13">
        <v>35</v>
      </c>
      <c r="B39" s="17" t="s">
        <v>339</v>
      </c>
      <c r="C39" s="19">
        <v>1</v>
      </c>
    </row>
    <row r="40" spans="1:3" ht="15" customHeight="1">
      <c r="A40" s="13">
        <v>36</v>
      </c>
      <c r="B40" s="17" t="s">
        <v>193</v>
      </c>
      <c r="C40" s="19">
        <v>1</v>
      </c>
    </row>
    <row r="41" spans="1:3" ht="15" customHeight="1">
      <c r="A41" s="13">
        <v>37</v>
      </c>
      <c r="B41" s="17" t="s">
        <v>207</v>
      </c>
      <c r="C41" s="19">
        <v>1</v>
      </c>
    </row>
    <row r="42" spans="1:3" ht="15" customHeight="1">
      <c r="A42" s="13">
        <v>38</v>
      </c>
      <c r="B42" s="17" t="s">
        <v>174</v>
      </c>
      <c r="C42" s="19">
        <v>1</v>
      </c>
    </row>
    <row r="43" spans="1:3" ht="15" customHeight="1">
      <c r="A43" s="13">
        <v>39</v>
      </c>
      <c r="B43" s="17" t="s">
        <v>291</v>
      </c>
      <c r="C43" s="19">
        <v>1</v>
      </c>
    </row>
    <row r="44" spans="1:3" ht="15" customHeight="1">
      <c r="A44" s="13">
        <v>40</v>
      </c>
      <c r="B44" s="17" t="s">
        <v>135</v>
      </c>
      <c r="C44" s="19">
        <v>1</v>
      </c>
    </row>
    <row r="45" spans="1:3" ht="15" customHeight="1">
      <c r="A45" s="13">
        <v>41</v>
      </c>
      <c r="B45" s="17" t="s">
        <v>321</v>
      </c>
      <c r="C45" s="19">
        <v>1</v>
      </c>
    </row>
    <row r="46" spans="1:3" ht="15" customHeight="1">
      <c r="A46" s="13">
        <v>42</v>
      </c>
      <c r="B46" s="17" t="s">
        <v>73</v>
      </c>
      <c r="C46" s="19">
        <v>1</v>
      </c>
    </row>
    <row r="47" spans="1:3" ht="15" customHeight="1">
      <c r="A47" s="13">
        <v>43</v>
      </c>
      <c r="B47" s="17" t="s">
        <v>161</v>
      </c>
      <c r="C47" s="19">
        <v>1</v>
      </c>
    </row>
    <row r="48" spans="1:3" ht="15" customHeight="1">
      <c r="A48" s="13">
        <v>44</v>
      </c>
      <c r="B48" s="17" t="s">
        <v>249</v>
      </c>
      <c r="C48" s="19">
        <v>1</v>
      </c>
    </row>
    <row r="49" spans="1:3" ht="15" customHeight="1">
      <c r="A49" s="13">
        <v>45</v>
      </c>
      <c r="B49" s="17" t="s">
        <v>235</v>
      </c>
      <c r="C49" s="19">
        <v>1</v>
      </c>
    </row>
    <row r="50" spans="1:3" ht="15" customHeight="1">
      <c r="A50" s="13">
        <v>46</v>
      </c>
      <c r="B50" s="17" t="s">
        <v>225</v>
      </c>
      <c r="C50" s="19">
        <v>1</v>
      </c>
    </row>
    <row r="51" spans="1:3" ht="15" customHeight="1">
      <c r="A51" s="13">
        <v>47</v>
      </c>
      <c r="B51" s="17" t="s">
        <v>284</v>
      </c>
      <c r="C51" s="19">
        <v>1</v>
      </c>
    </row>
    <row r="52" spans="1:3" ht="15" customHeight="1">
      <c r="A52" s="13">
        <v>48</v>
      </c>
      <c r="B52" s="17" t="s">
        <v>297</v>
      </c>
      <c r="C52" s="19">
        <v>1</v>
      </c>
    </row>
    <row r="53" spans="1:3" ht="15" customHeight="1">
      <c r="A53" s="13">
        <v>49</v>
      </c>
      <c r="B53" s="17" t="s">
        <v>240</v>
      </c>
      <c r="C53" s="19">
        <v>1</v>
      </c>
    </row>
    <row r="54" spans="1:3" ht="15" customHeight="1">
      <c r="A54" s="13">
        <v>50</v>
      </c>
      <c r="B54" s="17" t="s">
        <v>349</v>
      </c>
      <c r="C54" s="19">
        <v>1</v>
      </c>
    </row>
    <row r="55" spans="1:3" ht="15" customHeight="1">
      <c r="A55" s="13">
        <v>51</v>
      </c>
      <c r="B55" s="17" t="s">
        <v>115</v>
      </c>
      <c r="C55" s="19">
        <v>1</v>
      </c>
    </row>
    <row r="56" spans="1:3" ht="15" customHeight="1">
      <c r="A56" s="13">
        <v>52</v>
      </c>
      <c r="B56" s="17" t="s">
        <v>215</v>
      </c>
      <c r="C56" s="19">
        <v>1</v>
      </c>
    </row>
    <row r="57" spans="1:3" ht="15" customHeight="1">
      <c r="A57" s="13">
        <v>53</v>
      </c>
      <c r="B57" s="17" t="s">
        <v>187</v>
      </c>
      <c r="C57" s="19">
        <v>1</v>
      </c>
    </row>
    <row r="58" spans="1:3" ht="15" customHeight="1">
      <c r="A58" s="13">
        <v>54</v>
      </c>
      <c r="B58" s="17" t="s">
        <v>170</v>
      </c>
      <c r="C58" s="19">
        <v>1</v>
      </c>
    </row>
    <row r="59" spans="1:3" ht="15" customHeight="1">
      <c r="A59" s="13">
        <v>55</v>
      </c>
      <c r="B59" s="17" t="s">
        <v>360</v>
      </c>
      <c r="C59" s="19">
        <v>1</v>
      </c>
    </row>
    <row r="60" spans="1:3" ht="15" customHeight="1">
      <c r="A60" s="13">
        <v>56</v>
      </c>
      <c r="B60" s="17" t="s">
        <v>355</v>
      </c>
      <c r="C60" s="19">
        <v>1</v>
      </c>
    </row>
    <row r="61" spans="1:3" ht="15" customHeight="1">
      <c r="A61" s="13">
        <v>57</v>
      </c>
      <c r="B61" s="17" t="s">
        <v>202</v>
      </c>
      <c r="C61" s="19">
        <v>1</v>
      </c>
    </row>
    <row r="62" spans="1:3" ht="15" customHeight="1">
      <c r="A62" s="13">
        <v>58</v>
      </c>
      <c r="B62" s="17" t="s">
        <v>354</v>
      </c>
      <c r="C62" s="19">
        <v>1</v>
      </c>
    </row>
    <row r="63" spans="1:3" ht="15" customHeight="1">
      <c r="A63" s="13">
        <v>59</v>
      </c>
      <c r="B63" s="17" t="s">
        <v>113</v>
      </c>
      <c r="C63" s="19">
        <v>1</v>
      </c>
    </row>
    <row r="64" spans="1:3" ht="15" customHeight="1">
      <c r="A64" s="13">
        <v>60</v>
      </c>
      <c r="B64" s="17" t="s">
        <v>257</v>
      </c>
      <c r="C64" s="19">
        <v>1</v>
      </c>
    </row>
    <row r="65" spans="1:3" ht="15" customHeight="1">
      <c r="A65" s="13">
        <v>61</v>
      </c>
      <c r="B65" s="17" t="s">
        <v>287</v>
      </c>
      <c r="C65" s="19">
        <v>1</v>
      </c>
    </row>
    <row r="66" spans="1:3" ht="15" customHeight="1">
      <c r="A66" s="13">
        <v>62</v>
      </c>
      <c r="B66" s="17" t="s">
        <v>133</v>
      </c>
      <c r="C66" s="19">
        <v>1</v>
      </c>
    </row>
    <row r="67" spans="1:3" ht="15" customHeight="1">
      <c r="A67" s="13">
        <v>63</v>
      </c>
      <c r="B67" s="17" t="s">
        <v>261</v>
      </c>
      <c r="C67" s="19">
        <v>1</v>
      </c>
    </row>
    <row r="68" spans="1:3" ht="15" customHeight="1">
      <c r="A68" s="15">
        <v>64</v>
      </c>
      <c r="B68" s="18" t="s">
        <v>224</v>
      </c>
      <c r="C68" s="20">
        <v>1</v>
      </c>
    </row>
    <row r="69" ht="12.75">
      <c r="C69" s="2">
        <f>SUM(C5:C68)</f>
        <v>186</v>
      </c>
    </row>
  </sheetData>
  <sheetProtection/>
  <autoFilter ref="A4:C5">
    <sortState ref="A5:C69">
      <sortCondition descending="1" sortBy="value" ref="C5:C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2014-08-19T08:43:02Z</dcterms:modified>
  <cp:category/>
  <cp:version/>
  <cp:contentType/>
  <cp:contentStatus/>
</cp:coreProperties>
</file>