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'Individuale'!$A$4:$J$529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<sst xmlns="http://schemas.openxmlformats.org/spreadsheetml/2006/main" count="3220" uniqueCount="1144">
  <si>
    <t>0:50:23</t>
  </si>
  <si>
    <t>0:50:28</t>
  </si>
  <si>
    <t>0:50:04</t>
  </si>
  <si>
    <t>0:50:38</t>
  </si>
  <si>
    <t>0:50:39</t>
  </si>
  <si>
    <t>0:50:26</t>
  </si>
  <si>
    <t>0:50:45</t>
  </si>
  <si>
    <t>0:50:50</t>
  </si>
  <si>
    <t>0:50:51</t>
  </si>
  <si>
    <t>0:50:52</t>
  </si>
  <si>
    <t>0:50:53</t>
  </si>
  <si>
    <t>0:50:54</t>
  </si>
  <si>
    <t>0:49:48</t>
  </si>
  <si>
    <t>0:50:57</t>
  </si>
  <si>
    <t>0:51:01</t>
  </si>
  <si>
    <t>0:51:02</t>
  </si>
  <si>
    <t>LIDIA</t>
  </si>
  <si>
    <t>0:50:27</t>
  </si>
  <si>
    <t>0:50:44</t>
  </si>
  <si>
    <t>0:51:12</t>
  </si>
  <si>
    <t>0:51:18</t>
  </si>
  <si>
    <t>SABRINA</t>
  </si>
  <si>
    <t>0:51:25</t>
  </si>
  <si>
    <t>0:51:31</t>
  </si>
  <si>
    <t>0:51:33</t>
  </si>
  <si>
    <t>0:51:34</t>
  </si>
  <si>
    <t>0:51:36</t>
  </si>
  <si>
    <t>0:51:23</t>
  </si>
  <si>
    <t>0:51:39</t>
  </si>
  <si>
    <t>0:51:40</t>
  </si>
  <si>
    <t>0:51:42</t>
  </si>
  <si>
    <t>0:51:46</t>
  </si>
  <si>
    <t>0:51:57</t>
  </si>
  <si>
    <t>0:51:58</t>
  </si>
  <si>
    <t>0:52:01</t>
  </si>
  <si>
    <t>0:52:03</t>
  </si>
  <si>
    <t>0:52:05</t>
  </si>
  <si>
    <t>0:51:45</t>
  </si>
  <si>
    <t>0:51:52</t>
  </si>
  <si>
    <t>VELLUCCI</t>
  </si>
  <si>
    <t>0:52:12</t>
  </si>
  <si>
    <t>0:50:58</t>
  </si>
  <si>
    <t>0:52:16</t>
  </si>
  <si>
    <t>0:52:17</t>
  </si>
  <si>
    <t>0:52:24</t>
  </si>
  <si>
    <t>0:52:28</t>
  </si>
  <si>
    <t>0:52:29</t>
  </si>
  <si>
    <t>0:52:31</t>
  </si>
  <si>
    <t>0:52:32</t>
  </si>
  <si>
    <t>0:52:33</t>
  </si>
  <si>
    <t>0:52:35</t>
  </si>
  <si>
    <t>0:52:39</t>
  </si>
  <si>
    <t>0:52:41</t>
  </si>
  <si>
    <t>0:51:43</t>
  </si>
  <si>
    <t>0:52:43</t>
  </si>
  <si>
    <t>0:51:24</t>
  </si>
  <si>
    <t>0:52:46</t>
  </si>
  <si>
    <t>0:52:42</t>
  </si>
  <si>
    <t>0:53:02</t>
  </si>
  <si>
    <t>0:51:10</t>
  </si>
  <si>
    <t>0:52:52</t>
  </si>
  <si>
    <t>0:52:02</t>
  </si>
  <si>
    <t>0:52:27</t>
  </si>
  <si>
    <t>0:53:27</t>
  </si>
  <si>
    <t>0:52:23</t>
  </si>
  <si>
    <t>0:53:28</t>
  </si>
  <si>
    <t>0:53:38</t>
  </si>
  <si>
    <t>0:53:04</t>
  </si>
  <si>
    <t>0:53:39</t>
  </si>
  <si>
    <t>0:53:44</t>
  </si>
  <si>
    <t>0:53:10</t>
  </si>
  <si>
    <t>0:53:46</t>
  </si>
  <si>
    <t>0:52:50</t>
  </si>
  <si>
    <t>0:53:13</t>
  </si>
  <si>
    <t>0:53:33</t>
  </si>
  <si>
    <t>BOCCIA</t>
  </si>
  <si>
    <t>0:54:16</t>
  </si>
  <si>
    <t>0:54:20</t>
  </si>
  <si>
    <t>0:53:36</t>
  </si>
  <si>
    <t>0:54:24</t>
  </si>
  <si>
    <t>0:54:25</t>
  </si>
  <si>
    <t>0:54:31</t>
  </si>
  <si>
    <t>0:54:35</t>
  </si>
  <si>
    <t>MM75+</t>
  </si>
  <si>
    <t>0:54:51</t>
  </si>
  <si>
    <t>0:54:38</t>
  </si>
  <si>
    <t>0:54:52</t>
  </si>
  <si>
    <t>0:54:54</t>
  </si>
  <si>
    <t>0:54:57</t>
  </si>
  <si>
    <t>0:54:58</t>
  </si>
  <si>
    <t>0:53:59</t>
  </si>
  <si>
    <t>0:55:24</t>
  </si>
  <si>
    <t>0:54:14</t>
  </si>
  <si>
    <t>0:54:34</t>
  </si>
  <si>
    <t>0:55:40</t>
  </si>
  <si>
    <t>COZZOLINO</t>
  </si>
  <si>
    <t>0:55:01</t>
  </si>
  <si>
    <t>0:54:45</t>
  </si>
  <si>
    <t>0:54:33</t>
  </si>
  <si>
    <t>0:55:49</t>
  </si>
  <si>
    <t>0:55:50</t>
  </si>
  <si>
    <t>0:55:18</t>
  </si>
  <si>
    <t>0:55:55</t>
  </si>
  <si>
    <t>KATIA</t>
  </si>
  <si>
    <t>0:56:08</t>
  </si>
  <si>
    <t>TOMEI</t>
  </si>
  <si>
    <t>ANTONUCCI</t>
  </si>
  <si>
    <t>0:56:14</t>
  </si>
  <si>
    <t>0:56:19</t>
  </si>
  <si>
    <t>0:55:34</t>
  </si>
  <si>
    <t>0:56:21</t>
  </si>
  <si>
    <t>0:55:25</t>
  </si>
  <si>
    <t>TERENZI</t>
  </si>
  <si>
    <t>0:56:23</t>
  </si>
  <si>
    <t>0:56:26</t>
  </si>
  <si>
    <t>0:55:09</t>
  </si>
  <si>
    <t>0:56:47</t>
  </si>
  <si>
    <t>0:56:48</t>
  </si>
  <si>
    <t>0:56:50</t>
  </si>
  <si>
    <t>0:56:59</t>
  </si>
  <si>
    <t>0:57:04</t>
  </si>
  <si>
    <t>0:57:06</t>
  </si>
  <si>
    <t>0:57:09</t>
  </si>
  <si>
    <t>0:57:12</t>
  </si>
  <si>
    <t>0:57:21</t>
  </si>
  <si>
    <t>LEO</t>
  </si>
  <si>
    <t>0:57:38</t>
  </si>
  <si>
    <t>0:57:39</t>
  </si>
  <si>
    <t>0:56:55</t>
  </si>
  <si>
    <t>0:57:40</t>
  </si>
  <si>
    <t>0:56:27</t>
  </si>
  <si>
    <t>0:57:46</t>
  </si>
  <si>
    <t>0:57:51</t>
  </si>
  <si>
    <t>GIORGIA</t>
  </si>
  <si>
    <t>0:57:56</t>
  </si>
  <si>
    <t>0:57:59</t>
  </si>
  <si>
    <t>0:58:08</t>
  </si>
  <si>
    <t>0:58:16</t>
  </si>
  <si>
    <t>ALFANO</t>
  </si>
  <si>
    <t>D'ALESSANDRO</t>
  </si>
  <si>
    <t>0:58:09</t>
  </si>
  <si>
    <t>0:58:43</t>
  </si>
  <si>
    <t>0:58:55</t>
  </si>
  <si>
    <t>0:59:01</t>
  </si>
  <si>
    <t>0:58:21</t>
  </si>
  <si>
    <t>SABBATINI</t>
  </si>
  <si>
    <t>0:59:17</t>
  </si>
  <si>
    <t>0:59:34</t>
  </si>
  <si>
    <t>0:59:39</t>
  </si>
  <si>
    <t>1:00:31</t>
  </si>
  <si>
    <t>1:00:34</t>
  </si>
  <si>
    <t>1:00:38</t>
  </si>
  <si>
    <t>1:00:15</t>
  </si>
  <si>
    <t>1:01:03</t>
  </si>
  <si>
    <t>1:00:49</t>
  </si>
  <si>
    <t>1:01:39</t>
  </si>
  <si>
    <t>1:02:00</t>
  </si>
  <si>
    <t>1:02:06</t>
  </si>
  <si>
    <t>1:01:32</t>
  </si>
  <si>
    <t>1:01:25</t>
  </si>
  <si>
    <t>1:02:17</t>
  </si>
  <si>
    <t>1:03:32</t>
  </si>
  <si>
    <t>1:02:37</t>
  </si>
  <si>
    <t>1:03:36</t>
  </si>
  <si>
    <t>TOTI</t>
  </si>
  <si>
    <t>1:04:20</t>
  </si>
  <si>
    <t>1:05:42</t>
  </si>
  <si>
    <t>1:05:14</t>
  </si>
  <si>
    <t>1:05:09</t>
  </si>
  <si>
    <t>MAGNANTE</t>
  </si>
  <si>
    <t>ANIELLO</t>
  </si>
  <si>
    <t>1:05:29</t>
  </si>
  <si>
    <t>1:07:02</t>
  </si>
  <si>
    <t>1:09:13</t>
  </si>
  <si>
    <t>1:08:11</t>
  </si>
  <si>
    <t>ILARIA</t>
  </si>
  <si>
    <t>CACCIOTTI</t>
  </si>
  <si>
    <t>1:12:09</t>
  </si>
  <si>
    <t>1:10:55</t>
  </si>
  <si>
    <t>1:13:45</t>
  </si>
  <si>
    <t>BUCCILLI</t>
  </si>
  <si>
    <t>CARMINE</t>
  </si>
  <si>
    <t>TM</t>
  </si>
  <si>
    <t>ASD CORRIALVITO</t>
  </si>
  <si>
    <t>MICHAEL</t>
  </si>
  <si>
    <t>ASD PAM MOROLO</t>
  </si>
  <si>
    <t>0:37:17</t>
  </si>
  <si>
    <t>ERRADI</t>
  </si>
  <si>
    <t>RACHID</t>
  </si>
  <si>
    <t>COLLEFERRO ATL.</t>
  </si>
  <si>
    <t>BARALDI</t>
  </si>
  <si>
    <t>POD. PONTINIA</t>
  </si>
  <si>
    <t>GIROLAMO</t>
  </si>
  <si>
    <t>VISCI</t>
  </si>
  <si>
    <t>ATLETICA GRAN SASSO</t>
  </si>
  <si>
    <t>MALLOZZI</t>
  </si>
  <si>
    <t>NAMOUS</t>
  </si>
  <si>
    <t>JAMAL</t>
  </si>
  <si>
    <t>CELANI</t>
  </si>
  <si>
    <t>FABRIZI</t>
  </si>
  <si>
    <t>POL. ATL. CEPRANO</t>
  </si>
  <si>
    <t>NICO</t>
  </si>
  <si>
    <t>ASD ATINA TRAIL RUNNING</t>
  </si>
  <si>
    <t>PAGLIA</t>
  </si>
  <si>
    <t>ALBERICO</t>
  </si>
  <si>
    <t>ASD ATLETICA CECCANO</t>
  </si>
  <si>
    <t>ONORATO</t>
  </si>
  <si>
    <t>0:41:57</t>
  </si>
  <si>
    <t>ZOMPANTI</t>
  </si>
  <si>
    <t>FICAROLA</t>
  </si>
  <si>
    <t>ASD PODISTICA AVIS PRVERNO</t>
  </si>
  <si>
    <t>SACCHETTI</t>
  </si>
  <si>
    <t>U.S. VALLECORSA</t>
  </si>
  <si>
    <t>BERNARDELLI</t>
  </si>
  <si>
    <t>ARDUINI</t>
  </si>
  <si>
    <t>ATL.FROSINONE</t>
  </si>
  <si>
    <t>DELEDDA</t>
  </si>
  <si>
    <t>SPORT FITNESS OUTDOOR</t>
  </si>
  <si>
    <t>0:42:28</t>
  </si>
  <si>
    <t>PANICCIA</t>
  </si>
  <si>
    <t>ATL. VALMONTONE</t>
  </si>
  <si>
    <t>CORSETTI</t>
  </si>
  <si>
    <t>ATLETICA ARCE</t>
  </si>
  <si>
    <t>BASILE</t>
  </si>
  <si>
    <t>ASD TORRICE RUNNERS</t>
  </si>
  <si>
    <t>VISOCCHI</t>
  </si>
  <si>
    <t>0:43:09</t>
  </si>
  <si>
    <t>CAPUANO</t>
  </si>
  <si>
    <t>CAMERACANNA</t>
  </si>
  <si>
    <t>PRIMO</t>
  </si>
  <si>
    <t>MAGNO ROBERTO</t>
  </si>
  <si>
    <t>STOPPANI</t>
  </si>
  <si>
    <t>ARDOVINI</t>
  </si>
  <si>
    <t>0:43:54</t>
  </si>
  <si>
    <t>PACITTI</t>
  </si>
  <si>
    <t>ATL. AMATORI FIAT CASSINO</t>
  </si>
  <si>
    <t>POLSELLI</t>
  </si>
  <si>
    <t>BERNARDO</t>
  </si>
  <si>
    <t>LAPOMARDA</t>
  </si>
  <si>
    <t>PERONTI</t>
  </si>
  <si>
    <t>ASD MES COLLEFERRO</t>
  </si>
  <si>
    <t>RAGNONI</t>
  </si>
  <si>
    <t>0:44:32</t>
  </si>
  <si>
    <t>ROSSINI</t>
  </si>
  <si>
    <t>ASD LIRI RUNNERS</t>
  </si>
  <si>
    <t>DE FAZIO</t>
  </si>
  <si>
    <t>CARINCI</t>
  </si>
  <si>
    <t>GIUSTIZIERI</t>
  </si>
  <si>
    <t>BIONDI</t>
  </si>
  <si>
    <t>MENENTI</t>
  </si>
  <si>
    <t>SORDILLI</t>
  </si>
  <si>
    <t>ANGELETTO</t>
  </si>
  <si>
    <t>TERSIGNI</t>
  </si>
  <si>
    <t>TF</t>
  </si>
  <si>
    <t>BARRALE</t>
  </si>
  <si>
    <t>GASPARE</t>
  </si>
  <si>
    <t>FRAIOLI</t>
  </si>
  <si>
    <t>SEMENTILLI</t>
  </si>
  <si>
    <t>DESIDERIO</t>
  </si>
  <si>
    <t>FABIOLA</t>
  </si>
  <si>
    <t>ATLETICA MONTICELLANA</t>
  </si>
  <si>
    <t>MILANO</t>
  </si>
  <si>
    <t>PEPPINO</t>
  </si>
  <si>
    <t>MASTRACCO</t>
  </si>
  <si>
    <t>ATL.ALATRI 2001 I CICLOPI</t>
  </si>
  <si>
    <t>BENEDETTO</t>
  </si>
  <si>
    <t>0:45:48</t>
  </si>
  <si>
    <t>MARCONI</t>
  </si>
  <si>
    <t>MAGNO</t>
  </si>
  <si>
    <t>SALVUCCI</t>
  </si>
  <si>
    <t>BETI</t>
  </si>
  <si>
    <t>DE FILIPPI</t>
  </si>
  <si>
    <t>CASO</t>
  </si>
  <si>
    <t>ROTUNNO</t>
  </si>
  <si>
    <t>D'ATINO</t>
  </si>
  <si>
    <t>SCACCIA</t>
  </si>
  <si>
    <t>PALOMBI</t>
  </si>
  <si>
    <t>ASD POLISP. NAMASTÈ</t>
  </si>
  <si>
    <t>CIPOLLA</t>
  </si>
  <si>
    <t>ABBATE</t>
  </si>
  <si>
    <t>CLUB NAUTICO GAETA</t>
  </si>
  <si>
    <t>CICCONI</t>
  </si>
  <si>
    <t>ASD ATLETICA CITTÀ DEI PAPI</t>
  </si>
  <si>
    <t>MANTUANO</t>
  </si>
  <si>
    <t>ATLETICA SORA</t>
  </si>
  <si>
    <t>COLIPPI</t>
  </si>
  <si>
    <t>CAMPOLI</t>
  </si>
  <si>
    <t>ASD ERNICA RUNNING</t>
  </si>
  <si>
    <t>INCITTI</t>
  </si>
  <si>
    <t>0:46:54</t>
  </si>
  <si>
    <t>0:46:56</t>
  </si>
  <si>
    <t>MAUTI</t>
  </si>
  <si>
    <t>ASD ATLETICA HERMADA</t>
  </si>
  <si>
    <t>0:46:59</t>
  </si>
  <si>
    <t>FIORELLI</t>
  </si>
  <si>
    <t>TONY</t>
  </si>
  <si>
    <t>LIRI RUNNERS</t>
  </si>
  <si>
    <t>AMBRIFI</t>
  </si>
  <si>
    <t>MASTROIANNI</t>
  </si>
  <si>
    <t>MINGHELLA</t>
  </si>
  <si>
    <t>IZZI</t>
  </si>
  <si>
    <t>AGOSTINO</t>
  </si>
  <si>
    <t>ASD SORA RUNNERS</t>
  </si>
  <si>
    <t>NORIGHI</t>
  </si>
  <si>
    <t>ASD ROCCAGORGA</t>
  </si>
  <si>
    <t>D'AGUANNO</t>
  </si>
  <si>
    <t>LORETO</t>
  </si>
  <si>
    <t>DI GIUSTINO</t>
  </si>
  <si>
    <t>POLISPORTIVA IUSM</t>
  </si>
  <si>
    <t>CATUZZA</t>
  </si>
  <si>
    <t>CECCACCI</t>
  </si>
  <si>
    <t>CAPRARO</t>
  </si>
  <si>
    <t>POLIGOLFO FORMIA</t>
  </si>
  <si>
    <t>LAURI</t>
  </si>
  <si>
    <t>GEORGIES</t>
  </si>
  <si>
    <t>COLATOSTI</t>
  </si>
  <si>
    <t>BARILONE</t>
  </si>
  <si>
    <t>GEREMIA</t>
  </si>
  <si>
    <t>ASD FONDI RUNNERS</t>
  </si>
  <si>
    <t>POCE</t>
  </si>
  <si>
    <t>MARCOCCIA</t>
  </si>
  <si>
    <t>0:47:45</t>
  </si>
  <si>
    <t>GIAMPIETRO</t>
  </si>
  <si>
    <t>CASSONE</t>
  </si>
  <si>
    <t>APROCIS RUNNERS TEAM</t>
  </si>
  <si>
    <t>MONTERISI</t>
  </si>
  <si>
    <t>COLALUCA</t>
  </si>
  <si>
    <t>PIGLIACELLI</t>
  </si>
  <si>
    <t>ILAN</t>
  </si>
  <si>
    <t>DE CARIS</t>
  </si>
  <si>
    <t>EVANGELISTA</t>
  </si>
  <si>
    <t>ASSENI</t>
  </si>
  <si>
    <t>0:48:07</t>
  </si>
  <si>
    <t>RINNA</t>
  </si>
  <si>
    <t>CAMPIONI</t>
  </si>
  <si>
    <t>POL. ORO FANTASY</t>
  </si>
  <si>
    <t>CHILLE</t>
  </si>
  <si>
    <t>ZANGRILLI</t>
  </si>
  <si>
    <t>MAGNANI</t>
  </si>
  <si>
    <t>ASD SME RUN</t>
  </si>
  <si>
    <t>BEVILACQUA</t>
  </si>
  <si>
    <t>CLINO</t>
  </si>
  <si>
    <t>FIORINI</t>
  </si>
  <si>
    <t>PROTANO</t>
  </si>
  <si>
    <t>MIGLIORE</t>
  </si>
  <si>
    <t>0:48:30</t>
  </si>
  <si>
    <t>LUTTAZZI</t>
  </si>
  <si>
    <t>VISCA</t>
  </si>
  <si>
    <t>0:48:43</t>
  </si>
  <si>
    <t>BRACAGLIA</t>
  </si>
  <si>
    <t>MARTELLUZZI</t>
  </si>
  <si>
    <t>GIAMPIERO</t>
  </si>
  <si>
    <t>BOVOLENTA</t>
  </si>
  <si>
    <t>RENZO</t>
  </si>
  <si>
    <t>COPPA</t>
  </si>
  <si>
    <t>FRANCIOSA</t>
  </si>
  <si>
    <t>ROCCO ANTONINO</t>
  </si>
  <si>
    <t>REA</t>
  </si>
  <si>
    <t>ATL AMICIZIA FIUGGI</t>
  </si>
  <si>
    <t>MAGGIACOMO</t>
  </si>
  <si>
    <t>DE VECCHIS</t>
  </si>
  <si>
    <t>AGOSTINI</t>
  </si>
  <si>
    <t>G.BATTISTA</t>
  </si>
  <si>
    <t>ABDELLA</t>
  </si>
  <si>
    <t>OMAR</t>
  </si>
  <si>
    <t>GNEO</t>
  </si>
  <si>
    <t>SCHIAVI</t>
  </si>
  <si>
    <t>MICHELANGELO</t>
  </si>
  <si>
    <t>0:49:31</t>
  </si>
  <si>
    <t>BONO</t>
  </si>
  <si>
    <t>0:49:40</t>
  </si>
  <si>
    <t>0:49:44</t>
  </si>
  <si>
    <t>CIOTOLI</t>
  </si>
  <si>
    <t>VENDITTI</t>
  </si>
  <si>
    <t>MALANDRUCCO</t>
  </si>
  <si>
    <t>ALONZI</t>
  </si>
  <si>
    <t>ASD A.S. SESTANTE</t>
  </si>
  <si>
    <t>D'AMICI</t>
  </si>
  <si>
    <t>CASCHERA</t>
  </si>
  <si>
    <t>GENOVESI</t>
  </si>
  <si>
    <t>DI PALMA</t>
  </si>
  <si>
    <t>BIFERA</t>
  </si>
  <si>
    <t>DESIDERI</t>
  </si>
  <si>
    <t>QUATTROCIOCCHI</t>
  </si>
  <si>
    <t>GINESIO</t>
  </si>
  <si>
    <t>0:50:13</t>
  </si>
  <si>
    <t>RAPONI</t>
  </si>
  <si>
    <t>ZUCCARO</t>
  </si>
  <si>
    <t>CECILIA</t>
  </si>
  <si>
    <t>PANNONE</t>
  </si>
  <si>
    <t>PACITTO</t>
  </si>
  <si>
    <t>SPERDUTI</t>
  </si>
  <si>
    <t>0:50:35</t>
  </si>
  <si>
    <t>LATTANZI</t>
  </si>
  <si>
    <t>FERRAZZOLI</t>
  </si>
  <si>
    <t>NOCE</t>
  </si>
  <si>
    <t>FILANCIA</t>
  </si>
  <si>
    <t>COCUZZOLI</t>
  </si>
  <si>
    <t>PATRIZIO</t>
  </si>
  <si>
    <t>SETALE</t>
  </si>
  <si>
    <t>MANCONE</t>
  </si>
  <si>
    <t>BENITO</t>
  </si>
  <si>
    <t>VELOCCI</t>
  </si>
  <si>
    <t>0:50:55</t>
  </si>
  <si>
    <t>CELLETTI</t>
  </si>
  <si>
    <t>FOLCARELLI</t>
  </si>
  <si>
    <t>IACOVELLA</t>
  </si>
  <si>
    <t>ROBERT</t>
  </si>
  <si>
    <t>CAPODANNO</t>
  </si>
  <si>
    <t>FONTANA</t>
  </si>
  <si>
    <t>ASCENZI</t>
  </si>
  <si>
    <t>0:51:17</t>
  </si>
  <si>
    <t>RETICO</t>
  </si>
  <si>
    <t>MANFREDO</t>
  </si>
  <si>
    <t>PLUS ULTRA RUNNING TRASACCO</t>
  </si>
  <si>
    <t>IPPOLITI</t>
  </si>
  <si>
    <t>0:51:22</t>
  </si>
  <si>
    <t>MATTONE</t>
  </si>
  <si>
    <t>GHIRLANDINI</t>
  </si>
  <si>
    <t>LAUTIERO</t>
  </si>
  <si>
    <t>CARISI</t>
  </si>
  <si>
    <t>ROBERTINO</t>
  </si>
  <si>
    <t>BURAGLIA</t>
  </si>
  <si>
    <t>JEDRUSIK</t>
  </si>
  <si>
    <t>MAGDALENA AGATA</t>
  </si>
  <si>
    <t>BARNARD</t>
  </si>
  <si>
    <t>FUSCO</t>
  </si>
  <si>
    <t>PISANELLO</t>
  </si>
  <si>
    <t>MENTUCCIA</t>
  </si>
  <si>
    <t>MELE</t>
  </si>
  <si>
    <t>CIOCI</t>
  </si>
  <si>
    <t>BRIGANTI</t>
  </si>
  <si>
    <t>G S CAT SPORT ROMA</t>
  </si>
  <si>
    <t>D' ANGELI</t>
  </si>
  <si>
    <t>OROFIAMMA</t>
  </si>
  <si>
    <t>0:51:51</t>
  </si>
  <si>
    <t>VANNELLI</t>
  </si>
  <si>
    <t>GIAMMARCO</t>
  </si>
  <si>
    <t>VONA</t>
  </si>
  <si>
    <t>ACETO</t>
  </si>
  <si>
    <t>SAMBATARO</t>
  </si>
  <si>
    <t>LUZI</t>
  </si>
  <si>
    <t>POPOLLA</t>
  </si>
  <si>
    <t>PARIDE</t>
  </si>
  <si>
    <t>GRZEGORZEWSKI</t>
  </si>
  <si>
    <t>MICHAL KONRAD</t>
  </si>
  <si>
    <t>0:52:10</t>
  </si>
  <si>
    <t>MURA</t>
  </si>
  <si>
    <t>BUFOLI</t>
  </si>
  <si>
    <t>0:52:13</t>
  </si>
  <si>
    <t>GROSSI</t>
  </si>
  <si>
    <t>FIDAL</t>
  </si>
  <si>
    <t>GALISE</t>
  </si>
  <si>
    <t>F. GIUSEPPE</t>
  </si>
  <si>
    <t>DI PIETRO</t>
  </si>
  <si>
    <t>IABONI</t>
  </si>
  <si>
    <t>GIULIANO</t>
  </si>
  <si>
    <t>TEATINI</t>
  </si>
  <si>
    <t>IAFRATE</t>
  </si>
  <si>
    <t>BINDA</t>
  </si>
  <si>
    <t>0:52:30</t>
  </si>
  <si>
    <t>FRIONI</t>
  </si>
  <si>
    <t>PUNZETTI</t>
  </si>
  <si>
    <t>RICCARDI</t>
  </si>
  <si>
    <t>BUTTARELLI</t>
  </si>
  <si>
    <t>ARCESE</t>
  </si>
  <si>
    <t>ERMANNO</t>
  </si>
  <si>
    <t>BALDASSARRI</t>
  </si>
  <si>
    <t>ZONFRILLI</t>
  </si>
  <si>
    <t>PETROLE</t>
  </si>
  <si>
    <t>0:52:44</t>
  </si>
  <si>
    <t>STEWART TONY</t>
  </si>
  <si>
    <t>CARBONE</t>
  </si>
  <si>
    <t>MATURANI</t>
  </si>
  <si>
    <t>MELIDEO</t>
  </si>
  <si>
    <t>0:53:09</t>
  </si>
  <si>
    <t>CALISI</t>
  </si>
  <si>
    <t>ASD ATLETICA SABAUDIA</t>
  </si>
  <si>
    <t>CRETARO</t>
  </si>
  <si>
    <t>TONI</t>
  </si>
  <si>
    <t>0:53:25</t>
  </si>
  <si>
    <t>SIRIZZOTTI</t>
  </si>
  <si>
    <t>FERNANDO RAFAEL</t>
  </si>
  <si>
    <t>OVANI</t>
  </si>
  <si>
    <t>0:53:31</t>
  </si>
  <si>
    <t>ABBRUSCATO</t>
  </si>
  <si>
    <t>FIACCO</t>
  </si>
  <si>
    <t>MASTRACCI</t>
  </si>
  <si>
    <t>NATALINA</t>
  </si>
  <si>
    <t>ZEPPIERI</t>
  </si>
  <si>
    <t>0:53:42</t>
  </si>
  <si>
    <t>PROTANI</t>
  </si>
  <si>
    <t>CARRARINI</t>
  </si>
  <si>
    <t>WISSIA</t>
  </si>
  <si>
    <t>URLIRA</t>
  </si>
  <si>
    <t>0:53:47</t>
  </si>
  <si>
    <t>DI SOTTO</t>
  </si>
  <si>
    <t>SALVADOR</t>
  </si>
  <si>
    <t>0:54:01</t>
  </si>
  <si>
    <t>MARINI</t>
  </si>
  <si>
    <t>POMPINIO</t>
  </si>
  <si>
    <t>TERENZIO </t>
  </si>
  <si>
    <t>CATRACCHIA</t>
  </si>
  <si>
    <t>LEONELLO</t>
  </si>
  <si>
    <t>0:54:17</t>
  </si>
  <si>
    <t>DALESSANDRO</t>
  </si>
  <si>
    <t>BUFFONE</t>
  </si>
  <si>
    <t>DELIO</t>
  </si>
  <si>
    <t>ROMA</t>
  </si>
  <si>
    <t>IMPERIOLI</t>
  </si>
  <si>
    <t>VALERIANO</t>
  </si>
  <si>
    <t>LUNNINI</t>
  </si>
  <si>
    <t>0:54:39</t>
  </si>
  <si>
    <t>HERNY</t>
  </si>
  <si>
    <t>ZITI</t>
  </si>
  <si>
    <t>TERZINI</t>
  </si>
  <si>
    <t>0:54:50</t>
  </si>
  <si>
    <t>FERRACCI</t>
  </si>
  <si>
    <t>FINOCCHIO</t>
  </si>
  <si>
    <t>GIANLUICA</t>
  </si>
  <si>
    <t>CESARE</t>
  </si>
  <si>
    <t>PISTOLESI</t>
  </si>
  <si>
    <t>TOMASO</t>
  </si>
  <si>
    <t>PAPARELLO</t>
  </si>
  <si>
    <t>PIERINA</t>
  </si>
  <si>
    <t>MIRABELLA</t>
  </si>
  <si>
    <t>LILIANA</t>
  </si>
  <si>
    <t>GAGLIARDUCCI</t>
  </si>
  <si>
    <t>MAROZZA</t>
  </si>
  <si>
    <t>GUGLIETTI</t>
  </si>
  <si>
    <t>MF55+</t>
  </si>
  <si>
    <t>COLETTA</t>
  </si>
  <si>
    <t>FRANCHINI</t>
  </si>
  <si>
    <t>0:55:29</t>
  </si>
  <si>
    <t>0:55:31</t>
  </si>
  <si>
    <t>FERRANTE</t>
  </si>
  <si>
    <t>DI STANTE</t>
  </si>
  <si>
    <t>CASIMIRO</t>
  </si>
  <si>
    <t>TARI</t>
  </si>
  <si>
    <t>CARMELINO</t>
  </si>
  <si>
    <t>TURRIZIANI</t>
  </si>
  <si>
    <t>0:55:52</t>
  </si>
  <si>
    <t>PERSICHILLI</t>
  </si>
  <si>
    <t>0:55:54</t>
  </si>
  <si>
    <t>PELLICCIOTTA</t>
  </si>
  <si>
    <t>CESARI</t>
  </si>
  <si>
    <t>0:55:58</t>
  </si>
  <si>
    <t>MANNI</t>
  </si>
  <si>
    <t>MAROTTA</t>
  </si>
  <si>
    <t>0:56:03</t>
  </si>
  <si>
    <t>TARDELLA</t>
  </si>
  <si>
    <t>MASOCCO</t>
  </si>
  <si>
    <t>CELLITTI</t>
  </si>
  <si>
    <t>0:56:10</t>
  </si>
  <si>
    <t>0:56:17</t>
  </si>
  <si>
    <t>GRECI</t>
  </si>
  <si>
    <t>CERVINI</t>
  </si>
  <si>
    <t>TORRETTA</t>
  </si>
  <si>
    <t>RICCARDO GIORGIO</t>
  </si>
  <si>
    <t>FABBRIZI</t>
  </si>
  <si>
    <t>COLAIACOMO</t>
  </si>
  <si>
    <t>STELVIO</t>
  </si>
  <si>
    <t>TIBERIA</t>
  </si>
  <si>
    <t>DE CESARIS</t>
  </si>
  <si>
    <t>PURRAZZO</t>
  </si>
  <si>
    <t>G. S. ISOLA SACRA</t>
  </si>
  <si>
    <t>PALLADINO</t>
  </si>
  <si>
    <t>0:56:57</t>
  </si>
  <si>
    <t>PESCOSOLIDO</t>
  </si>
  <si>
    <t>COLLALTO</t>
  </si>
  <si>
    <t>DI MURRO</t>
  </si>
  <si>
    <t>MIZZONI</t>
  </si>
  <si>
    <t>ROSI</t>
  </si>
  <si>
    <t>LIBERATORI</t>
  </si>
  <si>
    <t>CHIAPPA</t>
  </si>
  <si>
    <t>CHIAPPINI</t>
  </si>
  <si>
    <t>GABRIELI</t>
  </si>
  <si>
    <t>MADDALENA</t>
  </si>
  <si>
    <t>ALESSI</t>
  </si>
  <si>
    <t>ATLETICA AURORA SEGNI</t>
  </si>
  <si>
    <t>PAOLUCCI</t>
  </si>
  <si>
    <t>JONATHAN</t>
  </si>
  <si>
    <t>PALLAGROSSI</t>
  </si>
  <si>
    <t>IACOVISSI</t>
  </si>
  <si>
    <t>0:57:44</t>
  </si>
  <si>
    <t>CALVANO</t>
  </si>
  <si>
    <t>0:57:49</t>
  </si>
  <si>
    <t>ROFI PALLONE</t>
  </si>
  <si>
    <t>PETRIGLIA</t>
  </si>
  <si>
    <t>EVANGELISTI</t>
  </si>
  <si>
    <t>FREZZA</t>
  </si>
  <si>
    <t>MARROCCO</t>
  </si>
  <si>
    <t>0:58:02</t>
  </si>
  <si>
    <t>GABRIELLA</t>
  </si>
  <si>
    <t>ANTONGIULIO</t>
  </si>
  <si>
    <t>FERRARELLI</t>
  </si>
  <si>
    <t>FLORENZANI</t>
  </si>
  <si>
    <t>0:58:17</t>
  </si>
  <si>
    <t>SAUTTO</t>
  </si>
  <si>
    <t>EDOARDI</t>
  </si>
  <si>
    <t>CIALEI</t>
  </si>
  <si>
    <t>0:58:18</t>
  </si>
  <si>
    <t>ORNELLA</t>
  </si>
  <si>
    <t>0:58:35</t>
  </si>
  <si>
    <t>POLICELLA</t>
  </si>
  <si>
    <t>WALTER</t>
  </si>
  <si>
    <t>0:58:40</t>
  </si>
  <si>
    <t>ZANELLATO</t>
  </si>
  <si>
    <t>MARZIANTONIO</t>
  </si>
  <si>
    <t>NEVIO</t>
  </si>
  <si>
    <t>MAROSTINA</t>
  </si>
  <si>
    <t>ALBINO</t>
  </si>
  <si>
    <t>DI FANTE</t>
  </si>
  <si>
    <t>DI ZAZZO</t>
  </si>
  <si>
    <t>0:59:19</t>
  </si>
  <si>
    <t>DI MAURO</t>
  </si>
  <si>
    <t>0:59:26</t>
  </si>
  <si>
    <t>BONORA</t>
  </si>
  <si>
    <t>RENZI</t>
  </si>
  <si>
    <t>0:59:42</t>
  </si>
  <si>
    <t>LUNGARINI</t>
  </si>
  <si>
    <t>CASTELLI ROMANI TOP RUNNERS</t>
  </si>
  <si>
    <t>0:59:45</t>
  </si>
  <si>
    <t>GUIDO MARIA</t>
  </si>
  <si>
    <t>0:59:52</t>
  </si>
  <si>
    <t>0:59:55</t>
  </si>
  <si>
    <t>MALNATI</t>
  </si>
  <si>
    <t>0:59:58</t>
  </si>
  <si>
    <t>ROSA MARIA</t>
  </si>
  <si>
    <t>1:00:08</t>
  </si>
  <si>
    <t>FURNO</t>
  </si>
  <si>
    <t>DAMBROSI</t>
  </si>
  <si>
    <t>CALICCHIA</t>
  </si>
  <si>
    <t>1:00:23</t>
  </si>
  <si>
    <t>BELLIZIA</t>
  </si>
  <si>
    <t>MILENA</t>
  </si>
  <si>
    <t>1:00:30</t>
  </si>
  <si>
    <t>DE BERNARDIS</t>
  </si>
  <si>
    <t>VILLONI</t>
  </si>
  <si>
    <t>1:00:39</t>
  </si>
  <si>
    <t>MASULLO</t>
  </si>
  <si>
    <t>1:00:46</t>
  </si>
  <si>
    <t>MARTUCCI</t>
  </si>
  <si>
    <t>RUNNER BIKE ACUTO</t>
  </si>
  <si>
    <t>PALLANTE</t>
  </si>
  <si>
    <t>LINO</t>
  </si>
  <si>
    <t>PUCA</t>
  </si>
  <si>
    <t>SILVAGNI</t>
  </si>
  <si>
    <t>1:01:06</t>
  </si>
  <si>
    <t>GRADELLINI</t>
  </si>
  <si>
    <t>1:01:07</t>
  </si>
  <si>
    <t>ELEUTERIO</t>
  </si>
  <si>
    <t>1:01:15</t>
  </si>
  <si>
    <t>DIANA</t>
  </si>
  <si>
    <t>ROSSANO</t>
  </si>
  <si>
    <t>1:01:30</t>
  </si>
  <si>
    <t>MARTIGNANI</t>
  </si>
  <si>
    <t>BUCCIARELLI</t>
  </si>
  <si>
    <t>1:01:34</t>
  </si>
  <si>
    <t>D'AVERSA</t>
  </si>
  <si>
    <t>LUCARINI</t>
  </si>
  <si>
    <t>MARIA SONIA</t>
  </si>
  <si>
    <t>1:01:41</t>
  </si>
  <si>
    <t>FEDELI</t>
  </si>
  <si>
    <t>1:01:42</t>
  </si>
  <si>
    <t>FRATESCHI</t>
  </si>
  <si>
    <t>1:01:43</t>
  </si>
  <si>
    <t>PELAGALLI</t>
  </si>
  <si>
    <t>VINCENZINO</t>
  </si>
  <si>
    <t>OPES</t>
  </si>
  <si>
    <t>1:01:47</t>
  </si>
  <si>
    <t>BALDESI</t>
  </si>
  <si>
    <t>LUCCHI</t>
  </si>
  <si>
    <t>1:01:58</t>
  </si>
  <si>
    <t>AMUEDO CHINCHILLA</t>
  </si>
  <si>
    <t>NOTARANGELI</t>
  </si>
  <si>
    <t>NAZARIO</t>
  </si>
  <si>
    <t>1:02:10</t>
  </si>
  <si>
    <t>VISELLI</t>
  </si>
  <si>
    <t>1:02:16</t>
  </si>
  <si>
    <t>DENICE</t>
  </si>
  <si>
    <t>ORSINI</t>
  </si>
  <si>
    <t>GATTA</t>
  </si>
  <si>
    <t>1:02:28</t>
  </si>
  <si>
    <t>TEDESCHI</t>
  </si>
  <si>
    <t>1:02:30</t>
  </si>
  <si>
    <t>VITIELLO</t>
  </si>
  <si>
    <t>1:02:32</t>
  </si>
  <si>
    <t>ROCCA</t>
  </si>
  <si>
    <t>POLSINELLI</t>
  </si>
  <si>
    <t>ANNA FELICITA</t>
  </si>
  <si>
    <t>1:02:40</t>
  </si>
  <si>
    <t>1:02:41</t>
  </si>
  <si>
    <t>SALVI</t>
  </si>
  <si>
    <t>SCHIOPPO</t>
  </si>
  <si>
    <t>SPOLETINI</t>
  </si>
  <si>
    <t>1:03:03</t>
  </si>
  <si>
    <t>1:03:16</t>
  </si>
  <si>
    <t>AMBROSETTI</t>
  </si>
  <si>
    <t>NOBILI</t>
  </si>
  <si>
    <t>SANTE</t>
  </si>
  <si>
    <t>1:03:20</t>
  </si>
  <si>
    <t>RAPONE</t>
  </si>
  <si>
    <t>1:03:29</t>
  </si>
  <si>
    <t>BALENZANO</t>
  </si>
  <si>
    <t>SORDI</t>
  </si>
  <si>
    <t>FIORELLA</t>
  </si>
  <si>
    <t>1:03:45</t>
  </si>
  <si>
    <t>1:04:22</t>
  </si>
  <si>
    <t>AMIDANI</t>
  </si>
  <si>
    <t>1:04:39</t>
  </si>
  <si>
    <t>FAIOLA</t>
  </si>
  <si>
    <t>1:05:04</t>
  </si>
  <si>
    <t>CERVONI</t>
  </si>
  <si>
    <t>VITTI</t>
  </si>
  <si>
    <t>MORICONI</t>
  </si>
  <si>
    <t>FAUSTINO</t>
  </si>
  <si>
    <t>1:05:38</t>
  </si>
  <si>
    <t>1:06:14</t>
  </si>
  <si>
    <t>1:06:21</t>
  </si>
  <si>
    <t>CAPOCCIAMA</t>
  </si>
  <si>
    <t>1:06:22</t>
  </si>
  <si>
    <t>CALDARONI</t>
  </si>
  <si>
    <t>1:06:27</t>
  </si>
  <si>
    <t>1:07:32</t>
  </si>
  <si>
    <t>D'ARPINO</t>
  </si>
  <si>
    <t>1:07:45</t>
  </si>
  <si>
    <t>AMMANNITI</t>
  </si>
  <si>
    <t>1:07:49</t>
  </si>
  <si>
    <t>SAVOI</t>
  </si>
  <si>
    <t>CONSUELO</t>
  </si>
  <si>
    <t>1:08:05</t>
  </si>
  <si>
    <t>1:08:07</t>
  </si>
  <si>
    <t>CARDUCCI</t>
  </si>
  <si>
    <t>GEMMA</t>
  </si>
  <si>
    <t>CAPPELLA</t>
  </si>
  <si>
    <t>1:08:28</t>
  </si>
  <si>
    <t>CAMILLUCCI</t>
  </si>
  <si>
    <t>EMOLI</t>
  </si>
  <si>
    <t>1:08:38</t>
  </si>
  <si>
    <t>ANNA LISA</t>
  </si>
  <si>
    <t>1:08:40</t>
  </si>
  <si>
    <t>1:08:57</t>
  </si>
  <si>
    <t>CARDELLI</t>
  </si>
  <si>
    <t>OTTORINO ELISEO</t>
  </si>
  <si>
    <t>1:09:33</t>
  </si>
  <si>
    <t>MASI</t>
  </si>
  <si>
    <t>MICHELINA</t>
  </si>
  <si>
    <t>1:10:18</t>
  </si>
  <si>
    <t>CINOTTI</t>
  </si>
  <si>
    <t>1:10:39</t>
  </si>
  <si>
    <t>AGOMERI</t>
  </si>
  <si>
    <t>1:10:41</t>
  </si>
  <si>
    <t>BARTOLOMUCCI</t>
  </si>
  <si>
    <t>PIZZUTI</t>
  </si>
  <si>
    <t>1:11:16</t>
  </si>
  <si>
    <t>MEAZZO</t>
  </si>
  <si>
    <t>1:11:21</t>
  </si>
  <si>
    <t>MARCOCCIO</t>
  </si>
  <si>
    <t>DONATO</t>
  </si>
  <si>
    <t>1:11:23</t>
  </si>
  <si>
    <t>1:11:32</t>
  </si>
  <si>
    <t>NUCERA</t>
  </si>
  <si>
    <t>CATALDINA</t>
  </si>
  <si>
    <t>1:12:10</t>
  </si>
  <si>
    <t>MARACCHIONI</t>
  </si>
  <si>
    <t>ROSELLA</t>
  </si>
  <si>
    <t>1:12:47</t>
  </si>
  <si>
    <t>LOLLO</t>
  </si>
  <si>
    <t>NUNZIO</t>
  </si>
  <si>
    <t>1:13:06</t>
  </si>
  <si>
    <t>DI CARLO</t>
  </si>
  <si>
    <t>1:13:14</t>
  </si>
  <si>
    <t>1:13:15</t>
  </si>
  <si>
    <t>1:13:16</t>
  </si>
  <si>
    <t>PESOLI</t>
  </si>
  <si>
    <t>1:13:38</t>
  </si>
  <si>
    <t>D'ANTO'</t>
  </si>
  <si>
    <t>PERSICO</t>
  </si>
  <si>
    <t>1:13:48</t>
  </si>
  <si>
    <t>SANITÀ</t>
  </si>
  <si>
    <t>1:14:11</t>
  </si>
  <si>
    <t>1:14:25</t>
  </si>
  <si>
    <t>VIGLIETTA</t>
  </si>
  <si>
    <t>1:15:15</t>
  </si>
  <si>
    <t>1:16:47</t>
  </si>
  <si>
    <t>CEDRONE</t>
  </si>
  <si>
    <t>1:18:35</t>
  </si>
  <si>
    <t>PERRONE</t>
  </si>
  <si>
    <t>1:18:53</t>
  </si>
  <si>
    <t>PETRUCCI</t>
  </si>
  <si>
    <t>1:19:30</t>
  </si>
  <si>
    <t>GIANNITELLI</t>
  </si>
  <si>
    <t>WROBEL</t>
  </si>
  <si>
    <t>CORNELIA</t>
  </si>
  <si>
    <t>1:21:22</t>
  </si>
  <si>
    <t>TAGLIENTE</t>
  </si>
  <si>
    <t>1:21:23</t>
  </si>
  <si>
    <t>CITTI</t>
  </si>
  <si>
    <t>CANDIDO</t>
  </si>
  <si>
    <t>1:21:51</t>
  </si>
  <si>
    <t>1:22:04</t>
  </si>
  <si>
    <t>1:27:26</t>
  </si>
  <si>
    <t>CRISTINI</t>
  </si>
  <si>
    <t>1:29:56</t>
  </si>
  <si>
    <t>Corritalia</t>
  </si>
  <si>
    <t>23ª edizione</t>
  </si>
  <si>
    <t>Frosinone (FR) Italia - Domenica 16/03/2014</t>
  </si>
  <si>
    <t>FILIPPONI</t>
  </si>
  <si>
    <t>VINCI</t>
  </si>
  <si>
    <t>SANNA</t>
  </si>
  <si>
    <t>POL. CIOCIARA A. FAVA</t>
  </si>
  <si>
    <t>ROMANI</t>
  </si>
  <si>
    <t>Real-Time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</si>
  <si>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</si>
  <si>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</si>
  <si>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</si>
  <si>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</si>
  <si>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</si>
  <si>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</si>
  <si>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</si>
  <si>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</si>
  <si>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</si>
  <si>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</si>
  <si>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</si>
  <si>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</si>
  <si>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</si>
  <si>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GIANLUCA</t>
  </si>
  <si>
    <t>LUCA</t>
  </si>
  <si>
    <t>PIETRO</t>
  </si>
  <si>
    <t>FABIO</t>
  </si>
  <si>
    <t>FABRIZIO</t>
  </si>
  <si>
    <t>ANDREA</t>
  </si>
  <si>
    <t>RICCARDO</t>
  </si>
  <si>
    <t>ALESSANDRO</t>
  </si>
  <si>
    <t>MARCO</t>
  </si>
  <si>
    <t>CLAUDIO</t>
  </si>
  <si>
    <t>ANGELO</t>
  </si>
  <si>
    <t>STEFANO</t>
  </si>
  <si>
    <t>MAURO</t>
  </si>
  <si>
    <t>ROBERTO</t>
  </si>
  <si>
    <t>BRUNO</t>
  </si>
  <si>
    <t>MASSIMO</t>
  </si>
  <si>
    <t>MAURIZIO</t>
  </si>
  <si>
    <t>MARIO</t>
  </si>
  <si>
    <t>PASQUALE</t>
  </si>
  <si>
    <t>MASSIMILIANO</t>
  </si>
  <si>
    <t>ROBERTA</t>
  </si>
  <si>
    <t>PAOLO</t>
  </si>
  <si>
    <t>LUIGI</t>
  </si>
  <si>
    <t>GIOVANNI</t>
  </si>
  <si>
    <t>SANDRO</t>
  </si>
  <si>
    <t>ANTONIO</t>
  </si>
  <si>
    <t>GIORGIO</t>
  </si>
  <si>
    <t>GIANCARLO</t>
  </si>
  <si>
    <t>VALERIO</t>
  </si>
  <si>
    <t>FILIPPO</t>
  </si>
  <si>
    <t>PAOLA</t>
  </si>
  <si>
    <t>DOMENICO</t>
  </si>
  <si>
    <t>ANNA</t>
  </si>
  <si>
    <t>SILVIA</t>
  </si>
  <si>
    <t>DANIELE</t>
  </si>
  <si>
    <t>UMBERTO</t>
  </si>
  <si>
    <t>PROIETTI</t>
  </si>
  <si>
    <t>ANTONINO</t>
  </si>
  <si>
    <t>SIMONE</t>
  </si>
  <si>
    <t>ENZO</t>
  </si>
  <si>
    <t>MORGIA</t>
  </si>
  <si>
    <t>GAETANO</t>
  </si>
  <si>
    <t>ARMANDO</t>
  </si>
  <si>
    <t>PIERO</t>
  </si>
  <si>
    <t>DI STEFANO</t>
  </si>
  <si>
    <t>GIORGI</t>
  </si>
  <si>
    <t>GABRIELE</t>
  </si>
  <si>
    <t>FRANCESCO</t>
  </si>
  <si>
    <t>DANILO</t>
  </si>
  <si>
    <t>ENRICO</t>
  </si>
  <si>
    <t>CRISTIAN</t>
  </si>
  <si>
    <t>LORENZO</t>
  </si>
  <si>
    <t>GIULIO</t>
  </si>
  <si>
    <t>VITTORIO</t>
  </si>
  <si>
    <t>PUGLIESE</t>
  </si>
  <si>
    <t>CRISTIANO</t>
  </si>
  <si>
    <t>ANGELA</t>
  </si>
  <si>
    <t>MIRKO</t>
  </si>
  <si>
    <t>G.S. BANCARI ROMANI</t>
  </si>
  <si>
    <t>MICHELE</t>
  </si>
  <si>
    <t>CARLO</t>
  </si>
  <si>
    <t>EMANUELE</t>
  </si>
  <si>
    <t>PIERLUIGI</t>
  </si>
  <si>
    <t>GUGLIELMO</t>
  </si>
  <si>
    <t>SERGIO</t>
  </si>
  <si>
    <t>ANTONELLI</t>
  </si>
  <si>
    <t>RINALDI</t>
  </si>
  <si>
    <t>RUNNERS CLUB ANAGNI</t>
  </si>
  <si>
    <t>DAVIDE</t>
  </si>
  <si>
    <t>ROCCO</t>
  </si>
  <si>
    <t>ADRIANO</t>
  </si>
  <si>
    <t>MINOTTI</t>
  </si>
  <si>
    <t>PATRIARCA</t>
  </si>
  <si>
    <t>DIEGO</t>
  </si>
  <si>
    <t>FLAVIO</t>
  </si>
  <si>
    <t>DARIO</t>
  </si>
  <si>
    <t>VINCENZO</t>
  </si>
  <si>
    <t>MASTROPIETRO</t>
  </si>
  <si>
    <t>MATTIA</t>
  </si>
  <si>
    <t>ATL. LA SBARRA</t>
  </si>
  <si>
    <t>ALESSANDRA</t>
  </si>
  <si>
    <t>CARUSO</t>
  </si>
  <si>
    <t>ALESSIO</t>
  </si>
  <si>
    <t>SALVATORI</t>
  </si>
  <si>
    <t>SALVATORE</t>
  </si>
  <si>
    <t>MARCELLO</t>
  </si>
  <si>
    <t>UISP ROMA</t>
  </si>
  <si>
    <t>GINO</t>
  </si>
  <si>
    <t>SALVATI</t>
  </si>
  <si>
    <t>LEONCINI</t>
  </si>
  <si>
    <t>GRECO</t>
  </si>
  <si>
    <t>D'AMICO</t>
  </si>
  <si>
    <t>RICCI</t>
  </si>
  <si>
    <t>CHIARA</t>
  </si>
  <si>
    <t>GIANNI</t>
  </si>
  <si>
    <t>BATTISTI</t>
  </si>
  <si>
    <t>UISP</t>
  </si>
  <si>
    <t>ROSSI</t>
  </si>
  <si>
    <t>FERRARI</t>
  </si>
  <si>
    <t>ARIANNA</t>
  </si>
  <si>
    <t>LUISA</t>
  </si>
  <si>
    <t>MANCINI</t>
  </si>
  <si>
    <t>GIORDANO</t>
  </si>
  <si>
    <t>FRANCO</t>
  </si>
  <si>
    <t>SANTORO</t>
  </si>
  <si>
    <t>CASTALDI</t>
  </si>
  <si>
    <t>SIMONA</t>
  </si>
  <si>
    <t>FELICE</t>
  </si>
  <si>
    <t>FAUSTO</t>
  </si>
  <si>
    <t>BIANCHI</t>
  </si>
  <si>
    <t>LAURA</t>
  </si>
  <si>
    <t>SILVIO</t>
  </si>
  <si>
    <t>LUCIANO</t>
  </si>
  <si>
    <t>GUIDO</t>
  </si>
  <si>
    <t>GERARDO</t>
  </si>
  <si>
    <t>LOMBARDI</t>
  </si>
  <si>
    <t>RECCHIA</t>
  </si>
  <si>
    <t>DE SANTIS</t>
  </si>
  <si>
    <t>STEFANIA</t>
  </si>
  <si>
    <t>CORRADO</t>
  </si>
  <si>
    <t>SPADA</t>
  </si>
  <si>
    <t>CANALI</t>
  </si>
  <si>
    <t>MANUELA</t>
  </si>
  <si>
    <t>BONANNI</t>
  </si>
  <si>
    <t>CIRO</t>
  </si>
  <si>
    <t>LUIGIA</t>
  </si>
  <si>
    <t>DANIELA</t>
  </si>
  <si>
    <t>TOMMASO</t>
  </si>
  <si>
    <t>SERENA</t>
  </si>
  <si>
    <t>LEONARDO</t>
  </si>
  <si>
    <t>CRISTINA</t>
  </si>
  <si>
    <t>CASTELLANO</t>
  </si>
  <si>
    <t>D'ANGELO</t>
  </si>
  <si>
    <t>COCCIA</t>
  </si>
  <si>
    <t>MARZIA</t>
  </si>
  <si>
    <t>GIANFRANCO</t>
  </si>
  <si>
    <t>TONINO</t>
  </si>
  <si>
    <t>CECCARELLI</t>
  </si>
  <si>
    <t>PIERINO</t>
  </si>
  <si>
    <t>EMANUELA</t>
  </si>
  <si>
    <t>SPAZIANI</t>
  </si>
  <si>
    <t>FERDINANDO</t>
  </si>
  <si>
    <t>COLASANTI</t>
  </si>
  <si>
    <t>PIERFRANCESCO</t>
  </si>
  <si>
    <t>PATRIZIA</t>
  </si>
  <si>
    <t>BARBARA</t>
  </si>
  <si>
    <t>LUDOVICO</t>
  </si>
  <si>
    <t>ELENA</t>
  </si>
  <si>
    <t>TIZIANA</t>
  </si>
  <si>
    <t>ANGELICA</t>
  </si>
  <si>
    <t>PATRIZI</t>
  </si>
  <si>
    <t>FERNANDO</t>
  </si>
  <si>
    <t>ANNA MARIA</t>
  </si>
  <si>
    <t>DURANTE</t>
  </si>
  <si>
    <t>LUCIA</t>
  </si>
  <si>
    <t>MAIURI</t>
  </si>
  <si>
    <t>SONIA</t>
  </si>
  <si>
    <t>MARIA ANTONIETTA</t>
  </si>
  <si>
    <t>ATTILIO</t>
  </si>
  <si>
    <t>MARILENA</t>
  </si>
  <si>
    <t>MAURA</t>
  </si>
  <si>
    <t>MARIA</t>
  </si>
  <si>
    <t>RITA</t>
  </si>
  <si>
    <t>EMILIO</t>
  </si>
  <si>
    <t>ANGELINI</t>
  </si>
  <si>
    <t>MARTINI</t>
  </si>
  <si>
    <t>MAROCCO</t>
  </si>
  <si>
    <t>SILVANO</t>
  </si>
  <si>
    <t>GERMANI</t>
  </si>
  <si>
    <t>LUCARELLI</t>
  </si>
  <si>
    <t>REMO</t>
  </si>
  <si>
    <t>PARISI</t>
  </si>
  <si>
    <t>RCF ROMA SUD</t>
  </si>
  <si>
    <t>MM40</t>
  </si>
  <si>
    <t>MM35</t>
  </si>
  <si>
    <t>MM45</t>
  </si>
  <si>
    <t>MM55</t>
  </si>
  <si>
    <t>0:36:07</t>
  </si>
  <si>
    <t>MM50</t>
  </si>
  <si>
    <t>COSTANTINI</t>
  </si>
  <si>
    <t>MF35</t>
  </si>
  <si>
    <t>MF40</t>
  </si>
  <si>
    <t>0:38:01</t>
  </si>
  <si>
    <t>MENICHELLI</t>
  </si>
  <si>
    <t>0:38:46</t>
  </si>
  <si>
    <t>0:39:03</t>
  </si>
  <si>
    <t>MF45</t>
  </si>
  <si>
    <t>0:39:28</t>
  </si>
  <si>
    <t>PAPI</t>
  </si>
  <si>
    <t>0:39:44</t>
  </si>
  <si>
    <t>MM60</t>
  </si>
  <si>
    <t>MF50</t>
  </si>
  <si>
    <t>0:40:16</t>
  </si>
  <si>
    <t>AVERSA</t>
  </si>
  <si>
    <t>0:40:38</t>
  </si>
  <si>
    <t>0:40:46</t>
  </si>
  <si>
    <t>0:41:01</t>
  </si>
  <si>
    <t>0:41:19</t>
  </si>
  <si>
    <t>0:41:30</t>
  </si>
  <si>
    <t>D'ORAZIO</t>
  </si>
  <si>
    <t>0:42:05</t>
  </si>
  <si>
    <t>0:42:12</t>
  </si>
  <si>
    <t>0:42:15</t>
  </si>
  <si>
    <t>0:42:27</t>
  </si>
  <si>
    <t>0:42:33</t>
  </si>
  <si>
    <t>0:42:18</t>
  </si>
  <si>
    <t>ALFONSO</t>
  </si>
  <si>
    <t>0:42:51</t>
  </si>
  <si>
    <t>0:43:02</t>
  </si>
  <si>
    <t>0:43:12</t>
  </si>
  <si>
    <t>0:43:15</t>
  </si>
  <si>
    <t>0:43:07</t>
  </si>
  <si>
    <t>0:43:22</t>
  </si>
  <si>
    <t>0:43:41</t>
  </si>
  <si>
    <t>RIZZA</t>
  </si>
  <si>
    <t>0:43:58</t>
  </si>
  <si>
    <t>0:44:04</t>
  </si>
  <si>
    <t>MM65</t>
  </si>
  <si>
    <t>0:44:00</t>
  </si>
  <si>
    <t>0:44:25</t>
  </si>
  <si>
    <t>0:44:30</t>
  </si>
  <si>
    <t>0:44:23</t>
  </si>
  <si>
    <t>0:44:34</t>
  </si>
  <si>
    <t>0:44:43</t>
  </si>
  <si>
    <t>0:45:18</t>
  </si>
  <si>
    <t>0:45:19</t>
  </si>
  <si>
    <t>0:45:24</t>
  </si>
  <si>
    <t>0:45:06</t>
  </si>
  <si>
    <t>0:45:25</t>
  </si>
  <si>
    <t>0:45:27</t>
  </si>
  <si>
    <t>0:45:01</t>
  </si>
  <si>
    <t>0:45:33</t>
  </si>
  <si>
    <t>0:45:39</t>
  </si>
  <si>
    <t>MICHELI</t>
  </si>
  <si>
    <t>0:45:43</t>
  </si>
  <si>
    <t>0:45:41</t>
  </si>
  <si>
    <t>0:45:09</t>
  </si>
  <si>
    <t>0:45:46</t>
  </si>
  <si>
    <t>0:45:50</t>
  </si>
  <si>
    <t>0:45:51</t>
  </si>
  <si>
    <t>0:45:57</t>
  </si>
  <si>
    <t>0:46:03</t>
  </si>
  <si>
    <t>0:46:04</t>
  </si>
  <si>
    <t>PROIA</t>
  </si>
  <si>
    <t>0:46:07</t>
  </si>
  <si>
    <t>SBARDELLA</t>
  </si>
  <si>
    <t>0:46:18</t>
  </si>
  <si>
    <t>0:45:53</t>
  </si>
  <si>
    <t>0:46:24</t>
  </si>
  <si>
    <t>0:46:27</t>
  </si>
  <si>
    <t>0:46:28</t>
  </si>
  <si>
    <t>GRENGA</t>
  </si>
  <si>
    <t>0:46:33</t>
  </si>
  <si>
    <t>0:46:40</t>
  </si>
  <si>
    <t>0:46:45</t>
  </si>
  <si>
    <t>0:46:47</t>
  </si>
  <si>
    <t>0:46:49</t>
  </si>
  <si>
    <t>0:46:17</t>
  </si>
  <si>
    <t>0:47:00</t>
  </si>
  <si>
    <t>0:47:01</t>
  </si>
  <si>
    <t>0:47:02</t>
  </si>
  <si>
    <t>0:47:05</t>
  </si>
  <si>
    <t>0:47:07</t>
  </si>
  <si>
    <t>0:47:08</t>
  </si>
  <si>
    <t>0:45:59</t>
  </si>
  <si>
    <t>0:45:56</t>
  </si>
  <si>
    <t>0:47:11</t>
  </si>
  <si>
    <t>AUGUSTO</t>
  </si>
  <si>
    <t>0:47:13</t>
  </si>
  <si>
    <t>0:47:14</t>
  </si>
  <si>
    <t>0:47:18</t>
  </si>
  <si>
    <t>0:46:30</t>
  </si>
  <si>
    <t>0:47:24</t>
  </si>
  <si>
    <t>0:47:25</t>
  </si>
  <si>
    <t>0:47:28</t>
  </si>
  <si>
    <t>MM70</t>
  </si>
  <si>
    <t>0:47:36</t>
  </si>
  <si>
    <t>0:47:04</t>
  </si>
  <si>
    <t>0:47:44</t>
  </si>
  <si>
    <t>0:47:46</t>
  </si>
  <si>
    <t>0:47:47</t>
  </si>
  <si>
    <t>0:47:49</t>
  </si>
  <si>
    <t>0:48:03</t>
  </si>
  <si>
    <t>0:47:48</t>
  </si>
  <si>
    <t>0:48:13</t>
  </si>
  <si>
    <t>0:48:15</t>
  </si>
  <si>
    <t>0:48:19</t>
  </si>
  <si>
    <t>0:48:26</t>
  </si>
  <si>
    <t>0:48:33</t>
  </si>
  <si>
    <t>0:48:10</t>
  </si>
  <si>
    <t>0:48:47</t>
  </si>
  <si>
    <t>0:48:48</t>
  </si>
  <si>
    <t>ANTONINI</t>
  </si>
  <si>
    <t>FERRI</t>
  </si>
  <si>
    <t>0:48:51</t>
  </si>
  <si>
    <t>0:49:05</t>
  </si>
  <si>
    <t>0:48:40</t>
  </si>
  <si>
    <t>0:49:09</t>
  </si>
  <si>
    <t>REALI</t>
  </si>
  <si>
    <t>0:48:39</t>
  </si>
  <si>
    <t>0:49:02</t>
  </si>
  <si>
    <t>0:49:17</t>
  </si>
  <si>
    <t>0:49:21</t>
  </si>
  <si>
    <t>0:49:22</t>
  </si>
  <si>
    <t>0:49:23</t>
  </si>
  <si>
    <t>0:49:13</t>
  </si>
  <si>
    <t>0:49:45</t>
  </si>
  <si>
    <t>0:49:51</t>
  </si>
  <si>
    <t>0:49:57</t>
  </si>
  <si>
    <t>0:49:58</t>
  </si>
  <si>
    <t>0:50:02</t>
  </si>
  <si>
    <t>0:50:07</t>
  </si>
  <si>
    <t>0:49:11</t>
  </si>
  <si>
    <t>0:49:54</t>
  </si>
  <si>
    <t>0:50:10</t>
  </si>
  <si>
    <t>DANTE</t>
  </si>
  <si>
    <t>0:50:18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</si>
</sst>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1" customWidth="1"/>
    <col min="7" max="7" width="10.7109375" style="2" customWidth="1"/>
    <col min="8" max="10" width="10.7109375" style="1" customWidth="1"/>
  </cols>
  <sheetData>
    <row r="1" spans="1:10" ht="45" customHeight="1">
      <c r="A1" s="26" t="s">
        <v>805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806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807</v>
      </c>
      <c r="B3" s="28"/>
      <c r="C3" s="28"/>
      <c r="D3" s="28"/>
      <c r="E3" s="28"/>
      <c r="F3" s="28"/>
      <c r="G3" s="28"/>
      <c r="H3" s="28"/>
      <c r="I3" s="3" t="s">
        <v>815</v>
      </c>
      <c r="J3" s="4">
        <v>10</v>
      </c>
    </row>
    <row r="4" spans="1:10" ht="37.5" customHeight="1">
      <c r="A4" s="13" t="s">
        <v>816</v>
      </c>
      <c r="B4" s="14" t="s">
        <v>817</v>
      </c>
      <c r="C4" s="15" t="s">
        <v>818</v>
      </c>
      <c r="D4" s="16" t="s">
        <v>819</v>
      </c>
      <c r="E4" s="17" t="s">
        <v>820</v>
      </c>
      <c r="F4" s="16" t="s">
        <v>821</v>
      </c>
      <c r="G4" s="16" t="s">
        <v>813</v>
      </c>
      <c r="H4" s="16" t="s">
        <v>822</v>
      </c>
      <c r="I4" s="18" t="s">
        <v>823</v>
      </c>
      <c r="J4" s="18" t="s">
        <v>824</v>
      </c>
    </row>
    <row r="5" spans="1:10" s="19" customFormat="1" ht="15" customHeight="1">
      <c r="A5" s="5">
        <v>1</v>
      </c>
      <c r="B5" s="10" t="s">
        <v>180</v>
      </c>
      <c r="C5" s="10" t="s">
        <v>181</v>
      </c>
      <c r="D5" s="5" t="s">
        <v>182</v>
      </c>
      <c r="E5" s="10" t="s">
        <v>183</v>
      </c>
      <c r="F5" s="5" t="s">
        <v>1004</v>
      </c>
      <c r="G5" s="5" t="s">
        <v>1004</v>
      </c>
      <c r="H5" s="5" t="str">
        <f aca="true" t="shared" si="0" ref="H5:H68">TEXT(INT((HOUR(G5)*3600+MINUTE(G5)*60+SECOND(G5))/$J$3/60),"0")&amp;"."&amp;TEXT(MOD((HOUR(G5)*3600+MINUTE(G5)*60+SECOND(G5))/$J$3,60),"00")&amp;"/km"</f>
        <v>3.37/km</v>
      </c>
      <c r="I5" s="6">
        <f aca="true" t="shared" si="1" ref="I5:I68">G5-$G$5</f>
        <v>0</v>
      </c>
      <c r="J5" s="6">
        <f>G5-INDEX($G$5:$G$529,MATCH(D5,$D$5:$D$529,0))</f>
        <v>0</v>
      </c>
    </row>
    <row r="6" spans="1:10" s="19" customFormat="1" ht="15" customHeight="1">
      <c r="A6" s="7">
        <v>2</v>
      </c>
      <c r="B6" s="11" t="s">
        <v>871</v>
      </c>
      <c r="C6" s="11" t="s">
        <v>184</v>
      </c>
      <c r="D6" s="7" t="s">
        <v>182</v>
      </c>
      <c r="E6" s="11" t="s">
        <v>185</v>
      </c>
      <c r="F6" s="7" t="s">
        <v>186</v>
      </c>
      <c r="G6" s="7" t="s">
        <v>186</v>
      </c>
      <c r="H6" s="7" t="str">
        <f t="shared" si="0"/>
        <v>3.44/km</v>
      </c>
      <c r="I6" s="8">
        <f t="shared" si="1"/>
        <v>0.0008101851851851846</v>
      </c>
      <c r="J6" s="8">
        <f>G6-INDEX($G$5:$G$529,MATCH(D6,$D$5:$D$529,0))</f>
        <v>0.0008101851851851846</v>
      </c>
    </row>
    <row r="7" spans="1:10" s="19" customFormat="1" ht="15" customHeight="1">
      <c r="A7" s="7">
        <v>3</v>
      </c>
      <c r="B7" s="11" t="s">
        <v>187</v>
      </c>
      <c r="C7" s="11" t="s">
        <v>188</v>
      </c>
      <c r="D7" s="7" t="s">
        <v>1000</v>
      </c>
      <c r="E7" s="11" t="s">
        <v>189</v>
      </c>
      <c r="F7" s="7" t="s">
        <v>1009</v>
      </c>
      <c r="G7" s="7" t="s">
        <v>1009</v>
      </c>
      <c r="H7" s="7" t="str">
        <f t="shared" si="0"/>
        <v>3.48/km</v>
      </c>
      <c r="I7" s="8">
        <f t="shared" si="1"/>
        <v>0.0013194444444444425</v>
      </c>
      <c r="J7" s="8">
        <f>G7-INDEX($G$5:$G$529,MATCH(D7,$D$5:$D$529,0))</f>
        <v>0</v>
      </c>
    </row>
    <row r="8" spans="1:10" s="19" customFormat="1" ht="15" customHeight="1">
      <c r="A8" s="7">
        <v>4</v>
      </c>
      <c r="B8" s="11" t="s">
        <v>190</v>
      </c>
      <c r="C8" s="11" t="s">
        <v>833</v>
      </c>
      <c r="D8" s="7" t="s">
        <v>1000</v>
      </c>
      <c r="E8" s="11" t="s">
        <v>191</v>
      </c>
      <c r="F8" s="7" t="s">
        <v>1011</v>
      </c>
      <c r="G8" s="7" t="s">
        <v>1011</v>
      </c>
      <c r="H8" s="7" t="str">
        <f t="shared" si="0"/>
        <v>3.53/km</v>
      </c>
      <c r="I8" s="8">
        <f t="shared" si="1"/>
        <v>0.001840277777777774</v>
      </c>
      <c r="J8" s="8">
        <f>G8-INDEX($G$5:$G$529,MATCH(D8,$D$5:$D$529,0))</f>
        <v>0.0005208333333333315</v>
      </c>
    </row>
    <row r="9" spans="1:10" s="19" customFormat="1" ht="15" customHeight="1">
      <c r="A9" s="7">
        <v>5</v>
      </c>
      <c r="B9" s="11" t="s">
        <v>192</v>
      </c>
      <c r="C9" s="11" t="s">
        <v>835</v>
      </c>
      <c r="D9" s="7" t="s">
        <v>1001</v>
      </c>
      <c r="E9" s="11" t="s">
        <v>189</v>
      </c>
      <c r="F9" s="7" t="s">
        <v>1012</v>
      </c>
      <c r="G9" s="7" t="s">
        <v>1012</v>
      </c>
      <c r="H9" s="7" t="str">
        <f t="shared" si="0"/>
        <v>3.54/km</v>
      </c>
      <c r="I9" s="8">
        <f t="shared" si="1"/>
        <v>0.0020370370370370317</v>
      </c>
      <c r="J9" s="8">
        <f>G9-INDEX($G$5:$G$529,MATCH(D9,$D$5:$D$529,0))</f>
        <v>0</v>
      </c>
    </row>
    <row r="10" spans="1:10" s="19" customFormat="1" ht="15" customHeight="1">
      <c r="A10" s="7">
        <v>6</v>
      </c>
      <c r="B10" s="11" t="s">
        <v>193</v>
      </c>
      <c r="C10" s="11" t="s">
        <v>835</v>
      </c>
      <c r="D10" s="7" t="s">
        <v>182</v>
      </c>
      <c r="E10" s="11" t="s">
        <v>194</v>
      </c>
      <c r="F10" s="7" t="s">
        <v>1014</v>
      </c>
      <c r="G10" s="7" t="s">
        <v>1014</v>
      </c>
      <c r="H10" s="7" t="str">
        <f t="shared" si="0"/>
        <v>3.57/km</v>
      </c>
      <c r="I10" s="8">
        <f t="shared" si="1"/>
        <v>0.0023263888888888883</v>
      </c>
      <c r="J10" s="8">
        <f>G10-INDEX($G$5:$G$529,MATCH(D10,$D$5:$D$529,0))</f>
        <v>0.0023263888888888883</v>
      </c>
    </row>
    <row r="11" spans="1:10" s="19" customFormat="1" ht="15" customHeight="1">
      <c r="A11" s="7">
        <v>7</v>
      </c>
      <c r="B11" s="11" t="s">
        <v>195</v>
      </c>
      <c r="C11" s="11" t="s">
        <v>874</v>
      </c>
      <c r="D11" s="7" t="s">
        <v>182</v>
      </c>
      <c r="E11" s="11" t="s">
        <v>811</v>
      </c>
      <c r="F11" s="7" t="s">
        <v>1016</v>
      </c>
      <c r="G11" s="7" t="s">
        <v>1016</v>
      </c>
      <c r="H11" s="7" t="str">
        <f t="shared" si="0"/>
        <v>3.58/km</v>
      </c>
      <c r="I11" s="8">
        <f t="shared" si="1"/>
        <v>0.002511574074074076</v>
      </c>
      <c r="J11" s="8">
        <f>G11-INDEX($G$5:$G$529,MATCH(D11,$D$5:$D$529,0))</f>
        <v>0.002511574074074076</v>
      </c>
    </row>
    <row r="12" spans="1:10" s="19" customFormat="1" ht="15" customHeight="1">
      <c r="A12" s="7">
        <v>8</v>
      </c>
      <c r="B12" s="11" t="s">
        <v>196</v>
      </c>
      <c r="C12" s="11" t="s">
        <v>197</v>
      </c>
      <c r="D12" s="7" t="s">
        <v>182</v>
      </c>
      <c r="E12" s="11" t="s">
        <v>191</v>
      </c>
      <c r="F12" s="7" t="s">
        <v>1019</v>
      </c>
      <c r="G12" s="7" t="s">
        <v>1019</v>
      </c>
      <c r="H12" s="7" t="str">
        <f t="shared" si="0"/>
        <v>4.02/km</v>
      </c>
      <c r="I12" s="8">
        <f t="shared" si="1"/>
        <v>0.002881944444444444</v>
      </c>
      <c r="J12" s="8">
        <f>G12-INDEX($G$5:$G$529,MATCH(D12,$D$5:$D$529,0))</f>
        <v>0.002881944444444444</v>
      </c>
    </row>
    <row r="13" spans="1:10" s="19" customFormat="1" ht="15" customHeight="1">
      <c r="A13" s="7">
        <v>9</v>
      </c>
      <c r="B13" s="11" t="s">
        <v>198</v>
      </c>
      <c r="C13" s="11" t="s">
        <v>830</v>
      </c>
      <c r="D13" s="7" t="s">
        <v>1001</v>
      </c>
      <c r="E13" s="11" t="s">
        <v>189</v>
      </c>
      <c r="F13" s="7" t="s">
        <v>1021</v>
      </c>
      <c r="G13" s="7" t="s">
        <v>1021</v>
      </c>
      <c r="H13" s="7" t="str">
        <f t="shared" si="0"/>
        <v>4.04/km</v>
      </c>
      <c r="I13" s="8">
        <f t="shared" si="1"/>
        <v>0.0031365740740740694</v>
      </c>
      <c r="J13" s="8">
        <f>G13-INDEX($G$5:$G$529,MATCH(D13,$D$5:$D$529,0))</f>
        <v>0.0010995370370370378</v>
      </c>
    </row>
    <row r="14" spans="1:10" s="19" customFormat="1" ht="15" customHeight="1">
      <c r="A14" s="7">
        <v>10</v>
      </c>
      <c r="B14" s="11" t="s">
        <v>199</v>
      </c>
      <c r="C14" s="11" t="s">
        <v>832</v>
      </c>
      <c r="D14" s="7" t="s">
        <v>182</v>
      </c>
      <c r="E14" s="11" t="s">
        <v>185</v>
      </c>
      <c r="F14" s="7" t="s">
        <v>1022</v>
      </c>
      <c r="G14" s="7" t="s">
        <v>1022</v>
      </c>
      <c r="H14" s="7" t="str">
        <f t="shared" si="0"/>
        <v>4.05/km</v>
      </c>
      <c r="I14" s="8">
        <f t="shared" si="1"/>
        <v>0.003229166666666665</v>
      </c>
      <c r="J14" s="8">
        <f>G14-INDEX($G$5:$G$529,MATCH(D14,$D$5:$D$529,0))</f>
        <v>0.003229166666666665</v>
      </c>
    </row>
    <row r="15" spans="1:10" s="19" customFormat="1" ht="15" customHeight="1">
      <c r="A15" s="7">
        <v>11</v>
      </c>
      <c r="B15" s="11" t="s">
        <v>995</v>
      </c>
      <c r="C15" s="11" t="s">
        <v>850</v>
      </c>
      <c r="D15" s="7" t="s">
        <v>1002</v>
      </c>
      <c r="E15" s="11" t="s">
        <v>200</v>
      </c>
      <c r="F15" s="7" t="s">
        <v>1023</v>
      </c>
      <c r="G15" s="7" t="s">
        <v>1023</v>
      </c>
      <c r="H15" s="7" t="str">
        <f t="shared" si="0"/>
        <v>4.06/km</v>
      </c>
      <c r="I15" s="8">
        <f t="shared" si="1"/>
        <v>0.0034027777777777754</v>
      </c>
      <c r="J15" s="8">
        <f>G15-INDEX($G$5:$G$529,MATCH(D15,$D$5:$D$529,0))</f>
        <v>0</v>
      </c>
    </row>
    <row r="16" spans="1:10" s="19" customFormat="1" ht="15" customHeight="1">
      <c r="A16" s="7">
        <v>12</v>
      </c>
      <c r="B16" s="11" t="s">
        <v>924</v>
      </c>
      <c r="C16" s="11" t="s">
        <v>201</v>
      </c>
      <c r="D16" s="7" t="s">
        <v>182</v>
      </c>
      <c r="E16" s="11" t="s">
        <v>202</v>
      </c>
      <c r="F16" s="7" t="s">
        <v>1024</v>
      </c>
      <c r="G16" s="7" t="s">
        <v>1024</v>
      </c>
      <c r="H16" s="7" t="str">
        <f t="shared" si="0"/>
        <v>4.08/km</v>
      </c>
      <c r="I16" s="8">
        <f t="shared" si="1"/>
        <v>0.0036111111111111135</v>
      </c>
      <c r="J16" s="8">
        <f>G16-INDEX($G$5:$G$529,MATCH(D16,$D$5:$D$529,0))</f>
        <v>0.0036111111111111135</v>
      </c>
    </row>
    <row r="17" spans="1:10" s="19" customFormat="1" ht="15" customHeight="1">
      <c r="A17" s="7">
        <v>13</v>
      </c>
      <c r="B17" s="11" t="s">
        <v>203</v>
      </c>
      <c r="C17" s="11" t="s">
        <v>204</v>
      </c>
      <c r="D17" s="7" t="s">
        <v>182</v>
      </c>
      <c r="E17" s="11" t="s">
        <v>205</v>
      </c>
      <c r="F17" s="7" t="s">
        <v>1025</v>
      </c>
      <c r="G17" s="7" t="s">
        <v>1025</v>
      </c>
      <c r="H17" s="7" t="str">
        <f t="shared" si="0"/>
        <v>4.09/km</v>
      </c>
      <c r="I17" s="8">
        <f t="shared" si="1"/>
        <v>0.003738425925925923</v>
      </c>
      <c r="J17" s="8">
        <f>G17-INDEX($G$5:$G$529,MATCH(D17,$D$5:$D$529,0))</f>
        <v>0.003738425925925923</v>
      </c>
    </row>
    <row r="18" spans="1:10" s="19" customFormat="1" ht="15" customHeight="1">
      <c r="A18" s="7">
        <v>14</v>
      </c>
      <c r="B18" s="11" t="s">
        <v>206</v>
      </c>
      <c r="C18" s="11" t="s">
        <v>874</v>
      </c>
      <c r="D18" s="7" t="s">
        <v>1001</v>
      </c>
      <c r="E18" s="11" t="s">
        <v>205</v>
      </c>
      <c r="F18" s="7" t="s">
        <v>207</v>
      </c>
      <c r="G18" s="7" t="s">
        <v>207</v>
      </c>
      <c r="H18" s="7" t="str">
        <f t="shared" si="0"/>
        <v>4.12/km</v>
      </c>
      <c r="I18" s="8">
        <f t="shared" si="1"/>
        <v>0.004050925925925927</v>
      </c>
      <c r="J18" s="8">
        <f>G18-INDEX($G$5:$G$529,MATCH(D18,$D$5:$D$529,0))</f>
        <v>0.002013888888888895</v>
      </c>
    </row>
    <row r="19" spans="1:10" s="19" customFormat="1" ht="15" customHeight="1">
      <c r="A19" s="7">
        <v>15</v>
      </c>
      <c r="B19" s="11" t="s">
        <v>208</v>
      </c>
      <c r="C19" s="11" t="s">
        <v>834</v>
      </c>
      <c r="D19" s="7" t="s">
        <v>1002</v>
      </c>
      <c r="E19" s="11" t="s">
        <v>200</v>
      </c>
      <c r="F19" s="7" t="s">
        <v>1027</v>
      </c>
      <c r="G19" s="7" t="s">
        <v>1027</v>
      </c>
      <c r="H19" s="7" t="str">
        <f t="shared" si="0"/>
        <v>4.13/km</v>
      </c>
      <c r="I19" s="8">
        <f t="shared" si="1"/>
        <v>0.004143518518518519</v>
      </c>
      <c r="J19" s="8">
        <f>G19-INDEX($G$5:$G$529,MATCH(D19,$D$5:$D$529,0))</f>
        <v>0.0007407407407407432</v>
      </c>
    </row>
    <row r="20" spans="1:10" s="19" customFormat="1" ht="15" customHeight="1">
      <c r="A20" s="7">
        <v>16</v>
      </c>
      <c r="B20" s="11" t="s">
        <v>209</v>
      </c>
      <c r="C20" s="11" t="s">
        <v>865</v>
      </c>
      <c r="D20" s="7" t="s">
        <v>182</v>
      </c>
      <c r="E20" s="11" t="s">
        <v>210</v>
      </c>
      <c r="F20" s="7" t="s">
        <v>1028</v>
      </c>
      <c r="G20" s="7" t="s">
        <v>1028</v>
      </c>
      <c r="H20" s="7" t="str">
        <f t="shared" si="0"/>
        <v>4.13/km</v>
      </c>
      <c r="I20" s="8">
        <f t="shared" si="1"/>
        <v>0.004224537037037037</v>
      </c>
      <c r="J20" s="8">
        <f>G20-INDEX($G$5:$G$529,MATCH(D20,$D$5:$D$529,0))</f>
        <v>0.004224537037037037</v>
      </c>
    </row>
    <row r="21" spans="1:10" s="19" customFormat="1" ht="15" customHeight="1">
      <c r="A21" s="7">
        <v>17</v>
      </c>
      <c r="B21" s="11" t="s">
        <v>211</v>
      </c>
      <c r="C21" s="11" t="s">
        <v>848</v>
      </c>
      <c r="D21" s="7" t="s">
        <v>1000</v>
      </c>
      <c r="E21" s="11" t="s">
        <v>212</v>
      </c>
      <c r="F21" s="7" t="s">
        <v>1029</v>
      </c>
      <c r="G21" s="7" t="s">
        <v>1029</v>
      </c>
      <c r="H21" s="7" t="str">
        <f t="shared" si="0"/>
        <v>4.14/km</v>
      </c>
      <c r="I21" s="8">
        <f t="shared" si="1"/>
        <v>0.004259259259259261</v>
      </c>
      <c r="J21" s="8">
        <f>G21-INDEX($G$5:$G$529,MATCH(D21,$D$5:$D$529,0))</f>
        <v>0.0029398148148148187</v>
      </c>
    </row>
    <row r="22" spans="1:10" s="19" customFormat="1" ht="15" customHeight="1">
      <c r="A22" s="7">
        <v>18</v>
      </c>
      <c r="B22" s="11" t="s">
        <v>213</v>
      </c>
      <c r="C22" s="11" t="s">
        <v>861</v>
      </c>
      <c r="D22" s="7" t="s">
        <v>182</v>
      </c>
      <c r="E22" s="11" t="s">
        <v>811</v>
      </c>
      <c r="F22" s="7" t="s">
        <v>1032</v>
      </c>
      <c r="G22" s="7" t="s">
        <v>1032</v>
      </c>
      <c r="H22" s="7" t="str">
        <f t="shared" si="0"/>
        <v>4.14/km</v>
      </c>
      <c r="I22" s="8">
        <f t="shared" si="1"/>
        <v>0.0042939814814814785</v>
      </c>
      <c r="J22" s="8">
        <f>G22-INDEX($G$5:$G$529,MATCH(D22,$D$5:$D$529,0))</f>
        <v>0.0042939814814814785</v>
      </c>
    </row>
    <row r="23" spans="1:10" s="19" customFormat="1" ht="15" customHeight="1">
      <c r="A23" s="7">
        <v>19</v>
      </c>
      <c r="B23" s="11" t="s">
        <v>214</v>
      </c>
      <c r="C23" s="11" t="s">
        <v>826</v>
      </c>
      <c r="D23" s="7" t="s">
        <v>1000</v>
      </c>
      <c r="E23" s="11" t="s">
        <v>215</v>
      </c>
      <c r="F23" s="7" t="s">
        <v>1030</v>
      </c>
      <c r="G23" s="7" t="s">
        <v>1030</v>
      </c>
      <c r="H23" s="7" t="str">
        <f t="shared" si="0"/>
        <v>4.15/km</v>
      </c>
      <c r="I23" s="8">
        <f t="shared" si="1"/>
        <v>0.0043981481481481476</v>
      </c>
      <c r="J23" s="8">
        <f>G23-INDEX($G$5:$G$529,MATCH(D23,$D$5:$D$529,0))</f>
        <v>0.003078703703703705</v>
      </c>
    </row>
    <row r="24" spans="1:10" s="19" customFormat="1" ht="15" customHeight="1">
      <c r="A24" s="7">
        <v>20</v>
      </c>
      <c r="B24" s="11" t="s">
        <v>216</v>
      </c>
      <c r="C24" s="11" t="s">
        <v>839</v>
      </c>
      <c r="D24" s="7" t="s">
        <v>1000</v>
      </c>
      <c r="E24" s="11" t="s">
        <v>217</v>
      </c>
      <c r="F24" s="7" t="s">
        <v>218</v>
      </c>
      <c r="G24" s="7" t="s">
        <v>218</v>
      </c>
      <c r="H24" s="7" t="str">
        <f t="shared" si="0"/>
        <v>4.15/km</v>
      </c>
      <c r="I24" s="8">
        <f t="shared" si="1"/>
        <v>0.004409722222222225</v>
      </c>
      <c r="J24" s="8">
        <f>G24-INDEX($G$5:$G$529,MATCH(D24,$D$5:$D$529,0))</f>
        <v>0.003090277777777782</v>
      </c>
    </row>
    <row r="25" spans="1:10" s="19" customFormat="1" ht="15" customHeight="1">
      <c r="A25" s="7">
        <v>21</v>
      </c>
      <c r="B25" s="11" t="s">
        <v>898</v>
      </c>
      <c r="C25" s="11" t="s">
        <v>840</v>
      </c>
      <c r="D25" s="7" t="s">
        <v>1000</v>
      </c>
      <c r="E25" s="11" t="s">
        <v>215</v>
      </c>
      <c r="F25" s="7" t="s">
        <v>1031</v>
      </c>
      <c r="G25" s="7" t="s">
        <v>1031</v>
      </c>
      <c r="H25" s="7" t="str">
        <f t="shared" si="0"/>
        <v>4.15/km</v>
      </c>
      <c r="I25" s="8">
        <f t="shared" si="1"/>
        <v>0.004467592592592589</v>
      </c>
      <c r="J25" s="8">
        <f>G25-INDEX($G$5:$G$529,MATCH(D25,$D$5:$D$529,0))</f>
        <v>0.0031481481481481464</v>
      </c>
    </row>
    <row r="26" spans="1:10" s="19" customFormat="1" ht="15" customHeight="1">
      <c r="A26" s="7">
        <v>22</v>
      </c>
      <c r="B26" s="11" t="s">
        <v>219</v>
      </c>
      <c r="C26" s="11" t="s">
        <v>921</v>
      </c>
      <c r="D26" s="7" t="s">
        <v>1002</v>
      </c>
      <c r="E26" s="11" t="s">
        <v>220</v>
      </c>
      <c r="F26" s="7" t="s">
        <v>1034</v>
      </c>
      <c r="G26" s="7" t="s">
        <v>1034</v>
      </c>
      <c r="H26" s="7" t="str">
        <f t="shared" si="0"/>
        <v>4.17/km</v>
      </c>
      <c r="I26" s="8">
        <f t="shared" si="1"/>
        <v>0.004675925925925927</v>
      </c>
      <c r="J26" s="8">
        <f>G26-INDEX($G$5:$G$529,MATCH(D26,$D$5:$D$529,0))</f>
        <v>0.0012731481481481517</v>
      </c>
    </row>
    <row r="27" spans="1:10" s="19" customFormat="1" ht="15" customHeight="1">
      <c r="A27" s="7">
        <v>23</v>
      </c>
      <c r="B27" s="11" t="s">
        <v>221</v>
      </c>
      <c r="C27" s="11" t="s">
        <v>895</v>
      </c>
      <c r="D27" s="7" t="s">
        <v>1001</v>
      </c>
      <c r="E27" s="11" t="s">
        <v>222</v>
      </c>
      <c r="F27" s="7" t="s">
        <v>1035</v>
      </c>
      <c r="G27" s="7" t="s">
        <v>1035</v>
      </c>
      <c r="H27" s="7" t="str">
        <f t="shared" si="0"/>
        <v>4.18/km</v>
      </c>
      <c r="I27" s="8">
        <f t="shared" si="1"/>
        <v>0.00480324074074074</v>
      </c>
      <c r="J27" s="8">
        <f>G27-INDEX($G$5:$G$529,MATCH(D27,$D$5:$D$529,0))</f>
        <v>0.002766203703703708</v>
      </c>
    </row>
    <row r="28" spans="1:10" s="19" customFormat="1" ht="15" customHeight="1">
      <c r="A28" s="7">
        <v>24</v>
      </c>
      <c r="B28" s="11" t="s">
        <v>223</v>
      </c>
      <c r="C28" s="11" t="s">
        <v>834</v>
      </c>
      <c r="D28" s="7" t="s">
        <v>1000</v>
      </c>
      <c r="E28" s="11" t="s">
        <v>224</v>
      </c>
      <c r="F28" s="7" t="s">
        <v>1038</v>
      </c>
      <c r="G28" s="7" t="s">
        <v>1038</v>
      </c>
      <c r="H28" s="7" t="str">
        <f t="shared" si="0"/>
        <v>4.19/km</v>
      </c>
      <c r="I28" s="8">
        <f t="shared" si="1"/>
        <v>0.004861111111111108</v>
      </c>
      <c r="J28" s="8">
        <f>G28-INDEX($G$5:$G$529,MATCH(D28,$D$5:$D$529,0))</f>
        <v>0.003541666666666665</v>
      </c>
    </row>
    <row r="29" spans="1:10" s="19" customFormat="1" ht="15" customHeight="1">
      <c r="A29" s="7">
        <v>25</v>
      </c>
      <c r="B29" s="11" t="s">
        <v>225</v>
      </c>
      <c r="C29" s="11" t="s">
        <v>840</v>
      </c>
      <c r="D29" s="7" t="s">
        <v>1000</v>
      </c>
      <c r="E29" s="11" t="s">
        <v>202</v>
      </c>
      <c r="F29" s="7" t="s">
        <v>226</v>
      </c>
      <c r="G29" s="7" t="s">
        <v>226</v>
      </c>
      <c r="H29" s="7" t="str">
        <f t="shared" si="0"/>
        <v>4.19/km</v>
      </c>
      <c r="I29" s="8">
        <f t="shared" si="1"/>
        <v>0.004884259259259255</v>
      </c>
      <c r="J29" s="8">
        <f>G29-INDEX($G$5:$G$529,MATCH(D29,$D$5:$D$529,0))</f>
        <v>0.0035648148148148123</v>
      </c>
    </row>
    <row r="30" spans="1:10" s="19" customFormat="1" ht="15" customHeight="1">
      <c r="A30" s="7">
        <v>26</v>
      </c>
      <c r="B30" s="11" t="s">
        <v>227</v>
      </c>
      <c r="C30" s="11" t="s">
        <v>880</v>
      </c>
      <c r="D30" s="7" t="s">
        <v>1001</v>
      </c>
      <c r="E30" s="11" t="s">
        <v>811</v>
      </c>
      <c r="F30" s="7" t="s">
        <v>1036</v>
      </c>
      <c r="G30" s="7" t="s">
        <v>1036</v>
      </c>
      <c r="H30" s="7" t="str">
        <f t="shared" si="0"/>
        <v>4.19/km</v>
      </c>
      <c r="I30" s="8">
        <f t="shared" si="1"/>
        <v>0.0049189814814814825</v>
      </c>
      <c r="J30" s="8">
        <f>G30-INDEX($G$5:$G$529,MATCH(D30,$D$5:$D$529,0))</f>
        <v>0.002881944444444451</v>
      </c>
    </row>
    <row r="31" spans="1:10" s="19" customFormat="1" ht="15" customHeight="1">
      <c r="A31" s="7">
        <v>27</v>
      </c>
      <c r="B31" s="11" t="s">
        <v>228</v>
      </c>
      <c r="C31" s="11" t="s">
        <v>229</v>
      </c>
      <c r="D31" s="7" t="s">
        <v>1002</v>
      </c>
      <c r="E31" s="11" t="s">
        <v>217</v>
      </c>
      <c r="F31" s="7" t="s">
        <v>1037</v>
      </c>
      <c r="G31" s="7" t="s">
        <v>1037</v>
      </c>
      <c r="H31" s="7" t="str">
        <f t="shared" si="0"/>
        <v>4.20/km</v>
      </c>
      <c r="I31" s="8">
        <f t="shared" si="1"/>
        <v>0.004953703703703703</v>
      </c>
      <c r="J31" s="8">
        <f>G31-INDEX($G$5:$G$529,MATCH(D31,$D$5:$D$529,0))</f>
        <v>0.0015509259259259278</v>
      </c>
    </row>
    <row r="32" spans="1:10" s="19" customFormat="1" ht="15" customHeight="1">
      <c r="A32" s="7">
        <v>28</v>
      </c>
      <c r="B32" s="11" t="s">
        <v>998</v>
      </c>
      <c r="C32" s="11" t="s">
        <v>230</v>
      </c>
      <c r="D32" s="7" t="s">
        <v>1005</v>
      </c>
      <c r="E32" s="11" t="s">
        <v>811</v>
      </c>
      <c r="F32" s="7" t="s">
        <v>1039</v>
      </c>
      <c r="G32" s="7" t="s">
        <v>1039</v>
      </c>
      <c r="H32" s="7" t="str">
        <f t="shared" si="0"/>
        <v>4.20/km</v>
      </c>
      <c r="I32" s="8">
        <f t="shared" si="1"/>
        <v>0.005034722222222218</v>
      </c>
      <c r="J32" s="8">
        <f>G32-INDEX($G$5:$G$529,MATCH(D32,$D$5:$D$529,0))</f>
        <v>0</v>
      </c>
    </row>
    <row r="33" spans="1:10" s="19" customFormat="1" ht="15" customHeight="1">
      <c r="A33" s="7">
        <v>29</v>
      </c>
      <c r="B33" s="11" t="s">
        <v>231</v>
      </c>
      <c r="C33" s="11" t="s">
        <v>848</v>
      </c>
      <c r="D33" s="7" t="s">
        <v>1001</v>
      </c>
      <c r="E33" s="11" t="s">
        <v>200</v>
      </c>
      <c r="F33" s="7" t="s">
        <v>1040</v>
      </c>
      <c r="G33" s="7" t="s">
        <v>1040</v>
      </c>
      <c r="H33" s="7" t="str">
        <f t="shared" si="0"/>
        <v>4.22/km</v>
      </c>
      <c r="I33" s="8">
        <f t="shared" si="1"/>
        <v>0.005254629629629623</v>
      </c>
      <c r="J33" s="8">
        <f>G33-INDEX($G$5:$G$529,MATCH(D33,$D$5:$D$529,0))</f>
        <v>0.0032175925925925913</v>
      </c>
    </row>
    <row r="34" spans="1:10" s="19" customFormat="1" ht="15" customHeight="1">
      <c r="A34" s="7">
        <v>30</v>
      </c>
      <c r="B34" s="11" t="s">
        <v>232</v>
      </c>
      <c r="C34" s="11" t="s">
        <v>835</v>
      </c>
      <c r="D34" s="7" t="s">
        <v>182</v>
      </c>
      <c r="E34" s="11" t="s">
        <v>205</v>
      </c>
      <c r="F34" s="7" t="s">
        <v>233</v>
      </c>
      <c r="G34" s="7" t="s">
        <v>233</v>
      </c>
      <c r="H34" s="7" t="str">
        <f t="shared" si="0"/>
        <v>4.23/km</v>
      </c>
      <c r="I34" s="8">
        <f t="shared" si="1"/>
        <v>0.005405092592592593</v>
      </c>
      <c r="J34" s="8">
        <f>G34-INDEX($G$5:$G$529,MATCH(D34,$D$5:$D$529,0))</f>
        <v>0.005405092592592593</v>
      </c>
    </row>
    <row r="35" spans="1:10" s="19" customFormat="1" ht="15" customHeight="1">
      <c r="A35" s="7">
        <v>31</v>
      </c>
      <c r="B35" s="11" t="s">
        <v>234</v>
      </c>
      <c r="C35" s="11" t="s">
        <v>852</v>
      </c>
      <c r="D35" s="7" t="s">
        <v>1005</v>
      </c>
      <c r="E35" s="11" t="s">
        <v>235</v>
      </c>
      <c r="F35" s="7" t="s">
        <v>1042</v>
      </c>
      <c r="G35" s="7" t="s">
        <v>1042</v>
      </c>
      <c r="H35" s="7" t="str">
        <f t="shared" si="0"/>
        <v>4.24/km</v>
      </c>
      <c r="I35" s="8">
        <f t="shared" si="1"/>
        <v>0.005451388888888891</v>
      </c>
      <c r="J35" s="8">
        <f>G35-INDEX($G$5:$G$529,MATCH(D35,$D$5:$D$529,0))</f>
        <v>0.0004166666666666728</v>
      </c>
    </row>
    <row r="36" spans="1:10" s="19" customFormat="1" ht="15" customHeight="1">
      <c r="A36" s="7">
        <v>32</v>
      </c>
      <c r="B36" s="11" t="s">
        <v>236</v>
      </c>
      <c r="C36" s="11" t="s">
        <v>237</v>
      </c>
      <c r="D36" s="7" t="s">
        <v>1002</v>
      </c>
      <c r="E36" s="11" t="s">
        <v>222</v>
      </c>
      <c r="F36" s="7" t="s">
        <v>1045</v>
      </c>
      <c r="G36" s="7" t="s">
        <v>1045</v>
      </c>
      <c r="H36" s="7" t="str">
        <f t="shared" si="0"/>
        <v>4.24/km</v>
      </c>
      <c r="I36" s="8">
        <f t="shared" si="1"/>
        <v>0.005474537037037035</v>
      </c>
      <c r="J36" s="8">
        <f>G36-INDEX($G$5:$G$529,MATCH(D36,$D$5:$D$529,0))</f>
        <v>0.0020717592592592593</v>
      </c>
    </row>
    <row r="37" spans="1:10" s="19" customFormat="1" ht="15" customHeight="1">
      <c r="A37" s="7">
        <v>33</v>
      </c>
      <c r="B37" s="11" t="s">
        <v>238</v>
      </c>
      <c r="C37" s="11" t="s">
        <v>903</v>
      </c>
      <c r="D37" s="7" t="s">
        <v>1002</v>
      </c>
      <c r="E37" s="11" t="s">
        <v>894</v>
      </c>
      <c r="F37" s="7" t="s">
        <v>1043</v>
      </c>
      <c r="G37" s="7" t="s">
        <v>1043</v>
      </c>
      <c r="H37" s="7" t="str">
        <f t="shared" si="0"/>
        <v>4.24/km</v>
      </c>
      <c r="I37" s="8">
        <f t="shared" si="1"/>
        <v>0.0055208333333333325</v>
      </c>
      <c r="J37" s="8">
        <f>G37-INDEX($G$5:$G$529,MATCH(D37,$D$5:$D$529,0))</f>
        <v>0.002118055555555557</v>
      </c>
    </row>
    <row r="38" spans="1:10" s="19" customFormat="1" ht="15" customHeight="1">
      <c r="A38" s="7">
        <v>34</v>
      </c>
      <c r="B38" s="11" t="s">
        <v>239</v>
      </c>
      <c r="C38" s="11" t="s">
        <v>912</v>
      </c>
      <c r="D38" s="7" t="s">
        <v>1000</v>
      </c>
      <c r="E38" s="11" t="s">
        <v>212</v>
      </c>
      <c r="F38" s="7" t="s">
        <v>1048</v>
      </c>
      <c r="G38" s="7" t="s">
        <v>1048</v>
      </c>
      <c r="H38" s="7" t="str">
        <f t="shared" si="0"/>
        <v>4.26/km</v>
      </c>
      <c r="I38" s="8">
        <f t="shared" si="1"/>
        <v>0.005740740740740737</v>
      </c>
      <c r="J38" s="8">
        <f>G38-INDEX($G$5:$G$529,MATCH(D38,$D$5:$D$529,0))</f>
        <v>0.004421296296296295</v>
      </c>
    </row>
    <row r="39" spans="1:10" s="19" customFormat="1" ht="15" customHeight="1">
      <c r="A39" s="7">
        <v>35</v>
      </c>
      <c r="B39" s="11" t="s">
        <v>924</v>
      </c>
      <c r="C39" s="11" t="s">
        <v>838</v>
      </c>
      <c r="D39" s="7" t="s">
        <v>1017</v>
      </c>
      <c r="E39" s="11" t="s">
        <v>240</v>
      </c>
      <c r="F39" s="7" t="s">
        <v>1048</v>
      </c>
      <c r="G39" s="7" t="s">
        <v>1048</v>
      </c>
      <c r="H39" s="7" t="str">
        <f t="shared" si="0"/>
        <v>4.26/km</v>
      </c>
      <c r="I39" s="8">
        <f t="shared" si="1"/>
        <v>0.005740740740740737</v>
      </c>
      <c r="J39" s="8">
        <f>G39-INDEX($G$5:$G$529,MATCH(D39,$D$5:$D$529,0))</f>
        <v>0</v>
      </c>
    </row>
    <row r="40" spans="1:10" s="19" customFormat="1" ht="15" customHeight="1">
      <c r="A40" s="7">
        <v>36</v>
      </c>
      <c r="B40" s="11" t="s">
        <v>904</v>
      </c>
      <c r="C40" s="11" t="s">
        <v>873</v>
      </c>
      <c r="D40" s="7" t="s">
        <v>1000</v>
      </c>
      <c r="E40" s="11" t="s">
        <v>183</v>
      </c>
      <c r="F40" s="7" t="s">
        <v>1046</v>
      </c>
      <c r="G40" s="7" t="s">
        <v>1046</v>
      </c>
      <c r="H40" s="7" t="str">
        <f t="shared" si="0"/>
        <v>4.27/km</v>
      </c>
      <c r="I40" s="8">
        <f t="shared" si="1"/>
        <v>0.005763888888888884</v>
      </c>
      <c r="J40" s="8">
        <f>G40-INDEX($G$5:$G$529,MATCH(D40,$D$5:$D$529,0))</f>
        <v>0.004444444444444442</v>
      </c>
    </row>
    <row r="41" spans="1:10" s="19" customFormat="1" ht="15" customHeight="1">
      <c r="A41" s="7">
        <v>37</v>
      </c>
      <c r="B41" s="11" t="s">
        <v>998</v>
      </c>
      <c r="C41" s="11" t="s">
        <v>896</v>
      </c>
      <c r="D41" s="7" t="s">
        <v>1005</v>
      </c>
      <c r="E41" s="11" t="s">
        <v>811</v>
      </c>
      <c r="F41" s="7" t="s">
        <v>1047</v>
      </c>
      <c r="G41" s="7" t="s">
        <v>1047</v>
      </c>
      <c r="H41" s="7" t="str">
        <f t="shared" si="0"/>
        <v>4.27/km</v>
      </c>
      <c r="I41" s="8">
        <f t="shared" si="1"/>
        <v>0.005821759259259259</v>
      </c>
      <c r="J41" s="8">
        <f>G41-INDEX($G$5:$G$529,MATCH(D41,$D$5:$D$529,0))</f>
        <v>0.000787037037037041</v>
      </c>
    </row>
    <row r="42" spans="1:10" s="19" customFormat="1" ht="15" customHeight="1">
      <c r="A42" s="7">
        <v>38</v>
      </c>
      <c r="B42" s="11" t="s">
        <v>241</v>
      </c>
      <c r="C42" s="11" t="s">
        <v>844</v>
      </c>
      <c r="D42" s="7" t="s">
        <v>182</v>
      </c>
      <c r="E42" s="11" t="s">
        <v>894</v>
      </c>
      <c r="F42" s="7" t="s">
        <v>1047</v>
      </c>
      <c r="G42" s="7" t="s">
        <v>1047</v>
      </c>
      <c r="H42" s="7" t="str">
        <f t="shared" si="0"/>
        <v>4.27/km</v>
      </c>
      <c r="I42" s="8">
        <f t="shared" si="1"/>
        <v>0.005821759259259259</v>
      </c>
      <c r="J42" s="8">
        <f>G42-INDEX($G$5:$G$529,MATCH(D42,$D$5:$D$529,0))</f>
        <v>0.005821759259259259</v>
      </c>
    </row>
    <row r="43" spans="1:10" s="19" customFormat="1" ht="15" customHeight="1">
      <c r="A43" s="7">
        <v>39</v>
      </c>
      <c r="B43" s="11" t="s">
        <v>1070</v>
      </c>
      <c r="C43" s="11" t="s">
        <v>903</v>
      </c>
      <c r="D43" s="7" t="s">
        <v>1017</v>
      </c>
      <c r="E43" s="11" t="s">
        <v>811</v>
      </c>
      <c r="F43" s="7" t="s">
        <v>242</v>
      </c>
      <c r="G43" s="7" t="s">
        <v>242</v>
      </c>
      <c r="H43" s="7" t="str">
        <f t="shared" si="0"/>
        <v>4.27/km</v>
      </c>
      <c r="I43" s="8">
        <f t="shared" si="1"/>
        <v>0.005844907407407406</v>
      </c>
      <c r="J43" s="8">
        <f>G43-INDEX($G$5:$G$529,MATCH(D43,$D$5:$D$529,0))</f>
        <v>0.00010416666666666907</v>
      </c>
    </row>
    <row r="44" spans="1:10" s="19" customFormat="1" ht="15" customHeight="1">
      <c r="A44" s="7">
        <v>40</v>
      </c>
      <c r="B44" s="11" t="s">
        <v>243</v>
      </c>
      <c r="C44" s="11" t="s">
        <v>886</v>
      </c>
      <c r="D44" s="7" t="s">
        <v>1002</v>
      </c>
      <c r="E44" s="11" t="s">
        <v>244</v>
      </c>
      <c r="F44" s="7" t="s">
        <v>1049</v>
      </c>
      <c r="G44" s="7" t="s">
        <v>1049</v>
      </c>
      <c r="H44" s="7" t="str">
        <f t="shared" si="0"/>
        <v>4.27/km</v>
      </c>
      <c r="I44" s="8">
        <f t="shared" si="1"/>
        <v>0.005868055555555557</v>
      </c>
      <c r="J44" s="8">
        <f>G44-INDEX($G$5:$G$529,MATCH(D44,$D$5:$D$529,0))</f>
        <v>0.0024652777777777815</v>
      </c>
    </row>
    <row r="45" spans="1:10" s="19" customFormat="1" ht="15" customHeight="1">
      <c r="A45" s="7">
        <v>41</v>
      </c>
      <c r="B45" s="11" t="s">
        <v>245</v>
      </c>
      <c r="C45" s="11" t="s">
        <v>833</v>
      </c>
      <c r="D45" s="7" t="s">
        <v>1005</v>
      </c>
      <c r="E45" s="11" t="s">
        <v>913</v>
      </c>
      <c r="F45" s="7" t="s">
        <v>1050</v>
      </c>
      <c r="G45" s="7" t="s">
        <v>1050</v>
      </c>
      <c r="H45" s="7" t="str">
        <f t="shared" si="0"/>
        <v>4.28/km</v>
      </c>
      <c r="I45" s="8">
        <f t="shared" si="1"/>
        <v>0.0059722222222222225</v>
      </c>
      <c r="J45" s="8">
        <f>G45-INDEX($G$5:$G$529,MATCH(D45,$D$5:$D$529,0))</f>
        <v>0.0009375000000000043</v>
      </c>
    </row>
    <row r="46" spans="1:10" s="19" customFormat="1" ht="15" customHeight="1">
      <c r="A46" s="7">
        <v>42</v>
      </c>
      <c r="B46" s="11" t="s">
        <v>246</v>
      </c>
      <c r="C46" s="11" t="s">
        <v>826</v>
      </c>
      <c r="D46" s="7" t="s">
        <v>1001</v>
      </c>
      <c r="E46" s="11" t="s">
        <v>185</v>
      </c>
      <c r="F46" s="7" t="s">
        <v>1057</v>
      </c>
      <c r="G46" s="7" t="s">
        <v>1057</v>
      </c>
      <c r="H46" s="7" t="str">
        <f t="shared" si="0"/>
        <v>4.30/km</v>
      </c>
      <c r="I46" s="8">
        <f t="shared" si="1"/>
        <v>0.006180555555555554</v>
      </c>
      <c r="J46" s="8">
        <f>G46-INDEX($G$5:$G$529,MATCH(D46,$D$5:$D$529,0))</f>
        <v>0.004143518518518522</v>
      </c>
    </row>
    <row r="47" spans="1:10" s="19" customFormat="1" ht="15" customHeight="1">
      <c r="A47" s="7">
        <v>43</v>
      </c>
      <c r="B47" s="11" t="s">
        <v>247</v>
      </c>
      <c r="C47" s="11" t="s">
        <v>852</v>
      </c>
      <c r="D47" s="7" t="s">
        <v>1005</v>
      </c>
      <c r="E47" s="11" t="s">
        <v>240</v>
      </c>
      <c r="F47" s="7" t="s">
        <v>1054</v>
      </c>
      <c r="G47" s="7" t="s">
        <v>1054</v>
      </c>
      <c r="H47" s="7" t="str">
        <f t="shared" si="0"/>
        <v>4.31/km</v>
      </c>
      <c r="I47" s="8">
        <f t="shared" si="1"/>
        <v>0.0062384259259259285</v>
      </c>
      <c r="J47" s="8">
        <f>G47-INDEX($G$5:$G$529,MATCH(D47,$D$5:$D$529,0))</f>
        <v>0.0012037037037037103</v>
      </c>
    </row>
    <row r="48" spans="1:10" s="19" customFormat="1" ht="15" customHeight="1">
      <c r="A48" s="7">
        <v>44</v>
      </c>
      <c r="B48" s="11" t="s">
        <v>964</v>
      </c>
      <c r="C48" s="11" t="s">
        <v>835</v>
      </c>
      <c r="D48" s="7" t="s">
        <v>1001</v>
      </c>
      <c r="E48" s="11" t="s">
        <v>224</v>
      </c>
      <c r="F48" s="7" t="s">
        <v>1063</v>
      </c>
      <c r="G48" s="7" t="s">
        <v>1063</v>
      </c>
      <c r="H48" s="7" t="str">
        <f t="shared" si="0"/>
        <v>4.31/km</v>
      </c>
      <c r="I48" s="8">
        <f t="shared" si="1"/>
        <v>0.006273148148148142</v>
      </c>
      <c r="J48" s="8">
        <f>G48-INDEX($G$5:$G$529,MATCH(D48,$D$5:$D$529,0))</f>
        <v>0.004236111111111111</v>
      </c>
    </row>
    <row r="49" spans="1:10" s="19" customFormat="1" ht="15" customHeight="1">
      <c r="A49" s="7">
        <v>45</v>
      </c>
      <c r="B49" s="11" t="s">
        <v>248</v>
      </c>
      <c r="C49" s="11" t="s">
        <v>842</v>
      </c>
      <c r="D49" s="7" t="s">
        <v>1000</v>
      </c>
      <c r="E49" s="11" t="s">
        <v>894</v>
      </c>
      <c r="F49" s="7" t="s">
        <v>1051</v>
      </c>
      <c r="G49" s="7" t="s">
        <v>1051</v>
      </c>
      <c r="H49" s="7" t="str">
        <f t="shared" si="0"/>
        <v>4.32/km</v>
      </c>
      <c r="I49" s="8">
        <f t="shared" si="1"/>
        <v>0.006377314814814811</v>
      </c>
      <c r="J49" s="8">
        <f>G49-INDEX($G$5:$G$529,MATCH(D49,$D$5:$D$529,0))</f>
        <v>0.005057870370370369</v>
      </c>
    </row>
    <row r="50" spans="1:10" s="19" customFormat="1" ht="15" customHeight="1">
      <c r="A50" s="7">
        <v>46</v>
      </c>
      <c r="B50" s="11" t="s">
        <v>249</v>
      </c>
      <c r="C50" s="11" t="s">
        <v>839</v>
      </c>
      <c r="D50" s="7" t="s">
        <v>1000</v>
      </c>
      <c r="E50" s="11" t="s">
        <v>894</v>
      </c>
      <c r="F50" s="7" t="s">
        <v>1052</v>
      </c>
      <c r="G50" s="7" t="s">
        <v>1052</v>
      </c>
      <c r="H50" s="7" t="str">
        <f t="shared" si="0"/>
        <v>4.32/km</v>
      </c>
      <c r="I50" s="8">
        <f t="shared" si="1"/>
        <v>0.006388888888888892</v>
      </c>
      <c r="J50" s="8">
        <f>G50-INDEX($G$5:$G$529,MATCH(D50,$D$5:$D$529,0))</f>
        <v>0.005069444444444449</v>
      </c>
    </row>
    <row r="51" spans="1:10" s="19" customFormat="1" ht="15" customHeight="1">
      <c r="A51" s="7">
        <v>47</v>
      </c>
      <c r="B51" s="11" t="s">
        <v>250</v>
      </c>
      <c r="C51" s="11" t="s">
        <v>251</v>
      </c>
      <c r="D51" s="7" t="s">
        <v>1003</v>
      </c>
      <c r="E51" s="11" t="s">
        <v>222</v>
      </c>
      <c r="F51" s="7" t="s">
        <v>1053</v>
      </c>
      <c r="G51" s="7" t="s">
        <v>1053</v>
      </c>
      <c r="H51" s="7" t="str">
        <f t="shared" si="0"/>
        <v>4.32/km</v>
      </c>
      <c r="I51" s="8">
        <f t="shared" si="1"/>
        <v>0.006446759259259253</v>
      </c>
      <c r="J51" s="8">
        <f>G51-INDEX($G$5:$G$529,MATCH(D51,$D$5:$D$529,0))</f>
        <v>0</v>
      </c>
    </row>
    <row r="52" spans="1:10" s="19" customFormat="1" ht="15" customHeight="1">
      <c r="A52" s="7">
        <v>48</v>
      </c>
      <c r="B52" s="11" t="s">
        <v>252</v>
      </c>
      <c r="C52" s="11" t="s">
        <v>175</v>
      </c>
      <c r="D52" s="7" t="s">
        <v>253</v>
      </c>
      <c r="E52" s="11" t="s">
        <v>999</v>
      </c>
      <c r="F52" s="7" t="s">
        <v>1055</v>
      </c>
      <c r="G52" s="7" t="s">
        <v>1055</v>
      </c>
      <c r="H52" s="7" t="str">
        <f t="shared" si="0"/>
        <v>4.33/km</v>
      </c>
      <c r="I52" s="8">
        <f t="shared" si="1"/>
        <v>0.006458333333333333</v>
      </c>
      <c r="J52" s="8">
        <f>G52-INDEX($G$5:$G$529,MATCH(D52,$D$5:$D$529,0))</f>
        <v>0</v>
      </c>
    </row>
    <row r="53" spans="1:10" s="19" customFormat="1" ht="15" customHeight="1">
      <c r="A53" s="7">
        <v>49</v>
      </c>
      <c r="B53" s="11" t="s">
        <v>254</v>
      </c>
      <c r="C53" s="11" t="s">
        <v>255</v>
      </c>
      <c r="D53" s="7" t="s">
        <v>1000</v>
      </c>
      <c r="E53" s="11" t="s">
        <v>894</v>
      </c>
      <c r="F53" s="7" t="s">
        <v>1056</v>
      </c>
      <c r="G53" s="7" t="s">
        <v>1056</v>
      </c>
      <c r="H53" s="7" t="str">
        <f t="shared" si="0"/>
        <v>4.33/km</v>
      </c>
      <c r="I53" s="8">
        <f t="shared" si="1"/>
        <v>0.00648148148148148</v>
      </c>
      <c r="J53" s="8">
        <f>G53-INDEX($G$5:$G$529,MATCH(D53,$D$5:$D$529,0))</f>
        <v>0.005162037037037038</v>
      </c>
    </row>
    <row r="54" spans="1:10" s="19" customFormat="1" ht="15" customHeight="1">
      <c r="A54" s="7">
        <v>50</v>
      </c>
      <c r="B54" s="11" t="s">
        <v>256</v>
      </c>
      <c r="C54" s="11" t="s">
        <v>844</v>
      </c>
      <c r="D54" s="7" t="s">
        <v>1005</v>
      </c>
      <c r="E54" s="11" t="s">
        <v>811</v>
      </c>
      <c r="F54" s="7" t="s">
        <v>1058</v>
      </c>
      <c r="G54" s="7" t="s">
        <v>1058</v>
      </c>
      <c r="H54" s="7" t="str">
        <f t="shared" si="0"/>
        <v>4.33/km</v>
      </c>
      <c r="I54" s="8">
        <f t="shared" si="1"/>
        <v>0.006550925925925922</v>
      </c>
      <c r="J54" s="8">
        <f>G54-INDEX($G$5:$G$529,MATCH(D54,$D$5:$D$529,0))</f>
        <v>0.0015162037037037036</v>
      </c>
    </row>
    <row r="55" spans="1:10" s="19" customFormat="1" ht="15" customHeight="1">
      <c r="A55" s="7">
        <v>51</v>
      </c>
      <c r="B55" s="11" t="s">
        <v>257</v>
      </c>
      <c r="C55" s="11" t="s">
        <v>834</v>
      </c>
      <c r="D55" s="7" t="s">
        <v>182</v>
      </c>
      <c r="E55" s="11" t="s">
        <v>913</v>
      </c>
      <c r="F55" s="7" t="s">
        <v>1059</v>
      </c>
      <c r="G55" s="7" t="s">
        <v>1059</v>
      </c>
      <c r="H55" s="7" t="str">
        <f t="shared" si="0"/>
        <v>4.34/km</v>
      </c>
      <c r="I55" s="8">
        <f t="shared" si="1"/>
        <v>0.00662037037037037</v>
      </c>
      <c r="J55" s="8">
        <f>G55-INDEX($G$5:$G$529,MATCH(D55,$D$5:$D$529,0))</f>
        <v>0.00662037037037037</v>
      </c>
    </row>
    <row r="56" spans="1:10" s="19" customFormat="1" ht="15" customHeight="1">
      <c r="A56" s="7">
        <v>52</v>
      </c>
      <c r="B56" s="11" t="s">
        <v>145</v>
      </c>
      <c r="C56" s="11" t="s">
        <v>830</v>
      </c>
      <c r="D56" s="7" t="s">
        <v>1005</v>
      </c>
      <c r="E56" s="11" t="s">
        <v>906</v>
      </c>
      <c r="F56" s="7" t="s">
        <v>1062</v>
      </c>
      <c r="G56" s="7" t="s">
        <v>1062</v>
      </c>
      <c r="H56" s="7" t="str">
        <f t="shared" si="0"/>
        <v>4.34/km</v>
      </c>
      <c r="I56" s="8">
        <f t="shared" si="1"/>
        <v>0.00664351851851851</v>
      </c>
      <c r="J56" s="8">
        <f>G56-INDEX($G$5:$G$529,MATCH(D56,$D$5:$D$529,0))</f>
        <v>0.0016087962962962922</v>
      </c>
    </row>
    <row r="57" spans="1:10" s="19" customFormat="1" ht="15" customHeight="1">
      <c r="A57" s="7">
        <v>53</v>
      </c>
      <c r="B57" s="11" t="s">
        <v>258</v>
      </c>
      <c r="C57" s="11" t="s">
        <v>259</v>
      </c>
      <c r="D57" s="7" t="s">
        <v>1008</v>
      </c>
      <c r="E57" s="11" t="s">
        <v>260</v>
      </c>
      <c r="F57" s="7" t="s">
        <v>1061</v>
      </c>
      <c r="G57" s="7" t="s">
        <v>1061</v>
      </c>
      <c r="H57" s="7" t="str">
        <f t="shared" si="0"/>
        <v>4.34/km</v>
      </c>
      <c r="I57" s="8">
        <f t="shared" si="1"/>
        <v>0.0066666666666666645</v>
      </c>
      <c r="J57" s="8">
        <f>G57-INDEX($G$5:$G$529,MATCH(D57,$D$5:$D$529,0))</f>
        <v>0</v>
      </c>
    </row>
    <row r="58" spans="1:10" s="19" customFormat="1" ht="15" customHeight="1">
      <c r="A58" s="7">
        <v>54</v>
      </c>
      <c r="B58" s="11" t="s">
        <v>1120</v>
      </c>
      <c r="C58" s="11" t="s">
        <v>849</v>
      </c>
      <c r="D58" s="7" t="s">
        <v>1002</v>
      </c>
      <c r="E58" s="11" t="s">
        <v>205</v>
      </c>
      <c r="F58" s="7" t="s">
        <v>1061</v>
      </c>
      <c r="G58" s="7" t="s">
        <v>1061</v>
      </c>
      <c r="H58" s="7" t="str">
        <f t="shared" si="0"/>
        <v>4.34/km</v>
      </c>
      <c r="I58" s="8">
        <f t="shared" si="1"/>
        <v>0.0066666666666666645</v>
      </c>
      <c r="J58" s="8">
        <f>G58-INDEX($G$5:$G$529,MATCH(D58,$D$5:$D$529,0))</f>
        <v>0.003263888888888889</v>
      </c>
    </row>
    <row r="59" spans="1:10" s="19" customFormat="1" ht="15" customHeight="1">
      <c r="A59" s="7">
        <v>55</v>
      </c>
      <c r="B59" s="11" t="s">
        <v>261</v>
      </c>
      <c r="C59" s="11" t="s">
        <v>262</v>
      </c>
      <c r="D59" s="7" t="s">
        <v>1002</v>
      </c>
      <c r="E59" s="11" t="s">
        <v>205</v>
      </c>
      <c r="F59" s="7" t="s">
        <v>1064</v>
      </c>
      <c r="G59" s="7" t="s">
        <v>1064</v>
      </c>
      <c r="H59" s="7" t="str">
        <f t="shared" si="0"/>
        <v>4.35/km</v>
      </c>
      <c r="I59" s="8">
        <f t="shared" si="1"/>
        <v>0.006701388888888885</v>
      </c>
      <c r="J59" s="8">
        <f>G59-INDEX($G$5:$G$529,MATCH(D59,$D$5:$D$529,0))</f>
        <v>0.00329861111111111</v>
      </c>
    </row>
    <row r="60" spans="1:10" s="19" customFormat="1" ht="15" customHeight="1">
      <c r="A60" s="7">
        <v>56</v>
      </c>
      <c r="B60" s="11" t="s">
        <v>263</v>
      </c>
      <c r="C60" s="11" t="s">
        <v>837</v>
      </c>
      <c r="D60" s="7" t="s">
        <v>1005</v>
      </c>
      <c r="E60" s="11" t="s">
        <v>264</v>
      </c>
      <c r="F60" s="7" t="s">
        <v>1064</v>
      </c>
      <c r="G60" s="7" t="s">
        <v>1064</v>
      </c>
      <c r="H60" s="7" t="str">
        <f t="shared" si="0"/>
        <v>4.35/km</v>
      </c>
      <c r="I60" s="8">
        <f t="shared" si="1"/>
        <v>0.006701388888888885</v>
      </c>
      <c r="J60" s="8">
        <f>G60-INDEX($G$5:$G$529,MATCH(D60,$D$5:$D$529,0))</f>
        <v>0.001666666666666667</v>
      </c>
    </row>
    <row r="61" spans="1:10" s="19" customFormat="1" ht="15" customHeight="1">
      <c r="A61" s="7">
        <v>57</v>
      </c>
      <c r="B61" s="11" t="s">
        <v>112</v>
      </c>
      <c r="C61" s="11" t="s">
        <v>265</v>
      </c>
      <c r="D61" s="7" t="s">
        <v>1003</v>
      </c>
      <c r="E61" s="11" t="s">
        <v>205</v>
      </c>
      <c r="F61" s="7" t="s">
        <v>266</v>
      </c>
      <c r="G61" s="7" t="s">
        <v>266</v>
      </c>
      <c r="H61" s="7" t="str">
        <f t="shared" si="0"/>
        <v>4.35/km</v>
      </c>
      <c r="I61" s="8">
        <f t="shared" si="1"/>
        <v>0.006724537037037032</v>
      </c>
      <c r="J61" s="8">
        <f>G61-INDEX($G$5:$G$529,MATCH(D61,$D$5:$D$529,0))</f>
        <v>0.00027777777777777957</v>
      </c>
    </row>
    <row r="62" spans="1:10" s="19" customFormat="1" ht="15" customHeight="1">
      <c r="A62" s="7">
        <v>58</v>
      </c>
      <c r="B62" s="11" t="s">
        <v>267</v>
      </c>
      <c r="C62" s="11" t="s">
        <v>268</v>
      </c>
      <c r="D62" s="7" t="s">
        <v>1002</v>
      </c>
      <c r="E62" s="11" t="s">
        <v>894</v>
      </c>
      <c r="F62" s="7" t="s">
        <v>1065</v>
      </c>
      <c r="G62" s="7" t="s">
        <v>1065</v>
      </c>
      <c r="H62" s="7" t="str">
        <f t="shared" si="0"/>
        <v>4.35/km</v>
      </c>
      <c r="I62" s="8">
        <f t="shared" si="1"/>
        <v>0.006747685185185186</v>
      </c>
      <c r="J62" s="8">
        <f>G62-INDEX($G$5:$G$529,MATCH(D62,$D$5:$D$529,0))</f>
        <v>0.003344907407407411</v>
      </c>
    </row>
    <row r="63" spans="1:10" s="19" customFormat="1" ht="15" customHeight="1">
      <c r="A63" s="7">
        <v>59</v>
      </c>
      <c r="B63" s="11" t="s">
        <v>269</v>
      </c>
      <c r="C63" s="11" t="s">
        <v>850</v>
      </c>
      <c r="D63" s="7" t="s">
        <v>1000</v>
      </c>
      <c r="E63" s="11" t="s">
        <v>210</v>
      </c>
      <c r="F63" s="7" t="s">
        <v>1066</v>
      </c>
      <c r="G63" s="7" t="s">
        <v>1066</v>
      </c>
      <c r="H63" s="7" t="str">
        <f t="shared" si="0"/>
        <v>4.35/km</v>
      </c>
      <c r="I63" s="8">
        <f t="shared" si="1"/>
        <v>0.00675925925925926</v>
      </c>
      <c r="J63" s="8">
        <f>G63-INDEX($G$5:$G$529,MATCH(D63,$D$5:$D$529,0))</f>
        <v>0.0054398148148148175</v>
      </c>
    </row>
    <row r="64" spans="1:10" s="19" customFormat="1" ht="15" customHeight="1">
      <c r="A64" s="7">
        <v>60</v>
      </c>
      <c r="B64" s="11" t="s">
        <v>270</v>
      </c>
      <c r="C64" s="11" t="s">
        <v>990</v>
      </c>
      <c r="D64" s="7" t="s">
        <v>1001</v>
      </c>
      <c r="E64" s="11" t="s">
        <v>210</v>
      </c>
      <c r="F64" s="7" t="s">
        <v>1066</v>
      </c>
      <c r="G64" s="7" t="s">
        <v>1066</v>
      </c>
      <c r="H64" s="7" t="str">
        <f t="shared" si="0"/>
        <v>4.35/km</v>
      </c>
      <c r="I64" s="8">
        <f t="shared" si="1"/>
        <v>0.00675925925925926</v>
      </c>
      <c r="J64" s="8">
        <f>G64-INDEX($G$5:$G$529,MATCH(D64,$D$5:$D$529,0))</f>
        <v>0.004722222222222228</v>
      </c>
    </row>
    <row r="65" spans="1:10" s="19" customFormat="1" ht="15" customHeight="1">
      <c r="A65" s="7">
        <v>61</v>
      </c>
      <c r="B65" s="11" t="s">
        <v>95</v>
      </c>
      <c r="C65" s="11" t="s">
        <v>852</v>
      </c>
      <c r="D65" s="7" t="s">
        <v>1005</v>
      </c>
      <c r="E65" s="11" t="s">
        <v>811</v>
      </c>
      <c r="F65" s="7" t="s">
        <v>1074</v>
      </c>
      <c r="G65" s="7" t="s">
        <v>1074</v>
      </c>
      <c r="H65" s="7" t="str">
        <f t="shared" si="0"/>
        <v>4.35/km</v>
      </c>
      <c r="I65" s="8">
        <f t="shared" si="1"/>
        <v>0.006782407407407407</v>
      </c>
      <c r="J65" s="8">
        <f>G65-INDEX($G$5:$G$529,MATCH(D65,$D$5:$D$529,0))</f>
        <v>0.001747685185185189</v>
      </c>
    </row>
    <row r="66" spans="1:10" s="19" customFormat="1" ht="15" customHeight="1">
      <c r="A66" s="7">
        <v>62</v>
      </c>
      <c r="B66" s="11" t="s">
        <v>271</v>
      </c>
      <c r="C66" s="11" t="s">
        <v>840</v>
      </c>
      <c r="D66" s="7" t="s">
        <v>182</v>
      </c>
      <c r="E66" s="11" t="s">
        <v>894</v>
      </c>
      <c r="F66" s="7" t="s">
        <v>1092</v>
      </c>
      <c r="G66" s="7" t="s">
        <v>1092</v>
      </c>
      <c r="H66" s="7" t="str">
        <f t="shared" si="0"/>
        <v>4.36/km</v>
      </c>
      <c r="I66" s="8">
        <f t="shared" si="1"/>
        <v>0.006817129629629628</v>
      </c>
      <c r="J66" s="8">
        <f>G66-INDEX($G$5:$G$529,MATCH(D66,$D$5:$D$529,0))</f>
        <v>0.006817129629629628</v>
      </c>
    </row>
    <row r="67" spans="1:10" s="19" customFormat="1" ht="15" customHeight="1">
      <c r="A67" s="7">
        <v>63</v>
      </c>
      <c r="B67" s="11" t="s">
        <v>272</v>
      </c>
      <c r="C67" s="11" t="s">
        <v>868</v>
      </c>
      <c r="D67" s="7" t="s">
        <v>1017</v>
      </c>
      <c r="E67" s="11" t="s">
        <v>240</v>
      </c>
      <c r="F67" s="7" t="s">
        <v>1067</v>
      </c>
      <c r="G67" s="7" t="s">
        <v>1067</v>
      </c>
      <c r="H67" s="7" t="str">
        <f t="shared" si="0"/>
        <v>4.36/km</v>
      </c>
      <c r="I67" s="8">
        <f t="shared" si="1"/>
        <v>0.006828703703703701</v>
      </c>
      <c r="J67" s="8">
        <f>G67-INDEX($G$5:$G$529,MATCH(D67,$D$5:$D$529,0))</f>
        <v>0.0010879629629629642</v>
      </c>
    </row>
    <row r="68" spans="1:10" s="19" customFormat="1" ht="15" customHeight="1">
      <c r="A68" s="7">
        <v>64</v>
      </c>
      <c r="B68" s="11" t="s">
        <v>273</v>
      </c>
      <c r="C68" s="11" t="s">
        <v>840</v>
      </c>
      <c r="D68" s="7" t="s">
        <v>1002</v>
      </c>
      <c r="E68" s="11" t="s">
        <v>222</v>
      </c>
      <c r="F68" s="7" t="s">
        <v>1091</v>
      </c>
      <c r="G68" s="7" t="s">
        <v>1091</v>
      </c>
      <c r="H68" s="7" t="str">
        <f t="shared" si="0"/>
        <v>4.36/km</v>
      </c>
      <c r="I68" s="8">
        <f t="shared" si="1"/>
        <v>0.0068518518518518486</v>
      </c>
      <c r="J68" s="8">
        <f>G68-INDEX($G$5:$G$529,MATCH(D68,$D$5:$D$529,0))</f>
        <v>0.003449074074074073</v>
      </c>
    </row>
    <row r="69" spans="1:10" s="19" customFormat="1" ht="15" customHeight="1">
      <c r="A69" s="7">
        <v>65</v>
      </c>
      <c r="B69" s="11" t="s">
        <v>209</v>
      </c>
      <c r="C69" s="11" t="s">
        <v>897</v>
      </c>
      <c r="D69" s="7" t="s">
        <v>1001</v>
      </c>
      <c r="E69" s="11" t="s">
        <v>210</v>
      </c>
      <c r="F69" s="7" t="s">
        <v>1068</v>
      </c>
      <c r="G69" s="7" t="s">
        <v>1068</v>
      </c>
      <c r="H69" s="7" t="str">
        <f aca="true" t="shared" si="2" ref="H69:H132">TEXT(INT((HOUR(G69)*3600+MINUTE(G69)*60+SECOND(G69))/$J$3/60),"0")&amp;"."&amp;TEXT(MOD((HOUR(G69)*3600+MINUTE(G69)*60+SECOND(G69))/$J$3,60),"00")&amp;"/km"</f>
        <v>4.36/km</v>
      </c>
      <c r="I69" s="8">
        <f aca="true" t="shared" si="3" ref="I69:I132">G69-$G$5</f>
        <v>0.006898148148148143</v>
      </c>
      <c r="J69" s="8">
        <f>G69-INDEX($G$5:$G$529,MATCH(D69,$D$5:$D$529,0))</f>
        <v>0.004861111111111111</v>
      </c>
    </row>
    <row r="70" spans="1:10" s="19" customFormat="1" ht="15" customHeight="1">
      <c r="A70" s="7">
        <v>66</v>
      </c>
      <c r="B70" s="11" t="s">
        <v>274</v>
      </c>
      <c r="C70" s="11" t="s">
        <v>826</v>
      </c>
      <c r="D70" s="7" t="s">
        <v>1002</v>
      </c>
      <c r="E70" s="11" t="s">
        <v>210</v>
      </c>
      <c r="F70" s="7" t="s">
        <v>1069</v>
      </c>
      <c r="G70" s="7" t="s">
        <v>1069</v>
      </c>
      <c r="H70" s="7" t="str">
        <f t="shared" si="2"/>
        <v>4.36/km</v>
      </c>
      <c r="I70" s="8">
        <f t="shared" si="3"/>
        <v>0.006909722222222223</v>
      </c>
      <c r="J70" s="8">
        <f>G70-INDEX($G$5:$G$529,MATCH(D70,$D$5:$D$529,0))</f>
        <v>0.003506944444444448</v>
      </c>
    </row>
    <row r="71" spans="1:10" s="19" customFormat="1" ht="15" customHeight="1">
      <c r="A71" s="7">
        <v>67</v>
      </c>
      <c r="B71" s="11" t="s">
        <v>898</v>
      </c>
      <c r="C71" s="11" t="s">
        <v>905</v>
      </c>
      <c r="D71" s="7" t="s">
        <v>182</v>
      </c>
      <c r="E71" s="11" t="s">
        <v>189</v>
      </c>
      <c r="F71" s="7" t="s">
        <v>1071</v>
      </c>
      <c r="G71" s="7" t="s">
        <v>1071</v>
      </c>
      <c r="H71" s="7" t="str">
        <f t="shared" si="2"/>
        <v>4.37/km</v>
      </c>
      <c r="I71" s="8">
        <f t="shared" si="3"/>
        <v>0.006944444444444444</v>
      </c>
      <c r="J71" s="8">
        <f>G71-INDEX($G$5:$G$529,MATCH(D71,$D$5:$D$529,0))</f>
        <v>0.006944444444444444</v>
      </c>
    </row>
    <row r="72" spans="1:10" s="19" customFormat="1" ht="15" customHeight="1">
      <c r="A72" s="7">
        <v>68</v>
      </c>
      <c r="B72" s="11" t="s">
        <v>275</v>
      </c>
      <c r="C72" s="11" t="s">
        <v>907</v>
      </c>
      <c r="D72" s="7" t="s">
        <v>1008</v>
      </c>
      <c r="E72" s="11" t="s">
        <v>217</v>
      </c>
      <c r="F72" s="7" t="s">
        <v>1084</v>
      </c>
      <c r="G72" s="7" t="s">
        <v>1084</v>
      </c>
      <c r="H72" s="7" t="str">
        <f t="shared" si="2"/>
        <v>4.38/km</v>
      </c>
      <c r="I72" s="8">
        <f t="shared" si="3"/>
        <v>0.007060185185185187</v>
      </c>
      <c r="J72" s="8">
        <f>G72-INDEX($G$5:$G$529,MATCH(D72,$D$5:$D$529,0))</f>
        <v>0.0003935185185185222</v>
      </c>
    </row>
    <row r="73" spans="1:10" s="19" customFormat="1" ht="15" customHeight="1">
      <c r="A73" s="7">
        <v>69</v>
      </c>
      <c r="B73" s="11" t="s">
        <v>276</v>
      </c>
      <c r="C73" s="11" t="s">
        <v>870</v>
      </c>
      <c r="D73" s="7" t="s">
        <v>1005</v>
      </c>
      <c r="E73" s="11" t="s">
        <v>277</v>
      </c>
      <c r="F73" s="7" t="s">
        <v>1073</v>
      </c>
      <c r="G73" s="7" t="s">
        <v>1073</v>
      </c>
      <c r="H73" s="7" t="str">
        <f t="shared" si="2"/>
        <v>4.38/km</v>
      </c>
      <c r="I73" s="8">
        <f t="shared" si="3"/>
        <v>0.007071759259259253</v>
      </c>
      <c r="J73" s="8">
        <f>G73-INDEX($G$5:$G$529,MATCH(D73,$D$5:$D$529,0))</f>
        <v>0.002037037037037035</v>
      </c>
    </row>
    <row r="74" spans="1:10" s="19" customFormat="1" ht="15" customHeight="1">
      <c r="A74" s="7">
        <v>70</v>
      </c>
      <c r="B74" s="11" t="s">
        <v>278</v>
      </c>
      <c r="C74" s="11" t="s">
        <v>834</v>
      </c>
      <c r="D74" s="7" t="s">
        <v>1000</v>
      </c>
      <c r="E74" s="11" t="s">
        <v>185</v>
      </c>
      <c r="F74" s="7" t="s">
        <v>1075</v>
      </c>
      <c r="G74" s="7" t="s">
        <v>1075</v>
      </c>
      <c r="H74" s="7" t="str">
        <f t="shared" si="2"/>
        <v>4.38/km</v>
      </c>
      <c r="I74" s="8">
        <f t="shared" si="3"/>
        <v>0.007141203703703702</v>
      </c>
      <c r="J74" s="8">
        <f>G74-INDEX($G$5:$G$529,MATCH(D74,$D$5:$D$529,0))</f>
        <v>0.005821759259259259</v>
      </c>
    </row>
    <row r="75" spans="1:10" s="19" customFormat="1" ht="15" customHeight="1">
      <c r="A75" s="7">
        <v>71</v>
      </c>
      <c r="B75" s="11" t="s">
        <v>279</v>
      </c>
      <c r="C75" s="11" t="s">
        <v>927</v>
      </c>
      <c r="D75" s="7" t="s">
        <v>1008</v>
      </c>
      <c r="E75" s="11" t="s">
        <v>280</v>
      </c>
      <c r="F75" s="7" t="s">
        <v>1076</v>
      </c>
      <c r="G75" s="7" t="s">
        <v>1076</v>
      </c>
      <c r="H75" s="7" t="str">
        <f t="shared" si="2"/>
        <v>4.39/km</v>
      </c>
      <c r="I75" s="8">
        <f t="shared" si="3"/>
        <v>0.007175925925925922</v>
      </c>
      <c r="J75" s="8">
        <f>G75-INDEX($G$5:$G$529,MATCH(D75,$D$5:$D$529,0))</f>
        <v>0.0005092592592592579</v>
      </c>
    </row>
    <row r="76" spans="1:10" s="19" customFormat="1" ht="15" customHeight="1">
      <c r="A76" s="7">
        <v>72</v>
      </c>
      <c r="B76" s="11" t="s">
        <v>39</v>
      </c>
      <c r="C76" s="11" t="s">
        <v>886</v>
      </c>
      <c r="D76" s="7" t="s">
        <v>1002</v>
      </c>
      <c r="E76" s="11" t="s">
        <v>210</v>
      </c>
      <c r="F76" s="7" t="s">
        <v>1077</v>
      </c>
      <c r="G76" s="7" t="s">
        <v>1077</v>
      </c>
      <c r="H76" s="7" t="str">
        <f t="shared" si="2"/>
        <v>4.39/km</v>
      </c>
      <c r="I76" s="8">
        <f t="shared" si="3"/>
        <v>0.007187500000000003</v>
      </c>
      <c r="J76" s="8">
        <f>G76-INDEX($G$5:$G$529,MATCH(D76,$D$5:$D$529,0))</f>
        <v>0.0037847222222222275</v>
      </c>
    </row>
    <row r="77" spans="1:10" s="19" customFormat="1" ht="15" customHeight="1">
      <c r="A77" s="7">
        <v>73</v>
      </c>
      <c r="B77" s="11" t="s">
        <v>281</v>
      </c>
      <c r="C77" s="11" t="s">
        <v>849</v>
      </c>
      <c r="D77" s="7" t="s">
        <v>1002</v>
      </c>
      <c r="E77" s="11" t="s">
        <v>282</v>
      </c>
      <c r="F77" s="7" t="s">
        <v>1098</v>
      </c>
      <c r="G77" s="7" t="s">
        <v>1098</v>
      </c>
      <c r="H77" s="7" t="str">
        <f t="shared" si="2"/>
        <v>4.39/km</v>
      </c>
      <c r="I77" s="8">
        <f t="shared" si="3"/>
        <v>0.00721064814814815</v>
      </c>
      <c r="J77" s="8">
        <f>G77-INDEX($G$5:$G$529,MATCH(D77,$D$5:$D$529,0))</f>
        <v>0.0038078703703703747</v>
      </c>
    </row>
    <row r="78" spans="1:10" s="19" customFormat="1" ht="15" customHeight="1">
      <c r="A78" s="7">
        <v>74</v>
      </c>
      <c r="B78" s="11" t="s">
        <v>283</v>
      </c>
      <c r="C78" s="11" t="s">
        <v>939</v>
      </c>
      <c r="D78" s="7" t="s">
        <v>1005</v>
      </c>
      <c r="E78" s="11" t="s">
        <v>210</v>
      </c>
      <c r="F78" s="7" t="s">
        <v>1079</v>
      </c>
      <c r="G78" s="7" t="s">
        <v>1079</v>
      </c>
      <c r="H78" s="7" t="str">
        <f t="shared" si="2"/>
        <v>4.39/km</v>
      </c>
      <c r="I78" s="8">
        <f t="shared" si="3"/>
        <v>0.007245370370370364</v>
      </c>
      <c r="J78" s="8">
        <f>G78-INDEX($G$5:$G$529,MATCH(D78,$D$5:$D$529,0))</f>
        <v>0.0022106481481481456</v>
      </c>
    </row>
    <row r="79" spans="1:10" s="19" customFormat="1" ht="15" customHeight="1">
      <c r="A79" s="7">
        <v>75</v>
      </c>
      <c r="B79" s="11" t="s">
        <v>1026</v>
      </c>
      <c r="C79" s="11" t="s">
        <v>997</v>
      </c>
      <c r="D79" s="7" t="s">
        <v>1005</v>
      </c>
      <c r="E79" s="11" t="s">
        <v>284</v>
      </c>
      <c r="F79" s="7" t="s">
        <v>1080</v>
      </c>
      <c r="G79" s="7" t="s">
        <v>1080</v>
      </c>
      <c r="H79" s="7" t="str">
        <f t="shared" si="2"/>
        <v>4.40/km</v>
      </c>
      <c r="I79" s="8">
        <f t="shared" si="3"/>
        <v>0.007326388888888886</v>
      </c>
      <c r="J79" s="8">
        <f>G79-INDEX($G$5:$G$529,MATCH(D79,$D$5:$D$529,0))</f>
        <v>0.0022916666666666675</v>
      </c>
    </row>
    <row r="80" spans="1:10" s="19" customFormat="1" ht="15" customHeight="1">
      <c r="A80" s="7">
        <v>76</v>
      </c>
      <c r="B80" s="11" t="s">
        <v>285</v>
      </c>
      <c r="C80" s="11" t="s">
        <v>850</v>
      </c>
      <c r="D80" s="7" t="s">
        <v>1002</v>
      </c>
      <c r="E80" s="11" t="s">
        <v>202</v>
      </c>
      <c r="F80" s="7" t="s">
        <v>1081</v>
      </c>
      <c r="G80" s="7" t="s">
        <v>1081</v>
      </c>
      <c r="H80" s="7" t="str">
        <f t="shared" si="2"/>
        <v>4.41/km</v>
      </c>
      <c r="I80" s="8">
        <f t="shared" si="3"/>
        <v>0.0073842592592592605</v>
      </c>
      <c r="J80" s="8">
        <f>G80-INDEX($G$5:$G$529,MATCH(D80,$D$5:$D$529,0))</f>
        <v>0.003981481481481485</v>
      </c>
    </row>
    <row r="81" spans="1:10" s="19" customFormat="1" ht="15" customHeight="1">
      <c r="A81" s="7">
        <v>77</v>
      </c>
      <c r="B81" s="11" t="s">
        <v>853</v>
      </c>
      <c r="C81" s="11" t="s">
        <v>930</v>
      </c>
      <c r="D81" s="7" t="s">
        <v>1002</v>
      </c>
      <c r="E81" s="11" t="s">
        <v>811</v>
      </c>
      <c r="F81" s="7" t="s">
        <v>1082</v>
      </c>
      <c r="G81" s="7" t="s">
        <v>1082</v>
      </c>
      <c r="H81" s="7" t="str">
        <f t="shared" si="2"/>
        <v>4.41/km</v>
      </c>
      <c r="I81" s="8">
        <f t="shared" si="3"/>
        <v>0.007407407407407408</v>
      </c>
      <c r="J81" s="8">
        <f>G81-INDEX($G$5:$G$529,MATCH(D81,$D$5:$D$529,0))</f>
        <v>0.004004629629629632</v>
      </c>
    </row>
    <row r="82" spans="1:10" s="19" customFormat="1" ht="15" customHeight="1">
      <c r="A82" s="7">
        <v>78</v>
      </c>
      <c r="B82" s="11" t="s">
        <v>286</v>
      </c>
      <c r="C82" s="11" t="s">
        <v>834</v>
      </c>
      <c r="D82" s="7" t="s">
        <v>1001</v>
      </c>
      <c r="E82" s="11" t="s">
        <v>287</v>
      </c>
      <c r="F82" s="7" t="s">
        <v>1083</v>
      </c>
      <c r="G82" s="7" t="s">
        <v>1083</v>
      </c>
      <c r="H82" s="7" t="str">
        <f t="shared" si="2"/>
        <v>4.41/km</v>
      </c>
      <c r="I82" s="8">
        <f t="shared" si="3"/>
        <v>0.007430555555555555</v>
      </c>
      <c r="J82" s="8">
        <f>G82-INDEX($G$5:$G$529,MATCH(D82,$D$5:$D$529,0))</f>
        <v>0.005393518518518523</v>
      </c>
    </row>
    <row r="83" spans="1:10" s="19" customFormat="1" ht="15" customHeight="1">
      <c r="A83" s="7">
        <v>79</v>
      </c>
      <c r="B83" s="11" t="s">
        <v>288</v>
      </c>
      <c r="C83" s="11" t="s">
        <v>830</v>
      </c>
      <c r="D83" s="7" t="s">
        <v>1000</v>
      </c>
      <c r="E83" s="11" t="s">
        <v>205</v>
      </c>
      <c r="F83" s="7" t="s">
        <v>289</v>
      </c>
      <c r="G83" s="7" t="s">
        <v>289</v>
      </c>
      <c r="H83" s="7" t="str">
        <f t="shared" si="2"/>
        <v>4.41/km</v>
      </c>
      <c r="I83" s="8">
        <f t="shared" si="3"/>
        <v>0.007488425925925923</v>
      </c>
      <c r="J83" s="8">
        <f>G83-INDEX($G$5:$G$529,MATCH(D83,$D$5:$D$529,0))</f>
        <v>0.00616898148148148</v>
      </c>
    </row>
    <row r="84" spans="1:10" s="19" customFormat="1" ht="15" customHeight="1">
      <c r="A84" s="31">
        <v>80</v>
      </c>
      <c r="B84" s="11" t="s">
        <v>203</v>
      </c>
      <c r="C84" s="11" t="s">
        <v>875</v>
      </c>
      <c r="D84" s="7" t="s">
        <v>1000</v>
      </c>
      <c r="E84" s="11" t="s">
        <v>183</v>
      </c>
      <c r="F84" s="7" t="s">
        <v>290</v>
      </c>
      <c r="G84" s="7" t="s">
        <v>290</v>
      </c>
      <c r="H84" s="31" t="str">
        <f t="shared" si="2"/>
        <v>4.42/km</v>
      </c>
      <c r="I84" s="32">
        <f t="shared" si="3"/>
        <v>0.00751157407407407</v>
      </c>
      <c r="J84" s="32">
        <f>G84-INDEX($G$5:$G$529,MATCH(D84,$D$5:$D$529,0))</f>
        <v>0.006192129629629627</v>
      </c>
    </row>
    <row r="85" spans="1:10" s="19" customFormat="1" ht="15" customHeight="1">
      <c r="A85" s="7">
        <v>81</v>
      </c>
      <c r="B85" s="11" t="s">
        <v>291</v>
      </c>
      <c r="C85" s="11" t="s">
        <v>842</v>
      </c>
      <c r="D85" s="7" t="s">
        <v>182</v>
      </c>
      <c r="E85" s="11" t="s">
        <v>292</v>
      </c>
      <c r="F85" s="7" t="s">
        <v>293</v>
      </c>
      <c r="G85" s="7" t="s">
        <v>293</v>
      </c>
      <c r="H85" s="7" t="str">
        <f t="shared" si="2"/>
        <v>4.42/km</v>
      </c>
      <c r="I85" s="8">
        <f t="shared" si="3"/>
        <v>0.0075462962962962975</v>
      </c>
      <c r="J85" s="8">
        <f>G85-INDEX($G$5:$G$529,MATCH(D85,$D$5:$D$529,0))</f>
        <v>0.0075462962962962975</v>
      </c>
    </row>
    <row r="86" spans="1:10" s="19" customFormat="1" ht="15" customHeight="1">
      <c r="A86" s="7">
        <v>82</v>
      </c>
      <c r="B86" s="11" t="s">
        <v>294</v>
      </c>
      <c r="C86" s="11" t="s">
        <v>295</v>
      </c>
      <c r="D86" s="7" t="s">
        <v>182</v>
      </c>
      <c r="E86" s="11" t="s">
        <v>296</v>
      </c>
      <c r="F86" s="7" t="s">
        <v>293</v>
      </c>
      <c r="G86" s="7" t="s">
        <v>293</v>
      </c>
      <c r="H86" s="7" t="str">
        <f t="shared" si="2"/>
        <v>4.42/km</v>
      </c>
      <c r="I86" s="8">
        <f t="shared" si="3"/>
        <v>0.0075462962962962975</v>
      </c>
      <c r="J86" s="8">
        <f>G86-INDEX($G$5:$G$529,MATCH(D86,$D$5:$D$529,0))</f>
        <v>0.0075462962962962975</v>
      </c>
    </row>
    <row r="87" spans="1:10" s="19" customFormat="1" ht="15" customHeight="1">
      <c r="A87" s="7">
        <v>83</v>
      </c>
      <c r="B87" s="11" t="s">
        <v>297</v>
      </c>
      <c r="C87" s="11" t="s">
        <v>850</v>
      </c>
      <c r="D87" s="7" t="s">
        <v>1000</v>
      </c>
      <c r="E87" s="11" t="s">
        <v>210</v>
      </c>
      <c r="F87" s="7" t="s">
        <v>293</v>
      </c>
      <c r="G87" s="7" t="s">
        <v>293</v>
      </c>
      <c r="H87" s="7" t="str">
        <f t="shared" si="2"/>
        <v>4.42/km</v>
      </c>
      <c r="I87" s="8">
        <f t="shared" si="3"/>
        <v>0.0075462962962962975</v>
      </c>
      <c r="J87" s="8">
        <f>G87-INDEX($G$5:$G$529,MATCH(D87,$D$5:$D$529,0))</f>
        <v>0.006226851851851855</v>
      </c>
    </row>
    <row r="88" spans="1:10" s="19" customFormat="1" ht="15" customHeight="1">
      <c r="A88" s="31">
        <v>84</v>
      </c>
      <c r="B88" s="11" t="s">
        <v>298</v>
      </c>
      <c r="C88" s="11" t="s">
        <v>840</v>
      </c>
      <c r="D88" s="7" t="s">
        <v>182</v>
      </c>
      <c r="E88" s="11" t="s">
        <v>282</v>
      </c>
      <c r="F88" s="7" t="s">
        <v>1085</v>
      </c>
      <c r="G88" s="7" t="s">
        <v>1085</v>
      </c>
      <c r="H88" s="31" t="str">
        <f t="shared" si="2"/>
        <v>4.42/km</v>
      </c>
      <c r="I88" s="32">
        <f t="shared" si="3"/>
        <v>0.007557870370370371</v>
      </c>
      <c r="J88" s="32">
        <f>G88-INDEX($G$5:$G$529,MATCH(D88,$D$5:$D$529,0))</f>
        <v>0.007557870370370371</v>
      </c>
    </row>
    <row r="89" spans="1:10" s="19" customFormat="1" ht="15" customHeight="1">
      <c r="A89" s="7">
        <v>85</v>
      </c>
      <c r="B89" s="11" t="s">
        <v>299</v>
      </c>
      <c r="C89" s="11" t="s">
        <v>850</v>
      </c>
      <c r="D89" s="7" t="s">
        <v>1002</v>
      </c>
      <c r="E89" s="11" t="s">
        <v>282</v>
      </c>
      <c r="F89" s="7" t="s">
        <v>1086</v>
      </c>
      <c r="G89" s="7" t="s">
        <v>1086</v>
      </c>
      <c r="H89" s="7" t="str">
        <f t="shared" si="2"/>
        <v>4.42/km</v>
      </c>
      <c r="I89" s="8">
        <f t="shared" si="3"/>
        <v>0.007569444444444445</v>
      </c>
      <c r="J89" s="8">
        <f>G89-INDEX($G$5:$G$529,MATCH(D89,$D$5:$D$529,0))</f>
        <v>0.004166666666666669</v>
      </c>
    </row>
    <row r="90" spans="1:10" s="19" customFormat="1" ht="15" customHeight="1">
      <c r="A90" s="7">
        <v>86</v>
      </c>
      <c r="B90" s="11" t="s">
        <v>256</v>
      </c>
      <c r="C90" s="11" t="s">
        <v>926</v>
      </c>
      <c r="D90" s="7" t="s">
        <v>253</v>
      </c>
      <c r="E90" s="11" t="s">
        <v>189</v>
      </c>
      <c r="F90" s="7" t="s">
        <v>1087</v>
      </c>
      <c r="G90" s="7" t="s">
        <v>1087</v>
      </c>
      <c r="H90" s="7" t="str">
        <f t="shared" si="2"/>
        <v>4.42/km</v>
      </c>
      <c r="I90" s="8">
        <f t="shared" si="3"/>
        <v>0.007581018518518518</v>
      </c>
      <c r="J90" s="8">
        <f>G90-INDEX($G$5:$G$529,MATCH(D90,$D$5:$D$529,0))</f>
        <v>0.001122685185185185</v>
      </c>
    </row>
    <row r="91" spans="1:10" s="19" customFormat="1" ht="15" customHeight="1">
      <c r="A91" s="7">
        <v>87</v>
      </c>
      <c r="B91" s="11" t="s">
        <v>300</v>
      </c>
      <c r="C91" s="11" t="s">
        <v>301</v>
      </c>
      <c r="D91" s="7" t="s">
        <v>1005</v>
      </c>
      <c r="E91" s="11" t="s">
        <v>302</v>
      </c>
      <c r="F91" s="7" t="s">
        <v>1104</v>
      </c>
      <c r="G91" s="7" t="s">
        <v>1104</v>
      </c>
      <c r="H91" s="7" t="str">
        <f t="shared" si="2"/>
        <v>4.42/km</v>
      </c>
      <c r="I91" s="8">
        <f t="shared" si="3"/>
        <v>0.007604166666666665</v>
      </c>
      <c r="J91" s="8">
        <f>G91-INDEX($G$5:$G$529,MATCH(D91,$D$5:$D$529,0))</f>
        <v>0.002569444444444447</v>
      </c>
    </row>
    <row r="92" spans="1:10" s="19" customFormat="1" ht="15" customHeight="1">
      <c r="A92" s="7">
        <v>88</v>
      </c>
      <c r="B92" s="11" t="s">
        <v>303</v>
      </c>
      <c r="C92" s="11" t="s">
        <v>850</v>
      </c>
      <c r="D92" s="7" t="s">
        <v>182</v>
      </c>
      <c r="E92" s="11" t="s">
        <v>304</v>
      </c>
      <c r="F92" s="7" t="s">
        <v>1088</v>
      </c>
      <c r="G92" s="7" t="s">
        <v>1088</v>
      </c>
      <c r="H92" s="7" t="str">
        <f t="shared" si="2"/>
        <v>4.43/km</v>
      </c>
      <c r="I92" s="8">
        <f t="shared" si="3"/>
        <v>0.007615740740740739</v>
      </c>
      <c r="J92" s="8">
        <f>G92-INDEX($G$5:$G$529,MATCH(D92,$D$5:$D$529,0))</f>
        <v>0.007615740740740739</v>
      </c>
    </row>
    <row r="93" spans="1:10" s="19" customFormat="1" ht="15" customHeight="1">
      <c r="A93" s="7">
        <v>89</v>
      </c>
      <c r="B93" s="11" t="s">
        <v>305</v>
      </c>
      <c r="C93" s="11" t="s">
        <v>306</v>
      </c>
      <c r="D93" s="7" t="s">
        <v>1000</v>
      </c>
      <c r="E93" s="11" t="s">
        <v>811</v>
      </c>
      <c r="F93" s="7" t="s">
        <v>1089</v>
      </c>
      <c r="G93" s="7" t="s">
        <v>1089</v>
      </c>
      <c r="H93" s="7" t="str">
        <f t="shared" si="2"/>
        <v>4.43/km</v>
      </c>
      <c r="I93" s="8">
        <f t="shared" si="3"/>
        <v>0.007638888888888886</v>
      </c>
      <c r="J93" s="8">
        <f>G93-INDEX($G$5:$G$529,MATCH(D93,$D$5:$D$529,0))</f>
        <v>0.0063194444444444435</v>
      </c>
    </row>
    <row r="94" spans="1:10" s="19" customFormat="1" ht="15" customHeight="1">
      <c r="A94" s="7">
        <v>90</v>
      </c>
      <c r="B94" s="11" t="s">
        <v>307</v>
      </c>
      <c r="C94" s="11" t="s">
        <v>835</v>
      </c>
      <c r="D94" s="7" t="s">
        <v>1002</v>
      </c>
      <c r="E94" s="11" t="s">
        <v>308</v>
      </c>
      <c r="F94" s="7" t="s">
        <v>1090</v>
      </c>
      <c r="G94" s="7" t="s">
        <v>1090</v>
      </c>
      <c r="H94" s="7" t="str">
        <f t="shared" si="2"/>
        <v>4.43/km</v>
      </c>
      <c r="I94" s="8">
        <f t="shared" si="3"/>
        <v>0.00765046296296296</v>
      </c>
      <c r="J94" s="8">
        <f>G94-INDEX($G$5:$G$529,MATCH(D94,$D$5:$D$529,0))</f>
        <v>0.004247685185185184</v>
      </c>
    </row>
    <row r="95" spans="1:10" s="19" customFormat="1" ht="15" customHeight="1">
      <c r="A95" s="7">
        <v>91</v>
      </c>
      <c r="B95" s="11" t="s">
        <v>309</v>
      </c>
      <c r="C95" s="11" t="s">
        <v>842</v>
      </c>
      <c r="D95" s="7" t="s">
        <v>1005</v>
      </c>
      <c r="E95" s="11" t="s">
        <v>205</v>
      </c>
      <c r="F95" s="7" t="s">
        <v>1093</v>
      </c>
      <c r="G95" s="7" t="s">
        <v>1093</v>
      </c>
      <c r="H95" s="7" t="str">
        <f t="shared" si="2"/>
        <v>4.43/km</v>
      </c>
      <c r="I95" s="8">
        <f t="shared" si="3"/>
        <v>0.00768518518518518</v>
      </c>
      <c r="J95" s="8">
        <f>G95-INDEX($G$5:$G$529,MATCH(D95,$D$5:$D$529,0))</f>
        <v>0.002650462962962962</v>
      </c>
    </row>
    <row r="96" spans="1:10" s="19" customFormat="1" ht="15" customHeight="1">
      <c r="A96" s="7">
        <v>92</v>
      </c>
      <c r="B96" s="11" t="s">
        <v>310</v>
      </c>
      <c r="C96" s="11" t="s">
        <v>851</v>
      </c>
      <c r="D96" s="7" t="s">
        <v>1000</v>
      </c>
      <c r="E96" s="11" t="s">
        <v>200</v>
      </c>
      <c r="F96" s="7" t="s">
        <v>1095</v>
      </c>
      <c r="G96" s="7" t="s">
        <v>1095</v>
      </c>
      <c r="H96" s="7" t="str">
        <f t="shared" si="2"/>
        <v>4.43/km</v>
      </c>
      <c r="I96" s="8">
        <f t="shared" si="3"/>
        <v>0.007708333333333334</v>
      </c>
      <c r="J96" s="8">
        <f>G96-INDEX($G$5:$G$529,MATCH(D96,$D$5:$D$529,0))</f>
        <v>0.006388888888888892</v>
      </c>
    </row>
    <row r="97" spans="1:10" s="19" customFormat="1" ht="15" customHeight="1">
      <c r="A97" s="7">
        <v>93</v>
      </c>
      <c r="B97" s="11" t="s">
        <v>311</v>
      </c>
      <c r="C97" s="11" t="s">
        <v>890</v>
      </c>
      <c r="D97" s="7" t="s">
        <v>1003</v>
      </c>
      <c r="E97" s="11" t="s">
        <v>312</v>
      </c>
      <c r="F97" s="7" t="s">
        <v>1096</v>
      </c>
      <c r="G97" s="7" t="s">
        <v>1096</v>
      </c>
      <c r="H97" s="7" t="str">
        <f t="shared" si="2"/>
        <v>4.43/km</v>
      </c>
      <c r="I97" s="8">
        <f t="shared" si="3"/>
        <v>0.007719907407407408</v>
      </c>
      <c r="J97" s="8">
        <f>G97-INDEX($G$5:$G$529,MATCH(D97,$D$5:$D$529,0))</f>
        <v>0.0012731481481481552</v>
      </c>
    </row>
    <row r="98" spans="1:10" s="19" customFormat="1" ht="15" customHeight="1">
      <c r="A98" s="7">
        <v>94</v>
      </c>
      <c r="B98" s="11" t="s">
        <v>313</v>
      </c>
      <c r="C98" s="11" t="s">
        <v>880</v>
      </c>
      <c r="D98" s="7" t="s">
        <v>1002</v>
      </c>
      <c r="E98" s="11" t="s">
        <v>217</v>
      </c>
      <c r="F98" s="7" t="s">
        <v>1097</v>
      </c>
      <c r="G98" s="7" t="s">
        <v>1097</v>
      </c>
      <c r="H98" s="7" t="str">
        <f t="shared" si="2"/>
        <v>4.44/km</v>
      </c>
      <c r="I98" s="8">
        <f t="shared" si="3"/>
        <v>0.007766203703703702</v>
      </c>
      <c r="J98" s="8">
        <f>G98-INDEX($G$5:$G$529,MATCH(D98,$D$5:$D$529,0))</f>
        <v>0.004363425925925927</v>
      </c>
    </row>
    <row r="99" spans="1:10" s="19" customFormat="1" ht="15" customHeight="1">
      <c r="A99" s="7">
        <v>95</v>
      </c>
      <c r="B99" s="11" t="s">
        <v>314</v>
      </c>
      <c r="C99" s="11" t="s">
        <v>877</v>
      </c>
      <c r="D99" s="7" t="s">
        <v>182</v>
      </c>
      <c r="E99" s="11" t="s">
        <v>811</v>
      </c>
      <c r="F99" s="7" t="s">
        <v>1099</v>
      </c>
      <c r="G99" s="7" t="s">
        <v>1099</v>
      </c>
      <c r="H99" s="7" t="str">
        <f t="shared" si="2"/>
        <v>4.44/km</v>
      </c>
      <c r="I99" s="8">
        <f t="shared" si="3"/>
        <v>0.007835648148148144</v>
      </c>
      <c r="J99" s="8">
        <f>G99-INDEX($G$5:$G$529,MATCH(D99,$D$5:$D$529,0))</f>
        <v>0.007835648148148144</v>
      </c>
    </row>
    <row r="100" spans="1:10" s="19" customFormat="1" ht="15" customHeight="1">
      <c r="A100" s="7">
        <v>96</v>
      </c>
      <c r="B100" s="11" t="s">
        <v>315</v>
      </c>
      <c r="C100" s="11" t="s">
        <v>920</v>
      </c>
      <c r="D100" s="7" t="s">
        <v>253</v>
      </c>
      <c r="E100" s="11" t="s">
        <v>224</v>
      </c>
      <c r="F100" s="7" t="s">
        <v>1100</v>
      </c>
      <c r="G100" s="7" t="s">
        <v>1100</v>
      </c>
      <c r="H100" s="7" t="str">
        <f t="shared" si="2"/>
        <v>4.45/km</v>
      </c>
      <c r="I100" s="8">
        <f t="shared" si="3"/>
        <v>0.007847222222222217</v>
      </c>
      <c r="J100" s="8">
        <f>G100-INDEX($G$5:$G$529,MATCH(D100,$D$5:$D$529,0))</f>
        <v>0.001388888888888884</v>
      </c>
    </row>
    <row r="101" spans="1:10" s="19" customFormat="1" ht="15" customHeight="1">
      <c r="A101" s="7">
        <v>97</v>
      </c>
      <c r="B101" s="11" t="s">
        <v>316</v>
      </c>
      <c r="C101" s="11" t="s">
        <v>962</v>
      </c>
      <c r="D101" s="7" t="s">
        <v>1000</v>
      </c>
      <c r="E101" s="11" t="s">
        <v>302</v>
      </c>
      <c r="F101" s="7" t="s">
        <v>1101</v>
      </c>
      <c r="G101" s="7" t="s">
        <v>1101</v>
      </c>
      <c r="H101" s="7" t="str">
        <f t="shared" si="2"/>
        <v>4.45/km</v>
      </c>
      <c r="I101" s="8">
        <f t="shared" si="3"/>
        <v>0.007881944444444445</v>
      </c>
      <c r="J101" s="8">
        <f>G101-INDEX($G$5:$G$529,MATCH(D101,$D$5:$D$529,0))</f>
        <v>0.006562500000000002</v>
      </c>
    </row>
    <row r="102" spans="1:10" s="19" customFormat="1" ht="15" customHeight="1">
      <c r="A102" s="7">
        <v>98</v>
      </c>
      <c r="B102" s="11" t="s">
        <v>317</v>
      </c>
      <c r="C102" s="11" t="s">
        <v>896</v>
      </c>
      <c r="D102" s="7" t="s">
        <v>1005</v>
      </c>
      <c r="E102" s="11" t="s">
        <v>302</v>
      </c>
      <c r="F102" s="7" t="s">
        <v>1103</v>
      </c>
      <c r="G102" s="7" t="s">
        <v>1103</v>
      </c>
      <c r="H102" s="7" t="str">
        <f t="shared" si="2"/>
        <v>4.46/km</v>
      </c>
      <c r="I102" s="8">
        <f t="shared" si="3"/>
        <v>0.007974537037037033</v>
      </c>
      <c r="J102" s="8">
        <f>G102-INDEX($G$5:$G$529,MATCH(D102,$D$5:$D$529,0))</f>
        <v>0.0029398148148148152</v>
      </c>
    </row>
    <row r="103" spans="1:10" s="19" customFormat="1" ht="15" customHeight="1">
      <c r="A103" s="7">
        <v>99</v>
      </c>
      <c r="B103" s="11" t="s">
        <v>273</v>
      </c>
      <c r="C103" s="11" t="s">
        <v>828</v>
      </c>
      <c r="D103" s="7" t="s">
        <v>1000</v>
      </c>
      <c r="E103" s="11" t="s">
        <v>318</v>
      </c>
      <c r="F103" s="7" t="s">
        <v>1103</v>
      </c>
      <c r="G103" s="7" t="s">
        <v>1103</v>
      </c>
      <c r="H103" s="7" t="str">
        <f t="shared" si="2"/>
        <v>4.46/km</v>
      </c>
      <c r="I103" s="8">
        <f t="shared" si="3"/>
        <v>0.007974537037037033</v>
      </c>
      <c r="J103" s="8">
        <f>G103-INDEX($G$5:$G$529,MATCH(D103,$D$5:$D$529,0))</f>
        <v>0.006655092592592591</v>
      </c>
    </row>
    <row r="104" spans="1:10" s="19" customFormat="1" ht="15" customHeight="1">
      <c r="A104" s="7">
        <v>100</v>
      </c>
      <c r="B104" s="11" t="s">
        <v>319</v>
      </c>
      <c r="C104" s="11" t="s">
        <v>1094</v>
      </c>
      <c r="D104" s="7" t="s">
        <v>1002</v>
      </c>
      <c r="E104" s="11" t="s">
        <v>240</v>
      </c>
      <c r="F104" s="7" t="s">
        <v>1105</v>
      </c>
      <c r="G104" s="7" t="s">
        <v>1105</v>
      </c>
      <c r="H104" s="7" t="str">
        <f t="shared" si="2"/>
        <v>4.46/km</v>
      </c>
      <c r="I104" s="8">
        <f t="shared" si="3"/>
        <v>0.008067129629629629</v>
      </c>
      <c r="J104" s="8">
        <f>G104-INDEX($G$5:$G$529,MATCH(D104,$D$5:$D$529,0))</f>
        <v>0.0046643518518518536</v>
      </c>
    </row>
    <row r="105" spans="1:10" s="19" customFormat="1" ht="15" customHeight="1">
      <c r="A105" s="7">
        <v>101</v>
      </c>
      <c r="B105" s="11" t="s">
        <v>320</v>
      </c>
      <c r="C105" s="11" t="s">
        <v>949</v>
      </c>
      <c r="D105" s="7" t="s">
        <v>1008</v>
      </c>
      <c r="E105" s="11" t="s">
        <v>217</v>
      </c>
      <c r="F105" s="7" t="s">
        <v>321</v>
      </c>
      <c r="G105" s="7" t="s">
        <v>321</v>
      </c>
      <c r="H105" s="7" t="str">
        <f t="shared" si="2"/>
        <v>4.47/km</v>
      </c>
      <c r="I105" s="8">
        <f t="shared" si="3"/>
        <v>0.008078703703703703</v>
      </c>
      <c r="J105" s="8">
        <f>G105-INDEX($G$5:$G$529,MATCH(D105,$D$5:$D$529,0))</f>
        <v>0.001412037037037038</v>
      </c>
    </row>
    <row r="106" spans="1:10" s="19" customFormat="1" ht="15" customHeight="1">
      <c r="A106" s="7">
        <v>102</v>
      </c>
      <c r="B106" s="11" t="s">
        <v>993</v>
      </c>
      <c r="C106" s="11" t="s">
        <v>322</v>
      </c>
      <c r="D106" s="7" t="s">
        <v>1002</v>
      </c>
      <c r="E106" s="11" t="s">
        <v>287</v>
      </c>
      <c r="F106" s="7" t="s">
        <v>1106</v>
      </c>
      <c r="G106" s="7" t="s">
        <v>1106</v>
      </c>
      <c r="H106" s="7" t="str">
        <f t="shared" si="2"/>
        <v>4.47/km</v>
      </c>
      <c r="I106" s="8">
        <f t="shared" si="3"/>
        <v>0.008090277777777776</v>
      </c>
      <c r="J106" s="8">
        <f>G106-INDEX($G$5:$G$529,MATCH(D106,$D$5:$D$529,0))</f>
        <v>0.004687500000000001</v>
      </c>
    </row>
    <row r="107" spans="1:10" ht="15" customHeight="1">
      <c r="A107" s="7">
        <v>103</v>
      </c>
      <c r="B107" s="11" t="s">
        <v>323</v>
      </c>
      <c r="C107" s="11" t="s">
        <v>840</v>
      </c>
      <c r="D107" s="7" t="s">
        <v>1002</v>
      </c>
      <c r="E107" s="11" t="s">
        <v>324</v>
      </c>
      <c r="F107" s="7" t="s">
        <v>1107</v>
      </c>
      <c r="G107" s="7" t="s">
        <v>1107</v>
      </c>
      <c r="H107" s="7" t="str">
        <f t="shared" si="2"/>
        <v>4.47/km</v>
      </c>
      <c r="I107" s="8">
        <f t="shared" si="3"/>
        <v>0.00810185185185185</v>
      </c>
      <c r="J107" s="8">
        <f>G107-INDEX($G$5:$G$529,MATCH(D107,$D$5:$D$529,0))</f>
        <v>0.004699074074074074</v>
      </c>
    </row>
    <row r="108" spans="1:10" ht="15" customHeight="1">
      <c r="A108" s="31">
        <v>104</v>
      </c>
      <c r="B108" s="11" t="s">
        <v>325</v>
      </c>
      <c r="C108" s="11" t="s">
        <v>833</v>
      </c>
      <c r="D108" s="7" t="s">
        <v>182</v>
      </c>
      <c r="E108" s="11" t="s">
        <v>240</v>
      </c>
      <c r="F108" s="7" t="s">
        <v>1110</v>
      </c>
      <c r="G108" s="7" t="s">
        <v>1110</v>
      </c>
      <c r="H108" s="31" t="str">
        <f t="shared" si="2"/>
        <v>4.47/km</v>
      </c>
      <c r="I108" s="32">
        <f t="shared" si="3"/>
        <v>0.008113425925925923</v>
      </c>
      <c r="J108" s="32">
        <f>G108-INDEX($G$5:$G$529,MATCH(D108,$D$5:$D$529,0))</f>
        <v>0.008113425925925923</v>
      </c>
    </row>
    <row r="109" spans="1:10" ht="15" customHeight="1">
      <c r="A109" s="7">
        <v>105</v>
      </c>
      <c r="B109" s="11" t="s">
        <v>942</v>
      </c>
      <c r="C109" s="11" t="s">
        <v>852</v>
      </c>
      <c r="D109" s="7" t="s">
        <v>1003</v>
      </c>
      <c r="E109" s="11" t="s">
        <v>200</v>
      </c>
      <c r="F109" s="7" t="s">
        <v>1110</v>
      </c>
      <c r="G109" s="7" t="s">
        <v>1110</v>
      </c>
      <c r="H109" s="7" t="str">
        <f t="shared" si="2"/>
        <v>4.47/km</v>
      </c>
      <c r="I109" s="8">
        <f t="shared" si="3"/>
        <v>0.008113425925925923</v>
      </c>
      <c r="J109" s="8">
        <f>G109-INDEX($G$5:$G$529,MATCH(D109,$D$5:$D$529,0))</f>
        <v>0.0016666666666666705</v>
      </c>
    </row>
    <row r="110" spans="1:10" ht="15" customHeight="1">
      <c r="A110" s="7">
        <v>106</v>
      </c>
      <c r="B110" s="11" t="s">
        <v>326</v>
      </c>
      <c r="C110" s="11" t="s">
        <v>891</v>
      </c>
      <c r="D110" s="7" t="s">
        <v>1017</v>
      </c>
      <c r="E110" s="11" t="s">
        <v>185</v>
      </c>
      <c r="F110" s="7" t="s">
        <v>1110</v>
      </c>
      <c r="G110" s="7" t="s">
        <v>1110</v>
      </c>
      <c r="H110" s="7" t="str">
        <f t="shared" si="2"/>
        <v>4.47/km</v>
      </c>
      <c r="I110" s="8">
        <f t="shared" si="3"/>
        <v>0.008113425925925923</v>
      </c>
      <c r="J110" s="8">
        <f>G110-INDEX($G$5:$G$529,MATCH(D110,$D$5:$D$529,0))</f>
        <v>0.002372685185185186</v>
      </c>
    </row>
    <row r="111" spans="1:10" ht="15" customHeight="1">
      <c r="A111" s="7">
        <v>107</v>
      </c>
      <c r="B111" s="11" t="s">
        <v>327</v>
      </c>
      <c r="C111" s="11" t="s">
        <v>328</v>
      </c>
      <c r="D111" s="7" t="s">
        <v>182</v>
      </c>
      <c r="E111" s="11" t="s">
        <v>224</v>
      </c>
      <c r="F111" s="7" t="s">
        <v>1110</v>
      </c>
      <c r="G111" s="7" t="s">
        <v>1110</v>
      </c>
      <c r="H111" s="7" t="str">
        <f t="shared" si="2"/>
        <v>4.47/km</v>
      </c>
      <c r="I111" s="8">
        <f t="shared" si="3"/>
        <v>0.008113425925925923</v>
      </c>
      <c r="J111" s="8">
        <f>G111-INDEX($G$5:$G$529,MATCH(D111,$D$5:$D$529,0))</f>
        <v>0.008113425925925923</v>
      </c>
    </row>
    <row r="112" spans="1:10" ht="15" customHeight="1">
      <c r="A112" s="7">
        <v>108</v>
      </c>
      <c r="B112" s="11" t="s">
        <v>329</v>
      </c>
      <c r="C112" s="11" t="s">
        <v>874</v>
      </c>
      <c r="D112" s="7" t="s">
        <v>182</v>
      </c>
      <c r="E112" s="11" t="s">
        <v>287</v>
      </c>
      <c r="F112" s="7" t="s">
        <v>1108</v>
      </c>
      <c r="G112" s="7" t="s">
        <v>1108</v>
      </c>
      <c r="H112" s="7" t="str">
        <f t="shared" si="2"/>
        <v>4.47/km</v>
      </c>
      <c r="I112" s="8">
        <f t="shared" si="3"/>
        <v>0.008124999999999997</v>
      </c>
      <c r="J112" s="8">
        <f>G112-INDEX($G$5:$G$529,MATCH(D112,$D$5:$D$529,0))</f>
        <v>0.008124999999999997</v>
      </c>
    </row>
    <row r="113" spans="1:10" ht="15" customHeight="1">
      <c r="A113" s="7">
        <v>109</v>
      </c>
      <c r="B113" s="11" t="s">
        <v>330</v>
      </c>
      <c r="C113" s="11" t="s">
        <v>934</v>
      </c>
      <c r="D113" s="7" t="s">
        <v>1000</v>
      </c>
      <c r="E113" s="11" t="s">
        <v>202</v>
      </c>
      <c r="F113" s="7" t="s">
        <v>1109</v>
      </c>
      <c r="G113" s="7" t="s">
        <v>1109</v>
      </c>
      <c r="H113" s="7" t="str">
        <f t="shared" si="2"/>
        <v>4.48/km</v>
      </c>
      <c r="I113" s="8">
        <f t="shared" si="3"/>
        <v>0.008287037037037034</v>
      </c>
      <c r="J113" s="8">
        <f>G113-INDEX($G$5:$G$529,MATCH(D113,$D$5:$D$529,0))</f>
        <v>0.006967592592592591</v>
      </c>
    </row>
    <row r="114" spans="1:10" ht="15" customHeight="1">
      <c r="A114" s="7">
        <v>110</v>
      </c>
      <c r="B114" s="11" t="s">
        <v>331</v>
      </c>
      <c r="C114" s="11" t="s">
        <v>835</v>
      </c>
      <c r="D114" s="7" t="s">
        <v>1001</v>
      </c>
      <c r="E114" s="11" t="s">
        <v>894</v>
      </c>
      <c r="F114" s="7" t="s">
        <v>332</v>
      </c>
      <c r="G114" s="7" t="s">
        <v>332</v>
      </c>
      <c r="H114" s="7" t="str">
        <f t="shared" si="2"/>
        <v>4.49/km</v>
      </c>
      <c r="I114" s="8">
        <f t="shared" si="3"/>
        <v>0.008333333333333335</v>
      </c>
      <c r="J114" s="8">
        <f>G114-INDEX($G$5:$G$529,MATCH(D114,$D$5:$D$529,0))</f>
        <v>0.006296296296296303</v>
      </c>
    </row>
    <row r="115" spans="1:10" ht="15" customHeight="1">
      <c r="A115" s="7">
        <v>111</v>
      </c>
      <c r="B115" s="11" t="s">
        <v>333</v>
      </c>
      <c r="C115" s="11" t="s">
        <v>837</v>
      </c>
      <c r="D115" s="7" t="s">
        <v>1002</v>
      </c>
      <c r="E115" s="11" t="s">
        <v>205</v>
      </c>
      <c r="F115" s="7" t="s">
        <v>332</v>
      </c>
      <c r="G115" s="7" t="s">
        <v>332</v>
      </c>
      <c r="H115" s="7" t="str">
        <f t="shared" si="2"/>
        <v>4.49/km</v>
      </c>
      <c r="I115" s="8">
        <f t="shared" si="3"/>
        <v>0.008333333333333335</v>
      </c>
      <c r="J115" s="8">
        <f>G115-INDEX($G$5:$G$529,MATCH(D115,$D$5:$D$529,0))</f>
        <v>0.0049305555555555595</v>
      </c>
    </row>
    <row r="116" spans="1:10" ht="15" customHeight="1">
      <c r="A116" s="7">
        <v>112</v>
      </c>
      <c r="B116" s="11" t="s">
        <v>334</v>
      </c>
      <c r="C116" s="11" t="s">
        <v>844</v>
      </c>
      <c r="D116" s="7" t="s">
        <v>1044</v>
      </c>
      <c r="E116" s="11" t="s">
        <v>335</v>
      </c>
      <c r="F116" s="7" t="s">
        <v>1116</v>
      </c>
      <c r="G116" s="7" t="s">
        <v>1116</v>
      </c>
      <c r="H116" s="7" t="str">
        <f t="shared" si="2"/>
        <v>4.49/km</v>
      </c>
      <c r="I116" s="8">
        <f t="shared" si="3"/>
        <v>0.008368055555555549</v>
      </c>
      <c r="J116" s="8">
        <f>G116-INDEX($G$5:$G$529,MATCH(D116,$D$5:$D$529,0))</f>
        <v>0</v>
      </c>
    </row>
    <row r="117" spans="1:10" ht="15" customHeight="1">
      <c r="A117" s="7">
        <v>113</v>
      </c>
      <c r="B117" s="11" t="s">
        <v>336</v>
      </c>
      <c r="C117" s="11" t="s">
        <v>946</v>
      </c>
      <c r="D117" s="7" t="s">
        <v>1002</v>
      </c>
      <c r="E117" s="11" t="s">
        <v>240</v>
      </c>
      <c r="F117" s="7" t="s">
        <v>1111</v>
      </c>
      <c r="G117" s="7" t="s">
        <v>1111</v>
      </c>
      <c r="H117" s="7" t="str">
        <f t="shared" si="2"/>
        <v>4.49/km</v>
      </c>
      <c r="I117" s="8">
        <f t="shared" si="3"/>
        <v>0.008402777777777776</v>
      </c>
      <c r="J117" s="8">
        <f>G117-INDEX($G$5:$G$529,MATCH(D117,$D$5:$D$529,0))</f>
        <v>0.005000000000000001</v>
      </c>
    </row>
    <row r="118" spans="1:10" ht="15" customHeight="1">
      <c r="A118" s="7">
        <v>114</v>
      </c>
      <c r="B118" s="11" t="s">
        <v>337</v>
      </c>
      <c r="C118" s="11" t="s">
        <v>838</v>
      </c>
      <c r="D118" s="7" t="s">
        <v>1003</v>
      </c>
      <c r="E118" s="11" t="s">
        <v>240</v>
      </c>
      <c r="F118" s="7" t="s">
        <v>1112</v>
      </c>
      <c r="G118" s="7" t="s">
        <v>1112</v>
      </c>
      <c r="H118" s="7" t="str">
        <f t="shared" si="2"/>
        <v>4.50/km</v>
      </c>
      <c r="I118" s="8">
        <f t="shared" si="3"/>
        <v>0.008425925925925924</v>
      </c>
      <c r="J118" s="8">
        <f>G118-INDEX($G$5:$G$529,MATCH(D118,$D$5:$D$529,0))</f>
        <v>0.0019791666666666707</v>
      </c>
    </row>
    <row r="119" spans="1:10" ht="15" customHeight="1">
      <c r="A119" s="7">
        <v>115</v>
      </c>
      <c r="B119" s="11" t="s">
        <v>338</v>
      </c>
      <c r="C119" s="11" t="s">
        <v>835</v>
      </c>
      <c r="D119" s="7" t="s">
        <v>1001</v>
      </c>
      <c r="E119" s="11" t="s">
        <v>339</v>
      </c>
      <c r="F119" s="7" t="s">
        <v>1112</v>
      </c>
      <c r="G119" s="7" t="s">
        <v>1112</v>
      </c>
      <c r="H119" s="7" t="str">
        <f t="shared" si="2"/>
        <v>4.50/km</v>
      </c>
      <c r="I119" s="8">
        <f t="shared" si="3"/>
        <v>0.008425925925925924</v>
      </c>
      <c r="J119" s="8">
        <f>G119-INDEX($G$5:$G$529,MATCH(D119,$D$5:$D$529,0))</f>
        <v>0.006388888888888892</v>
      </c>
    </row>
    <row r="120" spans="1:10" ht="15" customHeight="1">
      <c r="A120" s="7">
        <v>116</v>
      </c>
      <c r="B120" s="11" t="s">
        <v>340</v>
      </c>
      <c r="C120" s="11" t="s">
        <v>341</v>
      </c>
      <c r="D120" s="7" t="s">
        <v>1000</v>
      </c>
      <c r="E120" s="11" t="s">
        <v>304</v>
      </c>
      <c r="F120" s="7" t="s">
        <v>1113</v>
      </c>
      <c r="G120" s="7" t="s">
        <v>1113</v>
      </c>
      <c r="H120" s="7" t="str">
        <f t="shared" si="2"/>
        <v>4.50/km</v>
      </c>
      <c r="I120" s="8">
        <f t="shared" si="3"/>
        <v>0.008472222222222225</v>
      </c>
      <c r="J120" s="8">
        <f>G120-INDEX($G$5:$G$529,MATCH(D120,$D$5:$D$529,0))</f>
        <v>0.007152777777777782</v>
      </c>
    </row>
    <row r="121" spans="1:10" ht="15" customHeight="1">
      <c r="A121" s="7">
        <v>117</v>
      </c>
      <c r="B121" s="11" t="s">
        <v>342</v>
      </c>
      <c r="C121" s="11" t="s">
        <v>934</v>
      </c>
      <c r="D121" s="7" t="s">
        <v>1003</v>
      </c>
      <c r="E121" s="11" t="s">
        <v>811</v>
      </c>
      <c r="F121" s="7" t="s">
        <v>1114</v>
      </c>
      <c r="G121" s="7" t="s">
        <v>1114</v>
      </c>
      <c r="H121" s="7" t="str">
        <f t="shared" si="2"/>
        <v>4.51/km</v>
      </c>
      <c r="I121" s="8">
        <f t="shared" si="3"/>
        <v>0.00855324074074074</v>
      </c>
      <c r="J121" s="8">
        <f>G121-INDEX($G$5:$G$529,MATCH(D121,$D$5:$D$529,0))</f>
        <v>0.002106481481481487</v>
      </c>
    </row>
    <row r="122" spans="1:10" ht="15" customHeight="1">
      <c r="A122" s="7">
        <v>118</v>
      </c>
      <c r="B122" s="11" t="s">
        <v>343</v>
      </c>
      <c r="C122" s="11" t="s">
        <v>237</v>
      </c>
      <c r="D122" s="7" t="s">
        <v>1005</v>
      </c>
      <c r="E122" s="11" t="s">
        <v>811</v>
      </c>
      <c r="F122" s="7" t="s">
        <v>1114</v>
      </c>
      <c r="G122" s="7" t="s">
        <v>1114</v>
      </c>
      <c r="H122" s="7" t="str">
        <f t="shared" si="2"/>
        <v>4.51/km</v>
      </c>
      <c r="I122" s="8">
        <f t="shared" si="3"/>
        <v>0.00855324074074074</v>
      </c>
      <c r="J122" s="8">
        <f>G122-INDEX($G$5:$G$529,MATCH(D122,$D$5:$D$529,0))</f>
        <v>0.0035185185185185215</v>
      </c>
    </row>
    <row r="123" spans="1:10" ht="15" customHeight="1">
      <c r="A123" s="7">
        <v>119</v>
      </c>
      <c r="B123" s="11" t="s">
        <v>344</v>
      </c>
      <c r="C123" s="11" t="s">
        <v>830</v>
      </c>
      <c r="D123" s="7" t="s">
        <v>1000</v>
      </c>
      <c r="E123" s="11" t="s">
        <v>217</v>
      </c>
      <c r="F123" s="7" t="s">
        <v>345</v>
      </c>
      <c r="G123" s="7" t="s">
        <v>345</v>
      </c>
      <c r="H123" s="7" t="str">
        <f t="shared" si="2"/>
        <v>4.51/km</v>
      </c>
      <c r="I123" s="8">
        <f t="shared" si="3"/>
        <v>0.008599537037037034</v>
      </c>
      <c r="J123" s="8">
        <f>G123-INDEX($G$5:$G$529,MATCH(D123,$D$5:$D$529,0))</f>
        <v>0.0072800925925925915</v>
      </c>
    </row>
    <row r="124" spans="1:10" ht="15" customHeight="1">
      <c r="A124" s="7">
        <v>120</v>
      </c>
      <c r="B124" s="11" t="s">
        <v>346</v>
      </c>
      <c r="C124" s="11" t="s">
        <v>847</v>
      </c>
      <c r="D124" s="7" t="s">
        <v>1008</v>
      </c>
      <c r="E124" s="11" t="s">
        <v>906</v>
      </c>
      <c r="F124" s="7" t="s">
        <v>1115</v>
      </c>
      <c r="G124" s="7" t="s">
        <v>1115</v>
      </c>
      <c r="H124" s="7" t="str">
        <f t="shared" si="2"/>
        <v>4.51/km</v>
      </c>
      <c r="I124" s="8">
        <f t="shared" si="3"/>
        <v>0.008634259259259255</v>
      </c>
      <c r="J124" s="8">
        <f>G124-INDEX($G$5:$G$529,MATCH(D124,$D$5:$D$529,0))</f>
        <v>0.0019675925925925902</v>
      </c>
    </row>
    <row r="125" spans="1:10" ht="15" customHeight="1">
      <c r="A125" s="31">
        <v>121</v>
      </c>
      <c r="B125" s="11" t="s">
        <v>1072</v>
      </c>
      <c r="C125" s="11" t="s">
        <v>861</v>
      </c>
      <c r="D125" s="7" t="s">
        <v>1000</v>
      </c>
      <c r="E125" s="11" t="s">
        <v>205</v>
      </c>
      <c r="F125" s="7" t="s">
        <v>1126</v>
      </c>
      <c r="G125" s="7" t="s">
        <v>1126</v>
      </c>
      <c r="H125" s="31" t="str">
        <f t="shared" si="2"/>
        <v>4.52/km</v>
      </c>
      <c r="I125" s="32">
        <f t="shared" si="3"/>
        <v>0.008703703703703703</v>
      </c>
      <c r="J125" s="32">
        <f>G125-INDEX($G$5:$G$529,MATCH(D125,$D$5:$D$529,0))</f>
        <v>0.0073842592592592605</v>
      </c>
    </row>
    <row r="126" spans="1:10" ht="15" customHeight="1">
      <c r="A126" s="31">
        <v>122</v>
      </c>
      <c r="B126" s="11" t="s">
        <v>347</v>
      </c>
      <c r="C126" s="11" t="s">
        <v>973</v>
      </c>
      <c r="D126" s="7" t="s">
        <v>1001</v>
      </c>
      <c r="E126" s="11" t="s">
        <v>210</v>
      </c>
      <c r="F126" s="7" t="s">
        <v>1123</v>
      </c>
      <c r="G126" s="7" t="s">
        <v>1123</v>
      </c>
      <c r="H126" s="31" t="str">
        <f t="shared" si="2"/>
        <v>4.52/km</v>
      </c>
      <c r="I126" s="32">
        <f t="shared" si="3"/>
        <v>0.008715277777777777</v>
      </c>
      <c r="J126" s="32">
        <f>G126-INDEX($G$5:$G$529,MATCH(D126,$D$5:$D$529,0))</f>
        <v>0.006678240740740745</v>
      </c>
    </row>
    <row r="127" spans="1:10" ht="15" customHeight="1">
      <c r="A127" s="7">
        <v>123</v>
      </c>
      <c r="B127" s="11" t="s">
        <v>910</v>
      </c>
      <c r="C127" s="11" t="s">
        <v>855</v>
      </c>
      <c r="D127" s="7" t="s">
        <v>182</v>
      </c>
      <c r="E127" s="11" t="s">
        <v>217</v>
      </c>
      <c r="F127" s="7" t="s">
        <v>348</v>
      </c>
      <c r="G127" s="7" t="s">
        <v>348</v>
      </c>
      <c r="H127" s="7" t="str">
        <f t="shared" si="2"/>
        <v>4.52/km</v>
      </c>
      <c r="I127" s="8">
        <f t="shared" si="3"/>
        <v>0.008749999999999997</v>
      </c>
      <c r="J127" s="8">
        <f>G127-INDEX($G$5:$G$529,MATCH(D127,$D$5:$D$529,0))</f>
        <v>0.008749999999999997</v>
      </c>
    </row>
    <row r="128" spans="1:10" ht="15" customHeight="1">
      <c r="A128" s="7">
        <v>124</v>
      </c>
      <c r="B128" s="11" t="s">
        <v>349</v>
      </c>
      <c r="C128" s="11" t="s">
        <v>852</v>
      </c>
      <c r="D128" s="7" t="s">
        <v>1001</v>
      </c>
      <c r="E128" s="11" t="s">
        <v>205</v>
      </c>
      <c r="F128" s="7" t="s">
        <v>1117</v>
      </c>
      <c r="G128" s="7" t="s">
        <v>1117</v>
      </c>
      <c r="H128" s="7" t="str">
        <f t="shared" si="2"/>
        <v>4.53/km</v>
      </c>
      <c r="I128" s="8">
        <f t="shared" si="3"/>
        <v>0.008796296296296292</v>
      </c>
      <c r="J128" s="8">
        <f>G128-INDEX($G$5:$G$529,MATCH(D128,$D$5:$D$529,0))</f>
        <v>0.00675925925925926</v>
      </c>
    </row>
    <row r="129" spans="1:10" ht="15" customHeight="1">
      <c r="A129" s="7">
        <v>125</v>
      </c>
      <c r="B129" s="11" t="s">
        <v>350</v>
      </c>
      <c r="C129" s="11" t="s">
        <v>351</v>
      </c>
      <c r="D129" s="7" t="s">
        <v>1002</v>
      </c>
      <c r="E129" s="11" t="s">
        <v>217</v>
      </c>
      <c r="F129" s="7" t="s">
        <v>1118</v>
      </c>
      <c r="G129" s="7" t="s">
        <v>1118</v>
      </c>
      <c r="H129" s="7" t="str">
        <f t="shared" si="2"/>
        <v>4.53/km</v>
      </c>
      <c r="I129" s="8">
        <f t="shared" si="3"/>
        <v>0.008807870370370365</v>
      </c>
      <c r="J129" s="8">
        <f>G129-INDEX($G$5:$G$529,MATCH(D129,$D$5:$D$529,0))</f>
        <v>0.00540509259259259</v>
      </c>
    </row>
    <row r="130" spans="1:10" ht="15" customHeight="1">
      <c r="A130" s="7">
        <v>126</v>
      </c>
      <c r="B130" s="11" t="s">
        <v>352</v>
      </c>
      <c r="C130" s="11" t="s">
        <v>353</v>
      </c>
      <c r="D130" s="7" t="s">
        <v>1005</v>
      </c>
      <c r="E130" s="11" t="s">
        <v>191</v>
      </c>
      <c r="F130" s="7" t="s">
        <v>1118</v>
      </c>
      <c r="G130" s="7" t="s">
        <v>1118</v>
      </c>
      <c r="H130" s="7" t="str">
        <f t="shared" si="2"/>
        <v>4.53/km</v>
      </c>
      <c r="I130" s="8">
        <f t="shared" si="3"/>
        <v>0.008807870370370365</v>
      </c>
      <c r="J130" s="8">
        <f>G130-INDEX($G$5:$G$529,MATCH(D130,$D$5:$D$529,0))</f>
        <v>0.003773148148148147</v>
      </c>
    </row>
    <row r="131" spans="1:10" ht="15" customHeight="1">
      <c r="A131" s="7">
        <v>127</v>
      </c>
      <c r="B131" s="11" t="s">
        <v>354</v>
      </c>
      <c r="C131" s="11" t="s">
        <v>938</v>
      </c>
      <c r="D131" s="7" t="s">
        <v>1001</v>
      </c>
      <c r="E131" s="11" t="s">
        <v>260</v>
      </c>
      <c r="F131" s="7" t="s">
        <v>1121</v>
      </c>
      <c r="G131" s="7" t="s">
        <v>1121</v>
      </c>
      <c r="H131" s="7" t="str">
        <f t="shared" si="2"/>
        <v>4.53/km</v>
      </c>
      <c r="I131" s="8">
        <f t="shared" si="3"/>
        <v>0.008842592592592593</v>
      </c>
      <c r="J131" s="8">
        <f>G131-INDEX($G$5:$G$529,MATCH(D131,$D$5:$D$529,0))</f>
        <v>0.006805555555555561</v>
      </c>
    </row>
    <row r="132" spans="1:10" ht="15" customHeight="1">
      <c r="A132" s="7">
        <v>128</v>
      </c>
      <c r="B132" s="11" t="s">
        <v>355</v>
      </c>
      <c r="C132" s="11" t="s">
        <v>356</v>
      </c>
      <c r="D132" s="7" t="s">
        <v>1002</v>
      </c>
      <c r="E132" s="11" t="s">
        <v>183</v>
      </c>
      <c r="F132" s="7" t="s">
        <v>1121</v>
      </c>
      <c r="G132" s="7" t="s">
        <v>1121</v>
      </c>
      <c r="H132" s="7" t="str">
        <f t="shared" si="2"/>
        <v>4.53/km</v>
      </c>
      <c r="I132" s="8">
        <f t="shared" si="3"/>
        <v>0.008842592592592593</v>
      </c>
      <c r="J132" s="8">
        <f>G132-INDEX($G$5:$G$529,MATCH(D132,$D$5:$D$529,0))</f>
        <v>0.0054398148148148175</v>
      </c>
    </row>
    <row r="133" spans="1:10" ht="15" customHeight="1">
      <c r="A133" s="7">
        <v>129</v>
      </c>
      <c r="B133" s="11" t="s">
        <v>357</v>
      </c>
      <c r="C133" s="11" t="s">
        <v>839</v>
      </c>
      <c r="D133" s="7" t="s">
        <v>1002</v>
      </c>
      <c r="E133" s="11" t="s">
        <v>811</v>
      </c>
      <c r="F133" s="7" t="s">
        <v>1127</v>
      </c>
      <c r="G133" s="7" t="s">
        <v>1127</v>
      </c>
      <c r="H133" s="7" t="str">
        <f aca="true" t="shared" si="4" ref="H133:H196">TEXT(INT((HOUR(G133)*3600+MINUTE(G133)*60+SECOND(G133))/$J$3/60),"0")&amp;"."&amp;TEXT(MOD((HOUR(G133)*3600+MINUTE(G133)*60+SECOND(G133))/$J$3,60),"00")&amp;"/km"</f>
        <v>4.54/km</v>
      </c>
      <c r="I133" s="8">
        <f aca="true" t="shared" si="5" ref="I133:I196">G133-$G$5</f>
        <v>0.008969907407407402</v>
      </c>
      <c r="J133" s="8">
        <f>G133-INDEX($G$5:$G$529,MATCH(D133,$D$5:$D$529,0))</f>
        <v>0.005567129629629627</v>
      </c>
    </row>
    <row r="134" spans="1:10" ht="15" customHeight="1">
      <c r="A134" s="7">
        <v>130</v>
      </c>
      <c r="B134" s="11" t="s">
        <v>918</v>
      </c>
      <c r="C134" s="11" t="s">
        <v>870</v>
      </c>
      <c r="D134" s="7" t="s">
        <v>1005</v>
      </c>
      <c r="E134" s="11" t="s">
        <v>358</v>
      </c>
      <c r="F134" s="7" t="s">
        <v>1127</v>
      </c>
      <c r="G134" s="7" t="s">
        <v>1127</v>
      </c>
      <c r="H134" s="7" t="str">
        <f t="shared" si="4"/>
        <v>4.54/km</v>
      </c>
      <c r="I134" s="8">
        <f t="shared" si="5"/>
        <v>0.008969907407407402</v>
      </c>
      <c r="J134" s="8">
        <f>G134-INDEX($G$5:$G$529,MATCH(D134,$D$5:$D$529,0))</f>
        <v>0.003935185185185184</v>
      </c>
    </row>
    <row r="135" spans="1:10" ht="15" customHeight="1">
      <c r="A135" s="7">
        <v>131</v>
      </c>
      <c r="B135" s="11" t="s">
        <v>867</v>
      </c>
      <c r="C135" s="11" t="s">
        <v>870</v>
      </c>
      <c r="D135" s="7" t="s">
        <v>1003</v>
      </c>
      <c r="E135" s="11" t="s">
        <v>894</v>
      </c>
      <c r="F135" s="7" t="s">
        <v>1127</v>
      </c>
      <c r="G135" s="7" t="s">
        <v>1127</v>
      </c>
      <c r="H135" s="7" t="str">
        <f t="shared" si="4"/>
        <v>4.54/km</v>
      </c>
      <c r="I135" s="8">
        <f t="shared" si="5"/>
        <v>0.008969907407407402</v>
      </c>
      <c r="J135" s="8">
        <f>G135-INDEX($G$5:$G$529,MATCH(D135,$D$5:$D$529,0))</f>
        <v>0.0025231481481481494</v>
      </c>
    </row>
    <row r="136" spans="1:10" ht="15" customHeight="1">
      <c r="A136" s="7">
        <v>132</v>
      </c>
      <c r="B136" s="11" t="s">
        <v>919</v>
      </c>
      <c r="C136" s="11" t="s">
        <v>858</v>
      </c>
      <c r="D136" s="7" t="s">
        <v>182</v>
      </c>
      <c r="E136" s="11" t="s">
        <v>894</v>
      </c>
      <c r="F136" s="7" t="s">
        <v>1122</v>
      </c>
      <c r="G136" s="7" t="s">
        <v>1122</v>
      </c>
      <c r="H136" s="7" t="str">
        <f t="shared" si="4"/>
        <v>4.55/km</v>
      </c>
      <c r="I136" s="8">
        <f t="shared" si="5"/>
        <v>0.00900462962962963</v>
      </c>
      <c r="J136" s="8">
        <f>G136-INDEX($G$5:$G$529,MATCH(D136,$D$5:$D$529,0))</f>
        <v>0.00900462962962963</v>
      </c>
    </row>
    <row r="137" spans="1:10" ht="15" customHeight="1">
      <c r="A137" s="7">
        <v>133</v>
      </c>
      <c r="B137" s="11" t="s">
        <v>359</v>
      </c>
      <c r="C137" s="11" t="s">
        <v>933</v>
      </c>
      <c r="D137" s="7" t="s">
        <v>253</v>
      </c>
      <c r="E137" s="11" t="s">
        <v>894</v>
      </c>
      <c r="F137" s="7" t="s">
        <v>1122</v>
      </c>
      <c r="G137" s="7" t="s">
        <v>1122</v>
      </c>
      <c r="H137" s="7" t="str">
        <f t="shared" si="4"/>
        <v>4.55/km</v>
      </c>
      <c r="I137" s="8">
        <f t="shared" si="5"/>
        <v>0.00900462962962963</v>
      </c>
      <c r="J137" s="8">
        <f>G137-INDEX($G$5:$G$529,MATCH(D137,$D$5:$D$529,0))</f>
        <v>0.0025462962962962965</v>
      </c>
    </row>
    <row r="138" spans="1:10" ht="15" customHeight="1">
      <c r="A138" s="31">
        <v>134</v>
      </c>
      <c r="B138" s="11" t="s">
        <v>360</v>
      </c>
      <c r="C138" s="11" t="s">
        <v>887</v>
      </c>
      <c r="D138" s="7" t="s">
        <v>1003</v>
      </c>
      <c r="E138" s="11" t="s">
        <v>205</v>
      </c>
      <c r="F138" s="7" t="s">
        <v>1122</v>
      </c>
      <c r="G138" s="7" t="s">
        <v>1122</v>
      </c>
      <c r="H138" s="31" t="str">
        <f t="shared" si="4"/>
        <v>4.55/km</v>
      </c>
      <c r="I138" s="32">
        <f t="shared" si="5"/>
        <v>0.00900462962962963</v>
      </c>
      <c r="J138" s="32">
        <f>G138-INDEX($G$5:$G$529,MATCH(D138,$D$5:$D$529,0))</f>
        <v>0.002557870370370377</v>
      </c>
    </row>
    <row r="139" spans="1:10" ht="15" customHeight="1">
      <c r="A139" s="7">
        <v>135</v>
      </c>
      <c r="B139" s="11" t="s">
        <v>361</v>
      </c>
      <c r="C139" s="11" t="s">
        <v>838</v>
      </c>
      <c r="D139" s="7" t="s">
        <v>182</v>
      </c>
      <c r="E139" s="11" t="s">
        <v>205</v>
      </c>
      <c r="F139" s="7" t="s">
        <v>1124</v>
      </c>
      <c r="G139" s="7" t="s">
        <v>1124</v>
      </c>
      <c r="H139" s="7" t="str">
        <f t="shared" si="4"/>
        <v>4.55/km</v>
      </c>
      <c r="I139" s="8">
        <f t="shared" si="5"/>
        <v>0.009050925925925924</v>
      </c>
      <c r="J139" s="8">
        <f>G139-INDEX($G$5:$G$529,MATCH(D139,$D$5:$D$529,0))</f>
        <v>0.009050925925925924</v>
      </c>
    </row>
    <row r="140" spans="1:10" ht="15" customHeight="1">
      <c r="A140" s="7">
        <v>136</v>
      </c>
      <c r="B140" s="11" t="s">
        <v>227</v>
      </c>
      <c r="C140" s="11" t="s">
        <v>362</v>
      </c>
      <c r="D140" s="7" t="s">
        <v>1017</v>
      </c>
      <c r="E140" s="11" t="s">
        <v>205</v>
      </c>
      <c r="F140" s="7" t="s">
        <v>1139</v>
      </c>
      <c r="G140" s="7" t="s">
        <v>1139</v>
      </c>
      <c r="H140" s="7" t="str">
        <f t="shared" si="4"/>
        <v>4.55/km</v>
      </c>
      <c r="I140" s="8">
        <f t="shared" si="5"/>
        <v>0.009074074074074071</v>
      </c>
      <c r="J140" s="8">
        <f>G140-INDEX($G$5:$G$529,MATCH(D140,$D$5:$D$529,0))</f>
        <v>0.003333333333333334</v>
      </c>
    </row>
    <row r="141" spans="1:10" ht="15" customHeight="1">
      <c r="A141" s="7">
        <v>137</v>
      </c>
      <c r="B141" s="11" t="s">
        <v>330</v>
      </c>
      <c r="C141" s="11" t="s">
        <v>921</v>
      </c>
      <c r="D141" s="7" t="s">
        <v>1000</v>
      </c>
      <c r="E141" s="11" t="s">
        <v>811</v>
      </c>
      <c r="F141" s="7" t="s">
        <v>1132</v>
      </c>
      <c r="G141" s="7" t="s">
        <v>1132</v>
      </c>
      <c r="H141" s="7" t="str">
        <f t="shared" si="4"/>
        <v>4.55/km</v>
      </c>
      <c r="I141" s="8">
        <f t="shared" si="5"/>
        <v>0.009097222222222218</v>
      </c>
      <c r="J141" s="8">
        <f>G141-INDEX($G$5:$G$529,MATCH(D141,$D$5:$D$529,0))</f>
        <v>0.007777777777777776</v>
      </c>
    </row>
    <row r="142" spans="1:10" ht="15" customHeight="1">
      <c r="A142" s="7">
        <v>138</v>
      </c>
      <c r="B142" s="11" t="s">
        <v>363</v>
      </c>
      <c r="C142" s="11" t="s">
        <v>364</v>
      </c>
      <c r="D142" s="7" t="s">
        <v>1001</v>
      </c>
      <c r="E142" s="11" t="s">
        <v>894</v>
      </c>
      <c r="F142" s="7" t="s">
        <v>1128</v>
      </c>
      <c r="G142" s="7" t="s">
        <v>1128</v>
      </c>
      <c r="H142" s="7" t="str">
        <f t="shared" si="4"/>
        <v>4.56/km</v>
      </c>
      <c r="I142" s="8">
        <f t="shared" si="5"/>
        <v>0.009143518518518513</v>
      </c>
      <c r="J142" s="8">
        <f>G142-INDEX($G$5:$G$529,MATCH(D142,$D$5:$D$529,0))</f>
        <v>0.007106481481481481</v>
      </c>
    </row>
    <row r="143" spans="1:10" ht="15" customHeight="1">
      <c r="A143" s="7">
        <v>139</v>
      </c>
      <c r="B143" s="11" t="s">
        <v>915</v>
      </c>
      <c r="C143" s="11" t="s">
        <v>837</v>
      </c>
      <c r="D143" s="7" t="s">
        <v>1002</v>
      </c>
      <c r="E143" s="11" t="s">
        <v>335</v>
      </c>
      <c r="F143" s="7" t="s">
        <v>1128</v>
      </c>
      <c r="G143" s="7" t="s">
        <v>1128</v>
      </c>
      <c r="H143" s="7" t="str">
        <f t="shared" si="4"/>
        <v>4.56/km</v>
      </c>
      <c r="I143" s="8">
        <f t="shared" si="5"/>
        <v>0.009143518518518513</v>
      </c>
      <c r="J143" s="8">
        <f>G143-INDEX($G$5:$G$529,MATCH(D143,$D$5:$D$529,0))</f>
        <v>0.005740740740740737</v>
      </c>
    </row>
    <row r="144" spans="1:10" ht="15" customHeight="1">
      <c r="A144" s="7">
        <v>140</v>
      </c>
      <c r="B144" s="11" t="s">
        <v>365</v>
      </c>
      <c r="C144" s="11" t="s">
        <v>874</v>
      </c>
      <c r="D144" s="7" t="s">
        <v>182</v>
      </c>
      <c r="E144" s="11" t="s">
        <v>202</v>
      </c>
      <c r="F144" s="7" t="s">
        <v>1129</v>
      </c>
      <c r="G144" s="7" t="s">
        <v>1129</v>
      </c>
      <c r="H144" s="7" t="str">
        <f t="shared" si="4"/>
        <v>4.56/km</v>
      </c>
      <c r="I144" s="8">
        <f t="shared" si="5"/>
        <v>0.009189814814814814</v>
      </c>
      <c r="J144" s="8">
        <f>G144-INDEX($G$5:$G$529,MATCH(D144,$D$5:$D$529,0))</f>
        <v>0.009189814814814814</v>
      </c>
    </row>
    <row r="145" spans="1:10" ht="15" customHeight="1">
      <c r="A145" s="7">
        <v>141</v>
      </c>
      <c r="B145" s="11" t="s">
        <v>948</v>
      </c>
      <c r="C145" s="11" t="s">
        <v>874</v>
      </c>
      <c r="D145" s="7" t="s">
        <v>1002</v>
      </c>
      <c r="E145" s="11" t="s">
        <v>185</v>
      </c>
      <c r="F145" s="7" t="s">
        <v>1130</v>
      </c>
      <c r="G145" s="7" t="s">
        <v>1130</v>
      </c>
      <c r="H145" s="7" t="str">
        <f t="shared" si="4"/>
        <v>4.56/km</v>
      </c>
      <c r="I145" s="8">
        <f t="shared" si="5"/>
        <v>0.009201388888888887</v>
      </c>
      <c r="J145" s="8">
        <f>G145-INDEX($G$5:$G$529,MATCH(D145,$D$5:$D$529,0))</f>
        <v>0.005798611111111112</v>
      </c>
    </row>
    <row r="146" spans="1:10" ht="15" customHeight="1">
      <c r="A146" s="7">
        <v>142</v>
      </c>
      <c r="B146" s="11" t="s">
        <v>366</v>
      </c>
      <c r="C146" s="11" t="s">
        <v>852</v>
      </c>
      <c r="D146" s="7" t="s">
        <v>1003</v>
      </c>
      <c r="E146" s="11" t="s">
        <v>185</v>
      </c>
      <c r="F146" s="7" t="s">
        <v>1130</v>
      </c>
      <c r="G146" s="7" t="s">
        <v>1130</v>
      </c>
      <c r="H146" s="7" t="str">
        <f t="shared" si="4"/>
        <v>4.56/km</v>
      </c>
      <c r="I146" s="8">
        <f t="shared" si="5"/>
        <v>0.009201388888888887</v>
      </c>
      <c r="J146" s="8">
        <f>G146-INDEX($G$5:$G$529,MATCH(D146,$D$5:$D$529,0))</f>
        <v>0.0027546296296296346</v>
      </c>
    </row>
    <row r="147" spans="1:10" ht="15" customHeight="1">
      <c r="A147" s="7">
        <v>143</v>
      </c>
      <c r="B147" s="11" t="s">
        <v>1015</v>
      </c>
      <c r="C147" s="11" t="s">
        <v>831</v>
      </c>
      <c r="D147" s="7" t="s">
        <v>1000</v>
      </c>
      <c r="E147" s="11" t="s">
        <v>205</v>
      </c>
      <c r="F147" s="7" t="s">
        <v>1131</v>
      </c>
      <c r="G147" s="7" t="s">
        <v>1131</v>
      </c>
      <c r="H147" s="7" t="str">
        <f t="shared" si="4"/>
        <v>4.56/km</v>
      </c>
      <c r="I147" s="8">
        <f t="shared" si="5"/>
        <v>0.009212962962962961</v>
      </c>
      <c r="J147" s="8">
        <f>G147-INDEX($G$5:$G$529,MATCH(D147,$D$5:$D$529,0))</f>
        <v>0.007893518518518518</v>
      </c>
    </row>
    <row r="148" spans="1:10" ht="15" customHeight="1">
      <c r="A148" s="31">
        <v>144</v>
      </c>
      <c r="B148" s="11" t="s">
        <v>1020</v>
      </c>
      <c r="C148" s="11" t="s">
        <v>367</v>
      </c>
      <c r="D148" s="7" t="s">
        <v>1005</v>
      </c>
      <c r="E148" s="11" t="s">
        <v>205</v>
      </c>
      <c r="F148" s="7" t="s">
        <v>368</v>
      </c>
      <c r="G148" s="7" t="s">
        <v>368</v>
      </c>
      <c r="H148" s="31" t="str">
        <f t="shared" si="4"/>
        <v>4.57/km</v>
      </c>
      <c r="I148" s="32">
        <f t="shared" si="5"/>
        <v>0.009305555555555556</v>
      </c>
      <c r="J148" s="32">
        <f>G148-INDEX($G$5:$G$529,MATCH(D148,$D$5:$D$529,0))</f>
        <v>0.004270833333333338</v>
      </c>
    </row>
    <row r="149" spans="1:10" ht="15" customHeight="1">
      <c r="A149" s="7">
        <v>145</v>
      </c>
      <c r="B149" s="11" t="s">
        <v>75</v>
      </c>
      <c r="C149" s="11" t="s">
        <v>835</v>
      </c>
      <c r="D149" s="7" t="s">
        <v>1001</v>
      </c>
      <c r="E149" s="11" t="s">
        <v>224</v>
      </c>
      <c r="F149" s="7" t="s">
        <v>368</v>
      </c>
      <c r="G149" s="7" t="s">
        <v>368</v>
      </c>
      <c r="H149" s="7" t="str">
        <f t="shared" si="4"/>
        <v>4.57/km</v>
      </c>
      <c r="I149" s="8">
        <f t="shared" si="5"/>
        <v>0.009305555555555556</v>
      </c>
      <c r="J149" s="8">
        <f>G149-INDEX($G$5:$G$529,MATCH(D149,$D$5:$D$529,0))</f>
        <v>0.007268518518518525</v>
      </c>
    </row>
    <row r="150" spans="1:10" ht="15" customHeight="1">
      <c r="A150" s="7">
        <v>146</v>
      </c>
      <c r="B150" s="11" t="s">
        <v>369</v>
      </c>
      <c r="C150" s="11" t="s">
        <v>837</v>
      </c>
      <c r="D150" s="7" t="s">
        <v>1002</v>
      </c>
      <c r="E150" s="11" t="s">
        <v>210</v>
      </c>
      <c r="F150" s="7" t="s">
        <v>370</v>
      </c>
      <c r="G150" s="7" t="s">
        <v>370</v>
      </c>
      <c r="H150" s="7" t="str">
        <f t="shared" si="4"/>
        <v>4.58/km</v>
      </c>
      <c r="I150" s="8">
        <f t="shared" si="5"/>
        <v>0.009409722222222219</v>
      </c>
      <c r="J150" s="8">
        <f>G150-INDEX($G$5:$G$529,MATCH(D150,$D$5:$D$529,0))</f>
        <v>0.006006944444444443</v>
      </c>
    </row>
    <row r="151" spans="1:10" ht="15" customHeight="1">
      <c r="A151" s="7">
        <v>147</v>
      </c>
      <c r="B151" s="11" t="s">
        <v>936</v>
      </c>
      <c r="C151" s="11" t="s">
        <v>832</v>
      </c>
      <c r="D151" s="7" t="s">
        <v>1002</v>
      </c>
      <c r="E151" s="11" t="s">
        <v>222</v>
      </c>
      <c r="F151" s="7" t="s">
        <v>371</v>
      </c>
      <c r="G151" s="7" t="s">
        <v>371</v>
      </c>
      <c r="H151" s="7" t="str">
        <f t="shared" si="4"/>
        <v>4.58/km</v>
      </c>
      <c r="I151" s="8">
        <f t="shared" si="5"/>
        <v>0.00945601851851852</v>
      </c>
      <c r="J151" s="8">
        <f>G151-INDEX($G$5:$G$529,MATCH(D151,$D$5:$D$529,0))</f>
        <v>0.0060532407407407444</v>
      </c>
    </row>
    <row r="152" spans="1:10" ht="15" customHeight="1">
      <c r="A152" s="7">
        <v>148</v>
      </c>
      <c r="B152" s="11" t="s">
        <v>372</v>
      </c>
      <c r="C152" s="11" t="s">
        <v>840</v>
      </c>
      <c r="D152" s="7" t="s">
        <v>1003</v>
      </c>
      <c r="E152" s="11" t="s">
        <v>217</v>
      </c>
      <c r="F152" s="7" t="s">
        <v>1133</v>
      </c>
      <c r="G152" s="7" t="s">
        <v>1133</v>
      </c>
      <c r="H152" s="7" t="str">
        <f t="shared" si="4"/>
        <v>4.59/km</v>
      </c>
      <c r="I152" s="8">
        <f t="shared" si="5"/>
        <v>0.009467592592592593</v>
      </c>
      <c r="J152" s="8">
        <f>G152-INDEX($G$5:$G$529,MATCH(D152,$D$5:$D$529,0))</f>
        <v>0.0030208333333333406</v>
      </c>
    </row>
    <row r="153" spans="1:10" ht="15" customHeight="1">
      <c r="A153" s="7">
        <v>149</v>
      </c>
      <c r="B153" s="11" t="s">
        <v>373</v>
      </c>
      <c r="C153" s="11" t="s">
        <v>351</v>
      </c>
      <c r="D153" s="7" t="s">
        <v>182</v>
      </c>
      <c r="E153" s="11" t="s">
        <v>217</v>
      </c>
      <c r="F153" s="7" t="s">
        <v>1133</v>
      </c>
      <c r="G153" s="7" t="s">
        <v>1133</v>
      </c>
      <c r="H153" s="7" t="str">
        <f t="shared" si="4"/>
        <v>4.59/km</v>
      </c>
      <c r="I153" s="8">
        <f t="shared" si="5"/>
        <v>0.009467592592592593</v>
      </c>
      <c r="J153" s="8">
        <f>G153-INDEX($G$5:$G$529,MATCH(D153,$D$5:$D$529,0))</f>
        <v>0.009467592592592593</v>
      </c>
    </row>
    <row r="154" spans="1:10" ht="15" customHeight="1">
      <c r="A154" s="7">
        <v>150</v>
      </c>
      <c r="B154" s="11" t="s">
        <v>374</v>
      </c>
      <c r="C154" s="11" t="s">
        <v>965</v>
      </c>
      <c r="D154" s="7" t="s">
        <v>1017</v>
      </c>
      <c r="E154" s="11" t="s">
        <v>189</v>
      </c>
      <c r="F154" s="7" t="s">
        <v>1133</v>
      </c>
      <c r="G154" s="7" t="s">
        <v>1133</v>
      </c>
      <c r="H154" s="7" t="str">
        <f t="shared" si="4"/>
        <v>4.59/km</v>
      </c>
      <c r="I154" s="8">
        <f t="shared" si="5"/>
        <v>0.009467592592592593</v>
      </c>
      <c r="J154" s="8">
        <f>G154-INDEX($G$5:$G$529,MATCH(D154,$D$5:$D$529,0))</f>
        <v>0.003726851851851856</v>
      </c>
    </row>
    <row r="155" spans="1:10" ht="15" customHeight="1">
      <c r="A155" s="7">
        <v>151</v>
      </c>
      <c r="B155" s="11" t="s">
        <v>810</v>
      </c>
      <c r="C155" s="11" t="s">
        <v>911</v>
      </c>
      <c r="D155" s="7" t="s">
        <v>1005</v>
      </c>
      <c r="E155" s="11" t="s">
        <v>205</v>
      </c>
      <c r="F155" s="7" t="s">
        <v>12</v>
      </c>
      <c r="G155" s="7" t="s">
        <v>12</v>
      </c>
      <c r="H155" s="7" t="str">
        <f t="shared" si="4"/>
        <v>4.59/km</v>
      </c>
      <c r="I155" s="8">
        <f t="shared" si="5"/>
        <v>0.009502314814814814</v>
      </c>
      <c r="J155" s="8">
        <f>G155-INDEX($G$5:$G$529,MATCH(D155,$D$5:$D$529,0))</f>
        <v>0.004467592592592596</v>
      </c>
    </row>
    <row r="156" spans="1:10" ht="15" customHeight="1">
      <c r="A156" s="7">
        <v>152</v>
      </c>
      <c r="B156" s="11" t="s">
        <v>375</v>
      </c>
      <c r="C156" s="11" t="s">
        <v>842</v>
      </c>
      <c r="D156" s="7" t="s">
        <v>1000</v>
      </c>
      <c r="E156" s="11" t="s">
        <v>222</v>
      </c>
      <c r="F156" s="7" t="s">
        <v>1134</v>
      </c>
      <c r="G156" s="7" t="s">
        <v>1134</v>
      </c>
      <c r="H156" s="7" t="str">
        <f t="shared" si="4"/>
        <v>4.59/km</v>
      </c>
      <c r="I156" s="8">
        <f t="shared" si="5"/>
        <v>0.009537037037037035</v>
      </c>
      <c r="J156" s="8">
        <f>G156-INDEX($G$5:$G$529,MATCH(D156,$D$5:$D$529,0))</f>
        <v>0.008217592592592592</v>
      </c>
    </row>
    <row r="157" spans="1:10" ht="15" customHeight="1">
      <c r="A157" s="7">
        <v>153</v>
      </c>
      <c r="B157" s="11" t="s">
        <v>931</v>
      </c>
      <c r="C157" s="11" t="s">
        <v>895</v>
      </c>
      <c r="D157" s="7" t="s">
        <v>182</v>
      </c>
      <c r="E157" s="11" t="s">
        <v>376</v>
      </c>
      <c r="F157" s="7" t="s">
        <v>1140</v>
      </c>
      <c r="G157" s="7" t="s">
        <v>1140</v>
      </c>
      <c r="H157" s="7" t="str">
        <f t="shared" si="4"/>
        <v>4.59/km</v>
      </c>
      <c r="I157" s="8">
        <f t="shared" si="5"/>
        <v>0.009571759259259256</v>
      </c>
      <c r="J157" s="8">
        <f>G157-INDEX($G$5:$G$529,MATCH(D157,$D$5:$D$529,0))</f>
        <v>0.009571759259259256</v>
      </c>
    </row>
    <row r="158" spans="1:10" ht="15" customHeight="1">
      <c r="A158" s="7">
        <v>154</v>
      </c>
      <c r="B158" s="11" t="s">
        <v>377</v>
      </c>
      <c r="C158" s="11" t="s">
        <v>843</v>
      </c>
      <c r="D158" s="7" t="s">
        <v>182</v>
      </c>
      <c r="E158" s="11" t="s">
        <v>205</v>
      </c>
      <c r="F158" s="7" t="s">
        <v>1140</v>
      </c>
      <c r="G158" s="7" t="s">
        <v>1140</v>
      </c>
      <c r="H158" s="7" t="str">
        <f t="shared" si="4"/>
        <v>4.59/km</v>
      </c>
      <c r="I158" s="8">
        <f t="shared" si="5"/>
        <v>0.009571759259259256</v>
      </c>
      <c r="J158" s="8">
        <f>G158-INDEX($G$5:$G$529,MATCH(D158,$D$5:$D$529,0))</f>
        <v>0.009571759259259256</v>
      </c>
    </row>
    <row r="159" spans="1:10" ht="15" customHeight="1">
      <c r="A159" s="7">
        <v>155</v>
      </c>
      <c r="B159" s="11" t="s">
        <v>1060</v>
      </c>
      <c r="C159" s="11" t="s">
        <v>844</v>
      </c>
      <c r="D159" s="7" t="s">
        <v>1003</v>
      </c>
      <c r="E159" s="11" t="s">
        <v>205</v>
      </c>
      <c r="F159" s="7" t="s">
        <v>1135</v>
      </c>
      <c r="G159" s="7" t="s">
        <v>1135</v>
      </c>
      <c r="H159" s="7" t="str">
        <f t="shared" si="4"/>
        <v>4.60/km</v>
      </c>
      <c r="I159" s="8">
        <f t="shared" si="5"/>
        <v>0.009606481481481483</v>
      </c>
      <c r="J159" s="8">
        <f>G159-INDEX($G$5:$G$529,MATCH(D159,$D$5:$D$529,0))</f>
        <v>0.0031597222222222304</v>
      </c>
    </row>
    <row r="160" spans="1:10" ht="15" customHeight="1">
      <c r="A160" s="7">
        <v>156</v>
      </c>
      <c r="B160" s="11" t="s">
        <v>378</v>
      </c>
      <c r="C160" s="11" t="s">
        <v>829</v>
      </c>
      <c r="D160" s="7" t="s">
        <v>1000</v>
      </c>
      <c r="E160" s="11" t="s">
        <v>302</v>
      </c>
      <c r="F160" s="7" t="s">
        <v>1136</v>
      </c>
      <c r="G160" s="7" t="s">
        <v>1136</v>
      </c>
      <c r="H160" s="7" t="str">
        <f t="shared" si="4"/>
        <v>4.60/km</v>
      </c>
      <c r="I160" s="8">
        <f t="shared" si="5"/>
        <v>0.009618055555555557</v>
      </c>
      <c r="J160" s="8">
        <f>G160-INDEX($G$5:$G$529,MATCH(D160,$D$5:$D$529,0))</f>
        <v>0.008298611111111114</v>
      </c>
    </row>
    <row r="161" spans="1:10" ht="15" customHeight="1">
      <c r="A161" s="7">
        <v>157</v>
      </c>
      <c r="B161" s="11" t="s">
        <v>379</v>
      </c>
      <c r="C161" s="11" t="s">
        <v>985</v>
      </c>
      <c r="D161" s="7" t="s">
        <v>1005</v>
      </c>
      <c r="E161" s="11" t="s">
        <v>205</v>
      </c>
      <c r="F161" s="7" t="s">
        <v>1137</v>
      </c>
      <c r="G161" s="7" t="s">
        <v>1137</v>
      </c>
      <c r="H161" s="7" t="str">
        <f t="shared" si="4"/>
        <v>5.00/km</v>
      </c>
      <c r="I161" s="8">
        <f t="shared" si="5"/>
        <v>0.009664351851851851</v>
      </c>
      <c r="J161" s="8">
        <f>G161-INDEX($G$5:$G$529,MATCH(D161,$D$5:$D$529,0))</f>
        <v>0.004629629629629633</v>
      </c>
    </row>
    <row r="162" spans="1:10" ht="15" customHeight="1">
      <c r="A162" s="7">
        <v>158</v>
      </c>
      <c r="B162" s="11" t="s">
        <v>931</v>
      </c>
      <c r="C162" s="11" t="s">
        <v>181</v>
      </c>
      <c r="D162" s="7" t="s">
        <v>1001</v>
      </c>
      <c r="E162" s="11" t="s">
        <v>217</v>
      </c>
      <c r="F162" s="7" t="s">
        <v>1137</v>
      </c>
      <c r="G162" s="7" t="s">
        <v>1137</v>
      </c>
      <c r="H162" s="7" t="str">
        <f t="shared" si="4"/>
        <v>5.00/km</v>
      </c>
      <c r="I162" s="8">
        <f t="shared" si="5"/>
        <v>0.009664351851851851</v>
      </c>
      <c r="J162" s="8">
        <f>G162-INDEX($G$5:$G$529,MATCH(D162,$D$5:$D$529,0))</f>
        <v>0.007627314814814819</v>
      </c>
    </row>
    <row r="163" spans="1:10" ht="15" customHeight="1">
      <c r="A163" s="7">
        <v>159</v>
      </c>
      <c r="B163" s="11" t="s">
        <v>380</v>
      </c>
      <c r="C163" s="11" t="s">
        <v>854</v>
      </c>
      <c r="D163" s="7" t="s">
        <v>1000</v>
      </c>
      <c r="E163" s="11" t="s">
        <v>222</v>
      </c>
      <c r="F163" s="7" t="s">
        <v>2</v>
      </c>
      <c r="G163" s="7" t="s">
        <v>2</v>
      </c>
      <c r="H163" s="7" t="str">
        <f t="shared" si="4"/>
        <v>5.00/km</v>
      </c>
      <c r="I163" s="8">
        <f t="shared" si="5"/>
        <v>0.009687500000000005</v>
      </c>
      <c r="J163" s="8">
        <f>G163-INDEX($G$5:$G$529,MATCH(D163,$D$5:$D$529,0))</f>
        <v>0.008368055555555563</v>
      </c>
    </row>
    <row r="164" spans="1:10" ht="15" customHeight="1">
      <c r="A164" s="7">
        <v>160</v>
      </c>
      <c r="B164" s="11" t="s">
        <v>381</v>
      </c>
      <c r="C164" s="11" t="s">
        <v>975</v>
      </c>
      <c r="D164" s="7" t="s">
        <v>1008</v>
      </c>
      <c r="E164" s="11" t="s">
        <v>811</v>
      </c>
      <c r="F164" s="7" t="s">
        <v>1138</v>
      </c>
      <c r="G164" s="7" t="s">
        <v>1138</v>
      </c>
      <c r="H164" s="7" t="str">
        <f t="shared" si="4"/>
        <v>5.01/km</v>
      </c>
      <c r="I164" s="8">
        <f t="shared" si="5"/>
        <v>0.009722222222222219</v>
      </c>
      <c r="J164" s="8">
        <f>G164-INDEX($G$5:$G$529,MATCH(D164,$D$5:$D$529,0))</f>
        <v>0.0030555555555555544</v>
      </c>
    </row>
    <row r="165" spans="1:10" ht="15" customHeight="1">
      <c r="A165" s="7">
        <v>161</v>
      </c>
      <c r="B165" s="11" t="s">
        <v>382</v>
      </c>
      <c r="C165" s="11" t="s">
        <v>876</v>
      </c>
      <c r="D165" s="7" t="s">
        <v>1002</v>
      </c>
      <c r="E165" s="11" t="s">
        <v>217</v>
      </c>
      <c r="F165" s="7" t="s">
        <v>1141</v>
      </c>
      <c r="G165" s="7" t="s">
        <v>1141</v>
      </c>
      <c r="H165" s="7" t="str">
        <f t="shared" si="4"/>
        <v>5.01/km</v>
      </c>
      <c r="I165" s="8">
        <f t="shared" si="5"/>
        <v>0.00975694444444444</v>
      </c>
      <c r="J165" s="8">
        <f>G165-INDEX($G$5:$G$529,MATCH(D165,$D$5:$D$529,0))</f>
        <v>0.006354166666666664</v>
      </c>
    </row>
    <row r="166" spans="1:10" ht="15" customHeight="1">
      <c r="A166" s="7">
        <v>162</v>
      </c>
      <c r="B166" s="11" t="s">
        <v>383</v>
      </c>
      <c r="C166" s="11" t="s">
        <v>384</v>
      </c>
      <c r="D166" s="7" t="s">
        <v>1005</v>
      </c>
      <c r="E166" s="11" t="s">
        <v>287</v>
      </c>
      <c r="F166" s="7" t="s">
        <v>385</v>
      </c>
      <c r="G166" s="7" t="s">
        <v>385</v>
      </c>
      <c r="H166" s="7" t="str">
        <f t="shared" si="4"/>
        <v>5.01/km</v>
      </c>
      <c r="I166" s="8">
        <f t="shared" si="5"/>
        <v>0.009791666666666667</v>
      </c>
      <c r="J166" s="8">
        <f>G166-INDEX($G$5:$G$529,MATCH(D166,$D$5:$D$529,0))</f>
        <v>0.004756944444444449</v>
      </c>
    </row>
    <row r="167" spans="1:10" ht="15" customHeight="1">
      <c r="A167" s="7">
        <v>163</v>
      </c>
      <c r="B167" s="11" t="s">
        <v>386</v>
      </c>
      <c r="C167" s="11" t="s">
        <v>939</v>
      </c>
      <c r="D167" s="7" t="s">
        <v>1005</v>
      </c>
      <c r="E167" s="11" t="s">
        <v>222</v>
      </c>
      <c r="F167" s="7" t="s">
        <v>1143</v>
      </c>
      <c r="G167" s="7" t="s">
        <v>1143</v>
      </c>
      <c r="H167" s="7" t="str">
        <f t="shared" si="4"/>
        <v>5.02/km</v>
      </c>
      <c r="I167" s="8">
        <f t="shared" si="5"/>
        <v>0.009849537037037035</v>
      </c>
      <c r="J167" s="8">
        <f>G167-INDEX($G$5:$G$529,MATCH(D167,$D$5:$D$529,0))</f>
        <v>0.004814814814814817</v>
      </c>
    </row>
    <row r="168" spans="1:10" ht="15" customHeight="1">
      <c r="A168" s="7">
        <v>164</v>
      </c>
      <c r="B168" s="11" t="s">
        <v>387</v>
      </c>
      <c r="C168" s="11" t="s">
        <v>874</v>
      </c>
      <c r="D168" s="7" t="s">
        <v>182</v>
      </c>
      <c r="E168" s="11" t="s">
        <v>185</v>
      </c>
      <c r="F168" s="7" t="s">
        <v>0</v>
      </c>
      <c r="G168" s="7" t="s">
        <v>0</v>
      </c>
      <c r="H168" s="7" t="str">
        <f t="shared" si="4"/>
        <v>5.02/km</v>
      </c>
      <c r="I168" s="8">
        <f t="shared" si="5"/>
        <v>0.00990740740740741</v>
      </c>
      <c r="J168" s="8">
        <f>G168-INDEX($G$5:$G$529,MATCH(D168,$D$5:$D$529,0))</f>
        <v>0.00990740740740741</v>
      </c>
    </row>
    <row r="169" spans="1:10" ht="15" customHeight="1">
      <c r="A169" s="7">
        <v>165</v>
      </c>
      <c r="B169" s="11" t="s">
        <v>378</v>
      </c>
      <c r="C169" s="11" t="s">
        <v>997</v>
      </c>
      <c r="D169" s="7" t="s">
        <v>1002</v>
      </c>
      <c r="E169" s="11" t="s">
        <v>296</v>
      </c>
      <c r="F169" s="7" t="s">
        <v>5</v>
      </c>
      <c r="G169" s="7" t="s">
        <v>5</v>
      </c>
      <c r="H169" s="7" t="str">
        <f t="shared" si="4"/>
        <v>5.03/km</v>
      </c>
      <c r="I169" s="8">
        <f t="shared" si="5"/>
        <v>0.009942129629629624</v>
      </c>
      <c r="J169" s="8">
        <f>G169-INDEX($G$5:$G$529,MATCH(D169,$D$5:$D$529,0))</f>
        <v>0.006539351851851848</v>
      </c>
    </row>
    <row r="170" spans="1:10" ht="15" customHeight="1">
      <c r="A170" s="31">
        <v>166</v>
      </c>
      <c r="B170" s="11" t="s">
        <v>388</v>
      </c>
      <c r="C170" s="11" t="s">
        <v>901</v>
      </c>
      <c r="D170" s="7" t="s">
        <v>1001</v>
      </c>
      <c r="E170" s="11" t="s">
        <v>894</v>
      </c>
      <c r="F170" s="7" t="s">
        <v>17</v>
      </c>
      <c r="G170" s="7" t="s">
        <v>17</v>
      </c>
      <c r="H170" s="31" t="str">
        <f t="shared" si="4"/>
        <v>5.03/km</v>
      </c>
      <c r="I170" s="32">
        <f t="shared" si="5"/>
        <v>0.009953703703703704</v>
      </c>
      <c r="J170" s="32">
        <f>G170-INDEX($G$5:$G$529,MATCH(D170,$D$5:$D$529,0))</f>
        <v>0.007916666666666673</v>
      </c>
    </row>
    <row r="171" spans="1:10" ht="15" customHeight="1">
      <c r="A171" s="7">
        <v>167</v>
      </c>
      <c r="B171" s="11" t="s">
        <v>389</v>
      </c>
      <c r="C171" s="11" t="s">
        <v>830</v>
      </c>
      <c r="D171" s="7" t="s">
        <v>1002</v>
      </c>
      <c r="E171" s="11" t="s">
        <v>811</v>
      </c>
      <c r="F171" s="7" t="s">
        <v>1</v>
      </c>
      <c r="G171" s="7" t="s">
        <v>1</v>
      </c>
      <c r="H171" s="7" t="str">
        <f t="shared" si="4"/>
        <v>5.03/km</v>
      </c>
      <c r="I171" s="8">
        <f t="shared" si="5"/>
        <v>0.009965277777777778</v>
      </c>
      <c r="J171" s="8">
        <f>G171-INDEX($G$5:$G$529,MATCH(D171,$D$5:$D$529,0))</f>
        <v>0.006562500000000002</v>
      </c>
    </row>
    <row r="172" spans="1:10" ht="15" customHeight="1">
      <c r="A172" s="7">
        <v>168</v>
      </c>
      <c r="B172" s="11" t="s">
        <v>390</v>
      </c>
      <c r="C172" s="11" t="s">
        <v>834</v>
      </c>
      <c r="D172" s="7" t="s">
        <v>1003</v>
      </c>
      <c r="E172" s="11" t="s">
        <v>811</v>
      </c>
      <c r="F172" s="7" t="s">
        <v>1</v>
      </c>
      <c r="G172" s="7" t="s">
        <v>1</v>
      </c>
      <c r="H172" s="7" t="str">
        <f t="shared" si="4"/>
        <v>5.03/km</v>
      </c>
      <c r="I172" s="8">
        <f t="shared" si="5"/>
        <v>0.009965277777777778</v>
      </c>
      <c r="J172" s="8">
        <f>G172-INDEX($G$5:$G$529,MATCH(D172,$D$5:$D$529,0))</f>
        <v>0.003518518518518525</v>
      </c>
    </row>
    <row r="173" spans="1:10" ht="15" customHeight="1">
      <c r="A173" s="7">
        <v>169</v>
      </c>
      <c r="B173" s="11" t="s">
        <v>391</v>
      </c>
      <c r="C173" s="11" t="s">
        <v>891</v>
      </c>
      <c r="D173" s="7" t="s">
        <v>1002</v>
      </c>
      <c r="E173" s="11" t="s">
        <v>185</v>
      </c>
      <c r="F173" s="7" t="s">
        <v>392</v>
      </c>
      <c r="G173" s="7" t="s">
        <v>392</v>
      </c>
      <c r="H173" s="7" t="str">
        <f t="shared" si="4"/>
        <v>5.04/km</v>
      </c>
      <c r="I173" s="8">
        <f t="shared" si="5"/>
        <v>0.010046296296296293</v>
      </c>
      <c r="J173" s="8">
        <f>G173-INDEX($G$5:$G$529,MATCH(D173,$D$5:$D$529,0))</f>
        <v>0.006643518518518517</v>
      </c>
    </row>
    <row r="174" spans="1:10" ht="15" customHeight="1">
      <c r="A174" s="7">
        <v>170</v>
      </c>
      <c r="B174" s="11" t="s">
        <v>393</v>
      </c>
      <c r="C174" s="11" t="s">
        <v>849</v>
      </c>
      <c r="D174" s="7" t="s">
        <v>1000</v>
      </c>
      <c r="E174" s="11" t="s">
        <v>210</v>
      </c>
      <c r="F174" s="7" t="s">
        <v>3</v>
      </c>
      <c r="G174" s="7" t="s">
        <v>3</v>
      </c>
      <c r="H174" s="7" t="str">
        <f t="shared" si="4"/>
        <v>5.04/km</v>
      </c>
      <c r="I174" s="8">
        <f t="shared" si="5"/>
        <v>0.01008101851851852</v>
      </c>
      <c r="J174" s="8">
        <f>G174-INDEX($G$5:$G$529,MATCH(D174,$D$5:$D$529,0))</f>
        <v>0.008761574074074078</v>
      </c>
    </row>
    <row r="175" spans="1:10" ht="15" customHeight="1">
      <c r="A175" s="7">
        <v>171</v>
      </c>
      <c r="B175" s="11" t="s">
        <v>198</v>
      </c>
      <c r="C175" s="11" t="s">
        <v>990</v>
      </c>
      <c r="D175" s="7" t="s">
        <v>1001</v>
      </c>
      <c r="E175" s="11" t="s">
        <v>210</v>
      </c>
      <c r="F175" s="7" t="s">
        <v>3</v>
      </c>
      <c r="G175" s="7" t="s">
        <v>3</v>
      </c>
      <c r="H175" s="7" t="str">
        <f t="shared" si="4"/>
        <v>5.04/km</v>
      </c>
      <c r="I175" s="8">
        <f t="shared" si="5"/>
        <v>0.01008101851851852</v>
      </c>
      <c r="J175" s="8">
        <f>G175-INDEX($G$5:$G$529,MATCH(D175,$D$5:$D$529,0))</f>
        <v>0.008043981481481489</v>
      </c>
    </row>
    <row r="176" spans="1:10" ht="15" customHeight="1">
      <c r="A176" s="7">
        <v>172</v>
      </c>
      <c r="B176" s="11" t="s">
        <v>872</v>
      </c>
      <c r="C176" s="11" t="s">
        <v>876</v>
      </c>
      <c r="D176" s="7" t="s">
        <v>1005</v>
      </c>
      <c r="E176" s="11" t="s">
        <v>217</v>
      </c>
      <c r="F176" s="7" t="s">
        <v>4</v>
      </c>
      <c r="G176" s="7" t="s">
        <v>4</v>
      </c>
      <c r="H176" s="7" t="str">
        <f t="shared" si="4"/>
        <v>5.04/km</v>
      </c>
      <c r="I176" s="8">
        <f t="shared" si="5"/>
        <v>0.010092592592592587</v>
      </c>
      <c r="J176" s="8">
        <f>G176-INDEX($G$5:$G$529,MATCH(D176,$D$5:$D$529,0))</f>
        <v>0.005057870370370369</v>
      </c>
    </row>
    <row r="177" spans="1:10" ht="15" customHeight="1">
      <c r="A177" s="7">
        <v>173</v>
      </c>
      <c r="B177" s="11" t="s">
        <v>394</v>
      </c>
      <c r="C177" s="11" t="s">
        <v>935</v>
      </c>
      <c r="D177" s="7" t="s">
        <v>1000</v>
      </c>
      <c r="E177" s="11" t="s">
        <v>287</v>
      </c>
      <c r="F177" s="7" t="s">
        <v>4</v>
      </c>
      <c r="G177" s="7" t="s">
        <v>4</v>
      </c>
      <c r="H177" s="7" t="str">
        <f t="shared" si="4"/>
        <v>5.04/km</v>
      </c>
      <c r="I177" s="8">
        <f t="shared" si="5"/>
        <v>0.010092592592592587</v>
      </c>
      <c r="J177" s="8">
        <f>G177-INDEX($G$5:$G$529,MATCH(D177,$D$5:$D$529,0))</f>
        <v>0.008773148148148145</v>
      </c>
    </row>
    <row r="178" spans="1:10" ht="15" customHeight="1">
      <c r="A178" s="7">
        <v>174</v>
      </c>
      <c r="B178" s="11" t="s">
        <v>395</v>
      </c>
      <c r="C178" s="11" t="s">
        <v>835</v>
      </c>
      <c r="D178" s="7" t="s">
        <v>1000</v>
      </c>
      <c r="E178" s="11" t="s">
        <v>224</v>
      </c>
      <c r="F178" s="7" t="s">
        <v>4</v>
      </c>
      <c r="G178" s="7" t="s">
        <v>4</v>
      </c>
      <c r="H178" s="7" t="str">
        <f t="shared" si="4"/>
        <v>5.04/km</v>
      </c>
      <c r="I178" s="8">
        <f t="shared" si="5"/>
        <v>0.010092592592592587</v>
      </c>
      <c r="J178" s="8">
        <f>G178-INDEX($G$5:$G$529,MATCH(D178,$D$5:$D$529,0))</f>
        <v>0.008773148148148145</v>
      </c>
    </row>
    <row r="179" spans="1:10" ht="15" customHeight="1">
      <c r="A179" s="7">
        <v>175</v>
      </c>
      <c r="B179" s="11" t="s">
        <v>396</v>
      </c>
      <c r="C179" s="11" t="s">
        <v>839</v>
      </c>
      <c r="D179" s="7" t="s">
        <v>1001</v>
      </c>
      <c r="E179" s="11" t="s">
        <v>811</v>
      </c>
      <c r="F179" s="7" t="s">
        <v>18</v>
      </c>
      <c r="G179" s="7" t="s">
        <v>18</v>
      </c>
      <c r="H179" s="7" t="str">
        <f t="shared" si="4"/>
        <v>5.04/km</v>
      </c>
      <c r="I179" s="8">
        <f t="shared" si="5"/>
        <v>0.010150462962962962</v>
      </c>
      <c r="J179" s="8">
        <f>G179-INDEX($G$5:$G$529,MATCH(D179,$D$5:$D$529,0))</f>
        <v>0.00811342592592593</v>
      </c>
    </row>
    <row r="180" spans="1:10" ht="15" customHeight="1">
      <c r="A180" s="7">
        <v>176</v>
      </c>
      <c r="B180" s="11" t="s">
        <v>918</v>
      </c>
      <c r="C180" s="11" t="s">
        <v>873</v>
      </c>
      <c r="D180" s="7" t="s">
        <v>182</v>
      </c>
      <c r="E180" s="11" t="s">
        <v>287</v>
      </c>
      <c r="F180" s="7" t="s">
        <v>18</v>
      </c>
      <c r="G180" s="7" t="s">
        <v>18</v>
      </c>
      <c r="H180" s="7" t="str">
        <f t="shared" si="4"/>
        <v>5.04/km</v>
      </c>
      <c r="I180" s="8">
        <f t="shared" si="5"/>
        <v>0.010150462962962962</v>
      </c>
      <c r="J180" s="8">
        <f>G180-INDEX($G$5:$G$529,MATCH(D180,$D$5:$D$529,0))</f>
        <v>0.010150462962962962</v>
      </c>
    </row>
    <row r="181" spans="1:10" ht="15" customHeight="1">
      <c r="A181" s="7">
        <v>177</v>
      </c>
      <c r="B181" s="11" t="s">
        <v>397</v>
      </c>
      <c r="C181" s="11" t="s">
        <v>398</v>
      </c>
      <c r="D181" s="7" t="s">
        <v>1001</v>
      </c>
      <c r="E181" s="11" t="s">
        <v>811</v>
      </c>
      <c r="F181" s="7" t="s">
        <v>6</v>
      </c>
      <c r="G181" s="7" t="s">
        <v>6</v>
      </c>
      <c r="H181" s="7" t="str">
        <f t="shared" si="4"/>
        <v>5.05/km</v>
      </c>
      <c r="I181" s="8">
        <f t="shared" si="5"/>
        <v>0.010162037037037035</v>
      </c>
      <c r="J181" s="8">
        <f>G181-INDEX($G$5:$G$529,MATCH(D181,$D$5:$D$529,0))</f>
        <v>0.008125000000000004</v>
      </c>
    </row>
    <row r="182" spans="1:10" ht="15" customHeight="1">
      <c r="A182" s="7">
        <v>178</v>
      </c>
      <c r="B182" s="11" t="s">
        <v>987</v>
      </c>
      <c r="C182" s="11" t="s">
        <v>852</v>
      </c>
      <c r="D182" s="7" t="s">
        <v>1001</v>
      </c>
      <c r="E182" s="11" t="s">
        <v>205</v>
      </c>
      <c r="F182" s="7" t="s">
        <v>7</v>
      </c>
      <c r="G182" s="7" t="s">
        <v>7</v>
      </c>
      <c r="H182" s="7" t="str">
        <f t="shared" si="4"/>
        <v>5.05/km</v>
      </c>
      <c r="I182" s="8">
        <f t="shared" si="5"/>
        <v>0.010219907407407403</v>
      </c>
      <c r="J182" s="8">
        <f>G182-INDEX($G$5:$G$529,MATCH(D182,$D$5:$D$529,0))</f>
        <v>0.008182870370370372</v>
      </c>
    </row>
    <row r="183" spans="1:10" ht="15" customHeight="1">
      <c r="A183" s="7">
        <v>179</v>
      </c>
      <c r="B183" s="11" t="s">
        <v>399</v>
      </c>
      <c r="C183" s="11" t="s">
        <v>852</v>
      </c>
      <c r="D183" s="7" t="s">
        <v>1017</v>
      </c>
      <c r="E183" s="11" t="s">
        <v>264</v>
      </c>
      <c r="F183" s="7" t="s">
        <v>7</v>
      </c>
      <c r="G183" s="7" t="s">
        <v>7</v>
      </c>
      <c r="H183" s="7" t="str">
        <f t="shared" si="4"/>
        <v>5.05/km</v>
      </c>
      <c r="I183" s="8">
        <f t="shared" si="5"/>
        <v>0.010219907407407403</v>
      </c>
      <c r="J183" s="8">
        <f>G183-INDEX($G$5:$G$529,MATCH(D183,$D$5:$D$529,0))</f>
        <v>0.004479166666666666</v>
      </c>
    </row>
    <row r="184" spans="1:10" ht="15" customHeight="1">
      <c r="A184" s="7">
        <v>180</v>
      </c>
      <c r="B184" s="11" t="s">
        <v>209</v>
      </c>
      <c r="C184" s="11" t="s">
        <v>973</v>
      </c>
      <c r="D184" s="7" t="s">
        <v>1002</v>
      </c>
      <c r="E184" s="11" t="s">
        <v>210</v>
      </c>
      <c r="F184" s="7" t="s">
        <v>8</v>
      </c>
      <c r="G184" s="7" t="s">
        <v>8</v>
      </c>
      <c r="H184" s="7" t="str">
        <f t="shared" si="4"/>
        <v>5.05/km</v>
      </c>
      <c r="I184" s="8">
        <f t="shared" si="5"/>
        <v>0.010231481481481484</v>
      </c>
      <c r="J184" s="8">
        <f>G184-INDEX($G$5:$G$529,MATCH(D184,$D$5:$D$529,0))</f>
        <v>0.006828703703703708</v>
      </c>
    </row>
    <row r="185" spans="1:10" ht="15" customHeight="1">
      <c r="A185" s="7">
        <v>181</v>
      </c>
      <c r="B185" s="11" t="s">
        <v>125</v>
      </c>
      <c r="C185" s="11" t="s">
        <v>844</v>
      </c>
      <c r="D185" s="7" t="s">
        <v>1005</v>
      </c>
      <c r="E185" s="11" t="s">
        <v>205</v>
      </c>
      <c r="F185" s="7" t="s">
        <v>9</v>
      </c>
      <c r="G185" s="7" t="s">
        <v>9</v>
      </c>
      <c r="H185" s="7" t="str">
        <f t="shared" si="4"/>
        <v>5.05/km</v>
      </c>
      <c r="I185" s="8">
        <f t="shared" si="5"/>
        <v>0.01024305555555555</v>
      </c>
      <c r="J185" s="8">
        <f>G185-INDEX($G$5:$G$529,MATCH(D185,$D$5:$D$529,0))</f>
        <v>0.005208333333333332</v>
      </c>
    </row>
    <row r="186" spans="1:10" ht="15" customHeight="1">
      <c r="A186" s="7">
        <v>182</v>
      </c>
      <c r="B186" s="11" t="s">
        <v>373</v>
      </c>
      <c r="C186" s="11" t="s">
        <v>836</v>
      </c>
      <c r="D186" s="7" t="s">
        <v>182</v>
      </c>
      <c r="E186" s="11" t="s">
        <v>894</v>
      </c>
      <c r="F186" s="7" t="s">
        <v>9</v>
      </c>
      <c r="G186" s="7" t="s">
        <v>9</v>
      </c>
      <c r="H186" s="7" t="str">
        <f t="shared" si="4"/>
        <v>5.05/km</v>
      </c>
      <c r="I186" s="8">
        <f t="shared" si="5"/>
        <v>0.01024305555555555</v>
      </c>
      <c r="J186" s="8">
        <f>G186-INDEX($G$5:$G$529,MATCH(D186,$D$5:$D$529,0))</f>
        <v>0.01024305555555555</v>
      </c>
    </row>
    <row r="187" spans="1:10" ht="15" customHeight="1">
      <c r="A187" s="7">
        <v>183</v>
      </c>
      <c r="B187" s="11" t="s">
        <v>400</v>
      </c>
      <c r="C187" s="11" t="s">
        <v>401</v>
      </c>
      <c r="D187" s="7" t="s">
        <v>1001</v>
      </c>
      <c r="E187" s="11" t="s">
        <v>811</v>
      </c>
      <c r="F187" s="7" t="s">
        <v>10</v>
      </c>
      <c r="G187" s="7" t="s">
        <v>10</v>
      </c>
      <c r="H187" s="7" t="str">
        <f t="shared" si="4"/>
        <v>5.05/km</v>
      </c>
      <c r="I187" s="8">
        <f t="shared" si="5"/>
        <v>0.010254629629629631</v>
      </c>
      <c r="J187" s="8">
        <f>G187-INDEX($G$5:$G$529,MATCH(D187,$D$5:$D$529,0))</f>
        <v>0.0082175925925926</v>
      </c>
    </row>
    <row r="188" spans="1:10" ht="15" customHeight="1">
      <c r="A188" s="7">
        <v>184</v>
      </c>
      <c r="B188" s="11" t="s">
        <v>402</v>
      </c>
      <c r="C188" s="11" t="s">
        <v>920</v>
      </c>
      <c r="D188" s="7" t="s">
        <v>253</v>
      </c>
      <c r="E188" s="11" t="s">
        <v>189</v>
      </c>
      <c r="F188" s="7" t="s">
        <v>11</v>
      </c>
      <c r="G188" s="7" t="s">
        <v>11</v>
      </c>
      <c r="H188" s="7" t="str">
        <f t="shared" si="4"/>
        <v>5.05/km</v>
      </c>
      <c r="I188" s="8">
        <f t="shared" si="5"/>
        <v>0.010266203703703698</v>
      </c>
      <c r="J188" s="8">
        <f>G188-INDEX($G$5:$G$529,MATCH(D188,$D$5:$D$529,0))</f>
        <v>0.0038078703703703642</v>
      </c>
    </row>
    <row r="189" spans="1:10" ht="15" customHeight="1">
      <c r="A189" s="7">
        <v>185</v>
      </c>
      <c r="B189" s="11" t="s">
        <v>294</v>
      </c>
      <c r="C189" s="11" t="s">
        <v>954</v>
      </c>
      <c r="D189" s="7" t="s">
        <v>1003</v>
      </c>
      <c r="E189" s="11" t="s">
        <v>811</v>
      </c>
      <c r="F189" s="7" t="s">
        <v>403</v>
      </c>
      <c r="G189" s="7" t="s">
        <v>403</v>
      </c>
      <c r="H189" s="7" t="str">
        <f t="shared" si="4"/>
        <v>5.06/km</v>
      </c>
      <c r="I189" s="8">
        <f t="shared" si="5"/>
        <v>0.010277777777777778</v>
      </c>
      <c r="J189" s="8">
        <f>G189-INDEX($G$5:$G$529,MATCH(D189,$D$5:$D$529,0))</f>
        <v>0.0038310185185185253</v>
      </c>
    </row>
    <row r="190" spans="1:10" ht="15" customHeight="1">
      <c r="A190" s="7">
        <v>186</v>
      </c>
      <c r="B190" s="11" t="s">
        <v>863</v>
      </c>
      <c r="C190" s="11" t="s">
        <v>994</v>
      </c>
      <c r="D190" s="7" t="s">
        <v>1005</v>
      </c>
      <c r="E190" s="11" t="s">
        <v>894</v>
      </c>
      <c r="F190" s="7" t="s">
        <v>403</v>
      </c>
      <c r="G190" s="7" t="s">
        <v>403</v>
      </c>
      <c r="H190" s="7" t="str">
        <f t="shared" si="4"/>
        <v>5.06/km</v>
      </c>
      <c r="I190" s="8">
        <f t="shared" si="5"/>
        <v>0.010277777777777778</v>
      </c>
      <c r="J190" s="8">
        <f>G190-INDEX($G$5:$G$529,MATCH(D190,$D$5:$D$529,0))</f>
        <v>0.00524305555555556</v>
      </c>
    </row>
    <row r="191" spans="1:10" ht="15" customHeight="1">
      <c r="A191" s="7">
        <v>187</v>
      </c>
      <c r="B191" s="11" t="s">
        <v>404</v>
      </c>
      <c r="C191" s="11" t="s">
        <v>103</v>
      </c>
      <c r="D191" s="7" t="s">
        <v>1008</v>
      </c>
      <c r="E191" s="11" t="s">
        <v>217</v>
      </c>
      <c r="F191" s="7" t="s">
        <v>13</v>
      </c>
      <c r="G191" s="7" t="s">
        <v>13</v>
      </c>
      <c r="H191" s="7" t="str">
        <f t="shared" si="4"/>
        <v>5.06/km</v>
      </c>
      <c r="I191" s="8">
        <f t="shared" si="5"/>
        <v>0.010300925925925925</v>
      </c>
      <c r="J191" s="8">
        <f>G191-INDEX($G$5:$G$529,MATCH(D191,$D$5:$D$529,0))</f>
        <v>0.0036342592592592607</v>
      </c>
    </row>
    <row r="192" spans="1:10" ht="15" customHeight="1">
      <c r="A192" s="7">
        <v>188</v>
      </c>
      <c r="B192" s="11" t="s">
        <v>405</v>
      </c>
      <c r="C192" s="11" t="s">
        <v>954</v>
      </c>
      <c r="D192" s="7" t="s">
        <v>1000</v>
      </c>
      <c r="E192" s="11" t="s">
        <v>811</v>
      </c>
      <c r="F192" s="7" t="s">
        <v>13</v>
      </c>
      <c r="G192" s="7" t="s">
        <v>13</v>
      </c>
      <c r="H192" s="7" t="str">
        <f t="shared" si="4"/>
        <v>5.06/km</v>
      </c>
      <c r="I192" s="8">
        <f t="shared" si="5"/>
        <v>0.010300925925925925</v>
      </c>
      <c r="J192" s="8">
        <f>G192-INDEX($G$5:$G$529,MATCH(D192,$D$5:$D$529,0))</f>
        <v>0.008981481481481483</v>
      </c>
    </row>
    <row r="193" spans="1:10" ht="15" customHeight="1">
      <c r="A193" s="7">
        <v>189</v>
      </c>
      <c r="B193" s="11" t="s">
        <v>406</v>
      </c>
      <c r="C193" s="11" t="s">
        <v>407</v>
      </c>
      <c r="D193" s="7" t="s">
        <v>182</v>
      </c>
      <c r="E193" s="11" t="s">
        <v>811</v>
      </c>
      <c r="F193" s="7" t="s">
        <v>41</v>
      </c>
      <c r="G193" s="7" t="s">
        <v>41</v>
      </c>
      <c r="H193" s="7" t="str">
        <f t="shared" si="4"/>
        <v>5.06/km</v>
      </c>
      <c r="I193" s="8">
        <f t="shared" si="5"/>
        <v>0.010312499999999999</v>
      </c>
      <c r="J193" s="8">
        <f>G193-INDEX($G$5:$G$529,MATCH(D193,$D$5:$D$529,0))</f>
        <v>0.010312499999999999</v>
      </c>
    </row>
    <row r="194" spans="1:10" ht="15" customHeight="1">
      <c r="A194" s="7">
        <v>190</v>
      </c>
      <c r="B194" s="11" t="s">
        <v>408</v>
      </c>
      <c r="C194" s="11" t="s">
        <v>858</v>
      </c>
      <c r="D194" s="7" t="s">
        <v>1003</v>
      </c>
      <c r="E194" s="11" t="s">
        <v>376</v>
      </c>
      <c r="F194" s="7" t="s">
        <v>14</v>
      </c>
      <c r="G194" s="7" t="s">
        <v>14</v>
      </c>
      <c r="H194" s="7" t="str">
        <f t="shared" si="4"/>
        <v>5.06/km</v>
      </c>
      <c r="I194" s="8">
        <f t="shared" si="5"/>
        <v>0.01034722222222222</v>
      </c>
      <c r="J194" s="8">
        <f>G194-INDEX($G$5:$G$529,MATCH(D194,$D$5:$D$529,0))</f>
        <v>0.0039004629629629667</v>
      </c>
    </row>
    <row r="195" spans="1:10" ht="15" customHeight="1">
      <c r="A195" s="7">
        <v>191</v>
      </c>
      <c r="B195" s="11" t="s">
        <v>105</v>
      </c>
      <c r="C195" s="11" t="s">
        <v>828</v>
      </c>
      <c r="D195" s="7" t="s">
        <v>1000</v>
      </c>
      <c r="E195" s="11" t="s">
        <v>302</v>
      </c>
      <c r="F195" s="7" t="s">
        <v>15</v>
      </c>
      <c r="G195" s="7" t="s">
        <v>15</v>
      </c>
      <c r="H195" s="7" t="str">
        <f t="shared" si="4"/>
        <v>5.06/km</v>
      </c>
      <c r="I195" s="8">
        <f t="shared" si="5"/>
        <v>0.010358796296296293</v>
      </c>
      <c r="J195" s="8">
        <f>G195-INDEX($G$5:$G$529,MATCH(D195,$D$5:$D$529,0))</f>
        <v>0.00903935185185185</v>
      </c>
    </row>
    <row r="196" spans="1:10" ht="15" customHeight="1">
      <c r="A196" s="7">
        <v>192</v>
      </c>
      <c r="B196" s="11" t="s">
        <v>106</v>
      </c>
      <c r="C196" s="11" t="s">
        <v>939</v>
      </c>
      <c r="D196" s="7" t="s">
        <v>1005</v>
      </c>
      <c r="E196" s="11" t="s">
        <v>264</v>
      </c>
      <c r="F196" s="7" t="s">
        <v>59</v>
      </c>
      <c r="G196" s="7" t="s">
        <v>59</v>
      </c>
      <c r="H196" s="7" t="str">
        <f t="shared" si="4"/>
        <v>5.07/km</v>
      </c>
      <c r="I196" s="8">
        <f t="shared" si="5"/>
        <v>0.010451388888888889</v>
      </c>
      <c r="J196" s="8">
        <f>G196-INDEX($G$5:$G$529,MATCH(D196,$D$5:$D$529,0))</f>
        <v>0.00541666666666667</v>
      </c>
    </row>
    <row r="197" spans="1:10" ht="15" customHeight="1">
      <c r="A197" s="7">
        <v>193</v>
      </c>
      <c r="B197" s="11" t="s">
        <v>409</v>
      </c>
      <c r="C197" s="11" t="s">
        <v>888</v>
      </c>
      <c r="D197" s="7" t="s">
        <v>1001</v>
      </c>
      <c r="E197" s="11" t="s">
        <v>287</v>
      </c>
      <c r="F197" s="7" t="s">
        <v>19</v>
      </c>
      <c r="G197" s="7" t="s">
        <v>19</v>
      </c>
      <c r="H197" s="7" t="str">
        <f aca="true" t="shared" si="6" ref="H197:H260">TEXT(INT((HOUR(G197)*3600+MINUTE(G197)*60+SECOND(G197))/$J$3/60),"0")&amp;"."&amp;TEXT(MOD((HOUR(G197)*3600+MINUTE(G197)*60+SECOND(G197))/$J$3,60),"00")&amp;"/km"</f>
        <v>5.07/km</v>
      </c>
      <c r="I197" s="8">
        <f aca="true" t="shared" si="7" ref="I197:I260">G197-$G$5</f>
        <v>0.010474537037037036</v>
      </c>
      <c r="J197" s="8">
        <f>G197-INDEX($G$5:$G$529,MATCH(D197,$D$5:$D$529,0))</f>
        <v>0.008437500000000004</v>
      </c>
    </row>
    <row r="198" spans="1:10" ht="15" customHeight="1">
      <c r="A198" s="7">
        <v>194</v>
      </c>
      <c r="B198" s="11" t="s">
        <v>410</v>
      </c>
      <c r="C198" s="11" t="s">
        <v>844</v>
      </c>
      <c r="D198" s="7" t="s">
        <v>1005</v>
      </c>
      <c r="E198" s="11" t="s">
        <v>894</v>
      </c>
      <c r="F198" s="7" t="s">
        <v>411</v>
      </c>
      <c r="G198" s="7" t="s">
        <v>411</v>
      </c>
      <c r="H198" s="7" t="str">
        <f t="shared" si="6"/>
        <v>5.08/km</v>
      </c>
      <c r="I198" s="8">
        <f t="shared" si="7"/>
        <v>0.010532407407407404</v>
      </c>
      <c r="J198" s="8">
        <f>G198-INDEX($G$5:$G$529,MATCH(D198,$D$5:$D$529,0))</f>
        <v>0.005497685185185185</v>
      </c>
    </row>
    <row r="199" spans="1:10" ht="15" customHeight="1">
      <c r="A199" s="7">
        <v>195</v>
      </c>
      <c r="B199" s="11" t="s">
        <v>412</v>
      </c>
      <c r="C199" s="11" t="s">
        <v>413</v>
      </c>
      <c r="D199" s="7" t="s">
        <v>1002</v>
      </c>
      <c r="E199" s="11" t="s">
        <v>414</v>
      </c>
      <c r="F199" s="7" t="s">
        <v>20</v>
      </c>
      <c r="G199" s="7" t="s">
        <v>20</v>
      </c>
      <c r="H199" s="7" t="str">
        <f t="shared" si="6"/>
        <v>5.08/km</v>
      </c>
      <c r="I199" s="8">
        <f t="shared" si="7"/>
        <v>0.010543981481481477</v>
      </c>
      <c r="J199" s="8">
        <f>G199-INDEX($G$5:$G$529,MATCH(D199,$D$5:$D$529,0))</f>
        <v>0.007141203703703702</v>
      </c>
    </row>
    <row r="200" spans="1:10" ht="15" customHeight="1">
      <c r="A200" s="7">
        <v>196</v>
      </c>
      <c r="B200" s="11" t="s">
        <v>415</v>
      </c>
      <c r="C200" s="11" t="s">
        <v>875</v>
      </c>
      <c r="D200" s="7" t="s">
        <v>182</v>
      </c>
      <c r="E200" s="11" t="s">
        <v>894</v>
      </c>
      <c r="F200" s="7" t="s">
        <v>416</v>
      </c>
      <c r="G200" s="7" t="s">
        <v>416</v>
      </c>
      <c r="H200" s="7" t="str">
        <f t="shared" si="6"/>
        <v>5.08/km</v>
      </c>
      <c r="I200" s="8">
        <f t="shared" si="7"/>
        <v>0.010590277777777778</v>
      </c>
      <c r="J200" s="8">
        <f>G200-INDEX($G$5:$G$529,MATCH(D200,$D$5:$D$529,0))</f>
        <v>0.010590277777777778</v>
      </c>
    </row>
    <row r="201" spans="1:10" ht="15" customHeight="1">
      <c r="A201" s="7">
        <v>197</v>
      </c>
      <c r="B201" s="11" t="s">
        <v>39</v>
      </c>
      <c r="C201" s="11" t="s">
        <v>856</v>
      </c>
      <c r="D201" s="7" t="s">
        <v>1002</v>
      </c>
      <c r="E201" s="11" t="s">
        <v>210</v>
      </c>
      <c r="F201" s="7" t="s">
        <v>416</v>
      </c>
      <c r="G201" s="7" t="s">
        <v>416</v>
      </c>
      <c r="H201" s="7" t="str">
        <f t="shared" si="6"/>
        <v>5.08/km</v>
      </c>
      <c r="I201" s="8">
        <f t="shared" si="7"/>
        <v>0.010590277777777778</v>
      </c>
      <c r="J201" s="8">
        <f>G201-INDEX($G$5:$G$529,MATCH(D201,$D$5:$D$529,0))</f>
        <v>0.007187500000000003</v>
      </c>
    </row>
    <row r="202" spans="1:10" ht="15" customHeight="1">
      <c r="A202" s="7">
        <v>198</v>
      </c>
      <c r="B202" s="11" t="s">
        <v>417</v>
      </c>
      <c r="C202" s="11" t="s">
        <v>903</v>
      </c>
      <c r="D202" s="7" t="s">
        <v>1002</v>
      </c>
      <c r="E202" s="11" t="s">
        <v>205</v>
      </c>
      <c r="F202" s="7" t="s">
        <v>416</v>
      </c>
      <c r="G202" s="7" t="s">
        <v>416</v>
      </c>
      <c r="H202" s="7" t="str">
        <f t="shared" si="6"/>
        <v>5.08/km</v>
      </c>
      <c r="I202" s="8">
        <f t="shared" si="7"/>
        <v>0.010590277777777778</v>
      </c>
      <c r="J202" s="8">
        <f>G202-INDEX($G$5:$G$529,MATCH(D202,$D$5:$D$529,0))</f>
        <v>0.007187500000000003</v>
      </c>
    </row>
    <row r="203" spans="1:10" ht="15" customHeight="1">
      <c r="A203" s="7">
        <v>199</v>
      </c>
      <c r="B203" s="11" t="s">
        <v>418</v>
      </c>
      <c r="C203" s="11" t="s">
        <v>889</v>
      </c>
      <c r="D203" s="7" t="s">
        <v>1001</v>
      </c>
      <c r="E203" s="11" t="s">
        <v>894</v>
      </c>
      <c r="F203" s="7" t="s">
        <v>27</v>
      </c>
      <c r="G203" s="7" t="s">
        <v>27</v>
      </c>
      <c r="H203" s="7" t="str">
        <f t="shared" si="6"/>
        <v>5.08/km</v>
      </c>
      <c r="I203" s="8">
        <f t="shared" si="7"/>
        <v>0.010601851851851852</v>
      </c>
      <c r="J203" s="8">
        <f>G203-INDEX($G$5:$G$529,MATCH(D203,$D$5:$D$529,0))</f>
        <v>0.00856481481481482</v>
      </c>
    </row>
    <row r="204" spans="1:10" ht="15" customHeight="1">
      <c r="A204" s="7">
        <v>200</v>
      </c>
      <c r="B204" s="11" t="s">
        <v>419</v>
      </c>
      <c r="C204" s="11" t="s">
        <v>951</v>
      </c>
      <c r="D204" s="7" t="s">
        <v>1001</v>
      </c>
      <c r="E204" s="11" t="s">
        <v>894</v>
      </c>
      <c r="F204" s="7" t="s">
        <v>27</v>
      </c>
      <c r="G204" s="7" t="s">
        <v>27</v>
      </c>
      <c r="H204" s="7" t="str">
        <f t="shared" si="6"/>
        <v>5.08/km</v>
      </c>
      <c r="I204" s="8">
        <f t="shared" si="7"/>
        <v>0.010601851851851852</v>
      </c>
      <c r="J204" s="8">
        <f>G204-INDEX($G$5:$G$529,MATCH(D204,$D$5:$D$529,0))</f>
        <v>0.00856481481481482</v>
      </c>
    </row>
    <row r="205" spans="1:10" ht="15" customHeight="1">
      <c r="A205" s="7">
        <v>201</v>
      </c>
      <c r="B205" s="11" t="s">
        <v>239</v>
      </c>
      <c r="C205" s="11" t="s">
        <v>842</v>
      </c>
      <c r="D205" s="7" t="s">
        <v>1003</v>
      </c>
      <c r="E205" s="11" t="s">
        <v>811</v>
      </c>
      <c r="F205" s="7" t="s">
        <v>55</v>
      </c>
      <c r="G205" s="7" t="s">
        <v>55</v>
      </c>
      <c r="H205" s="7" t="str">
        <f t="shared" si="6"/>
        <v>5.08/km</v>
      </c>
      <c r="I205" s="8">
        <f t="shared" si="7"/>
        <v>0.010613425925925925</v>
      </c>
      <c r="J205" s="8">
        <f>G205-INDEX($G$5:$G$529,MATCH(D205,$D$5:$D$529,0))</f>
        <v>0.004166666666666673</v>
      </c>
    </row>
    <row r="206" spans="1:10" ht="15" customHeight="1">
      <c r="A206" s="7">
        <v>202</v>
      </c>
      <c r="B206" s="11" t="s">
        <v>420</v>
      </c>
      <c r="C206" s="11" t="s">
        <v>421</v>
      </c>
      <c r="D206" s="7" t="s">
        <v>1000</v>
      </c>
      <c r="E206" s="11" t="s">
        <v>811</v>
      </c>
      <c r="F206" s="7" t="s">
        <v>55</v>
      </c>
      <c r="G206" s="7" t="s">
        <v>55</v>
      </c>
      <c r="H206" s="7" t="str">
        <f t="shared" si="6"/>
        <v>5.08/km</v>
      </c>
      <c r="I206" s="8">
        <f t="shared" si="7"/>
        <v>0.010613425925925925</v>
      </c>
      <c r="J206" s="8">
        <f>G206-INDEX($G$5:$G$529,MATCH(D206,$D$5:$D$529,0))</f>
        <v>0.009293981481481483</v>
      </c>
    </row>
    <row r="207" spans="1:10" ht="15" customHeight="1">
      <c r="A207" s="7">
        <v>203</v>
      </c>
      <c r="B207" s="11" t="s">
        <v>916</v>
      </c>
      <c r="C207" s="11" t="s">
        <v>971</v>
      </c>
      <c r="D207" s="7" t="s">
        <v>1018</v>
      </c>
      <c r="E207" s="11" t="s">
        <v>264</v>
      </c>
      <c r="F207" s="7" t="s">
        <v>22</v>
      </c>
      <c r="G207" s="7" t="s">
        <v>22</v>
      </c>
      <c r="H207" s="7" t="str">
        <f t="shared" si="6"/>
        <v>5.09/km</v>
      </c>
      <c r="I207" s="8">
        <f t="shared" si="7"/>
        <v>0.010624999999999999</v>
      </c>
      <c r="J207" s="8">
        <f>G207-INDEX($G$5:$G$529,MATCH(D207,$D$5:$D$529,0))</f>
        <v>0</v>
      </c>
    </row>
    <row r="208" spans="1:10" ht="15" customHeight="1">
      <c r="A208" s="7">
        <v>204</v>
      </c>
      <c r="B208" s="11" t="s">
        <v>422</v>
      </c>
      <c r="C208" s="11" t="s">
        <v>886</v>
      </c>
      <c r="D208" s="7" t="s">
        <v>1001</v>
      </c>
      <c r="E208" s="11" t="s">
        <v>894</v>
      </c>
      <c r="F208" s="7" t="s">
        <v>23</v>
      </c>
      <c r="G208" s="7" t="s">
        <v>23</v>
      </c>
      <c r="H208" s="7" t="str">
        <f t="shared" si="6"/>
        <v>5.09/km</v>
      </c>
      <c r="I208" s="8">
        <f t="shared" si="7"/>
        <v>0.01069444444444444</v>
      </c>
      <c r="J208" s="8">
        <f>G208-INDEX($G$5:$G$529,MATCH(D208,$D$5:$D$529,0))</f>
        <v>0.008657407407407409</v>
      </c>
    </row>
    <row r="209" spans="1:10" ht="15" customHeight="1">
      <c r="A209" s="7">
        <v>205</v>
      </c>
      <c r="B209" s="11" t="s">
        <v>423</v>
      </c>
      <c r="C209" s="11" t="s">
        <v>424</v>
      </c>
      <c r="D209" s="7" t="s">
        <v>1007</v>
      </c>
      <c r="E209" s="11" t="s">
        <v>913</v>
      </c>
      <c r="F209" s="7" t="s">
        <v>24</v>
      </c>
      <c r="G209" s="7" t="s">
        <v>24</v>
      </c>
      <c r="H209" s="7" t="str">
        <f t="shared" si="6"/>
        <v>5.09/km</v>
      </c>
      <c r="I209" s="8">
        <f t="shared" si="7"/>
        <v>0.010717592592592588</v>
      </c>
      <c r="J209" s="8">
        <f>G209-INDEX($G$5:$G$529,MATCH(D209,$D$5:$D$529,0))</f>
        <v>0</v>
      </c>
    </row>
    <row r="210" spans="1:10" ht="15" customHeight="1">
      <c r="A210" s="7">
        <v>206</v>
      </c>
      <c r="B210" s="11" t="s">
        <v>892</v>
      </c>
      <c r="C210" s="11" t="s">
        <v>425</v>
      </c>
      <c r="D210" s="7" t="s">
        <v>1002</v>
      </c>
      <c r="E210" s="11" t="s">
        <v>222</v>
      </c>
      <c r="F210" s="7" t="s">
        <v>25</v>
      </c>
      <c r="G210" s="7" t="s">
        <v>25</v>
      </c>
      <c r="H210" s="7" t="str">
        <f t="shared" si="6"/>
        <v>5.09/km</v>
      </c>
      <c r="I210" s="8">
        <f t="shared" si="7"/>
        <v>0.010729166666666668</v>
      </c>
      <c r="J210" s="8">
        <f>G210-INDEX($G$5:$G$529,MATCH(D210,$D$5:$D$529,0))</f>
        <v>0.007326388888888893</v>
      </c>
    </row>
    <row r="211" spans="1:10" ht="15" customHeight="1">
      <c r="A211" s="7">
        <v>207</v>
      </c>
      <c r="B211" s="11" t="s">
        <v>426</v>
      </c>
      <c r="C211" s="11" t="s">
        <v>829</v>
      </c>
      <c r="D211" s="7" t="s">
        <v>1001</v>
      </c>
      <c r="E211" s="11" t="s">
        <v>217</v>
      </c>
      <c r="F211" s="7" t="s">
        <v>26</v>
      </c>
      <c r="G211" s="7" t="s">
        <v>26</v>
      </c>
      <c r="H211" s="7" t="str">
        <f t="shared" si="6"/>
        <v>5.10/km</v>
      </c>
      <c r="I211" s="8">
        <f t="shared" si="7"/>
        <v>0.010752314814814815</v>
      </c>
      <c r="J211" s="8">
        <f>G211-INDEX($G$5:$G$529,MATCH(D211,$D$5:$D$529,0))</f>
        <v>0.008715277777777784</v>
      </c>
    </row>
    <row r="212" spans="1:10" ht="15" customHeight="1">
      <c r="A212" s="7">
        <v>208</v>
      </c>
      <c r="B212" s="11" t="s">
        <v>427</v>
      </c>
      <c r="C212" s="11" t="s">
        <v>853</v>
      </c>
      <c r="D212" s="7" t="s">
        <v>1002</v>
      </c>
      <c r="E212" s="11" t="s">
        <v>189</v>
      </c>
      <c r="F212" s="7" t="s">
        <v>28</v>
      </c>
      <c r="G212" s="7" t="s">
        <v>28</v>
      </c>
      <c r="H212" s="7" t="str">
        <f t="shared" si="6"/>
        <v>5.10/km</v>
      </c>
      <c r="I212" s="8">
        <f t="shared" si="7"/>
        <v>0.010787037037037036</v>
      </c>
      <c r="J212" s="8">
        <f>G212-INDEX($G$5:$G$529,MATCH(D212,$D$5:$D$529,0))</f>
        <v>0.0073842592592592605</v>
      </c>
    </row>
    <row r="213" spans="1:10" ht="15" customHeight="1">
      <c r="A213" s="7">
        <v>209</v>
      </c>
      <c r="B213" s="11" t="s">
        <v>428</v>
      </c>
      <c r="C213" s="11" t="s">
        <v>836</v>
      </c>
      <c r="D213" s="7" t="s">
        <v>1002</v>
      </c>
      <c r="E213" s="11" t="s">
        <v>240</v>
      </c>
      <c r="F213" s="7" t="s">
        <v>29</v>
      </c>
      <c r="G213" s="7" t="s">
        <v>29</v>
      </c>
      <c r="H213" s="7" t="str">
        <f t="shared" si="6"/>
        <v>5.10/km</v>
      </c>
      <c r="I213" s="8">
        <f t="shared" si="7"/>
        <v>0.01079861111111111</v>
      </c>
      <c r="J213" s="8">
        <f>G213-INDEX($G$5:$G$529,MATCH(D213,$D$5:$D$529,0))</f>
        <v>0.007395833333333334</v>
      </c>
    </row>
    <row r="214" spans="1:10" ht="15" customHeight="1">
      <c r="A214" s="7">
        <v>210</v>
      </c>
      <c r="B214" s="11" t="s">
        <v>812</v>
      </c>
      <c r="C214" s="11" t="s">
        <v>836</v>
      </c>
      <c r="D214" s="7" t="s">
        <v>1000</v>
      </c>
      <c r="E214" s="11" t="s">
        <v>220</v>
      </c>
      <c r="F214" s="7" t="s">
        <v>29</v>
      </c>
      <c r="G214" s="7" t="s">
        <v>29</v>
      </c>
      <c r="H214" s="7" t="str">
        <f t="shared" si="6"/>
        <v>5.10/km</v>
      </c>
      <c r="I214" s="8">
        <f t="shared" si="7"/>
        <v>0.01079861111111111</v>
      </c>
      <c r="J214" s="8">
        <f>G214-INDEX($G$5:$G$529,MATCH(D214,$D$5:$D$529,0))</f>
        <v>0.009479166666666667</v>
      </c>
    </row>
    <row r="215" spans="1:10" ht="15" customHeight="1">
      <c r="A215" s="7">
        <v>211</v>
      </c>
      <c r="B215" s="11" t="s">
        <v>429</v>
      </c>
      <c r="C215" s="11" t="s">
        <v>895</v>
      </c>
      <c r="D215" s="7" t="s">
        <v>182</v>
      </c>
      <c r="E215" s="11" t="s">
        <v>811</v>
      </c>
      <c r="F215" s="7" t="s">
        <v>30</v>
      </c>
      <c r="G215" s="7" t="s">
        <v>30</v>
      </c>
      <c r="H215" s="7" t="str">
        <f t="shared" si="6"/>
        <v>5.10/km</v>
      </c>
      <c r="I215" s="8">
        <f t="shared" si="7"/>
        <v>0.010821759259259257</v>
      </c>
      <c r="J215" s="8">
        <f>G215-INDEX($G$5:$G$529,MATCH(D215,$D$5:$D$529,0))</f>
        <v>0.010821759259259257</v>
      </c>
    </row>
    <row r="216" spans="1:10" ht="15" customHeight="1">
      <c r="A216" s="7">
        <v>212</v>
      </c>
      <c r="B216" s="11" t="s">
        <v>430</v>
      </c>
      <c r="C216" s="11" t="s">
        <v>868</v>
      </c>
      <c r="D216" s="7" t="s">
        <v>1017</v>
      </c>
      <c r="E216" s="11" t="s">
        <v>205</v>
      </c>
      <c r="F216" s="7" t="s">
        <v>53</v>
      </c>
      <c r="G216" s="7" t="s">
        <v>53</v>
      </c>
      <c r="H216" s="7" t="str">
        <f t="shared" si="6"/>
        <v>5.10/km</v>
      </c>
      <c r="I216" s="8">
        <f t="shared" si="7"/>
        <v>0.010833333333333337</v>
      </c>
      <c r="J216" s="8">
        <f>G216-INDEX($G$5:$G$529,MATCH(D216,$D$5:$D$529,0))</f>
        <v>0.0050925925925926</v>
      </c>
    </row>
    <row r="217" spans="1:10" ht="15" customHeight="1">
      <c r="A217" s="7">
        <v>213</v>
      </c>
      <c r="B217" s="11" t="s">
        <v>431</v>
      </c>
      <c r="C217" s="11" t="s">
        <v>852</v>
      </c>
      <c r="D217" s="7" t="s">
        <v>1044</v>
      </c>
      <c r="E217" s="11" t="s">
        <v>189</v>
      </c>
      <c r="F217" s="7" t="s">
        <v>37</v>
      </c>
      <c r="G217" s="7" t="s">
        <v>37</v>
      </c>
      <c r="H217" s="7" t="str">
        <f t="shared" si="6"/>
        <v>5.11/km</v>
      </c>
      <c r="I217" s="8">
        <f t="shared" si="7"/>
        <v>0.010856481481481484</v>
      </c>
      <c r="J217" s="8">
        <f>G217-INDEX($G$5:$G$529,MATCH(D217,$D$5:$D$529,0))</f>
        <v>0.0024884259259259356</v>
      </c>
    </row>
    <row r="218" spans="1:10" ht="15" customHeight="1">
      <c r="A218" s="7">
        <v>214</v>
      </c>
      <c r="B218" s="11" t="s">
        <v>106</v>
      </c>
      <c r="C218" s="11" t="s">
        <v>827</v>
      </c>
      <c r="D218" s="7" t="s">
        <v>1002</v>
      </c>
      <c r="E218" s="11" t="s">
        <v>432</v>
      </c>
      <c r="F218" s="7" t="s">
        <v>37</v>
      </c>
      <c r="G218" s="7" t="s">
        <v>37</v>
      </c>
      <c r="H218" s="7" t="str">
        <f t="shared" si="6"/>
        <v>5.11/km</v>
      </c>
      <c r="I218" s="8">
        <f t="shared" si="7"/>
        <v>0.010856481481481484</v>
      </c>
      <c r="J218" s="8">
        <f>G218-INDEX($G$5:$G$529,MATCH(D218,$D$5:$D$529,0))</f>
        <v>0.007453703703703709</v>
      </c>
    </row>
    <row r="219" spans="1:10" ht="15" customHeight="1">
      <c r="A219" s="7">
        <v>215</v>
      </c>
      <c r="B219" s="11" t="s">
        <v>433</v>
      </c>
      <c r="C219" s="11" t="s">
        <v>849</v>
      </c>
      <c r="D219" s="7" t="s">
        <v>1017</v>
      </c>
      <c r="E219" s="11" t="s">
        <v>894</v>
      </c>
      <c r="F219" s="7" t="s">
        <v>31</v>
      </c>
      <c r="G219" s="7" t="s">
        <v>31</v>
      </c>
      <c r="H219" s="7" t="str">
        <f t="shared" si="6"/>
        <v>5.11/km</v>
      </c>
      <c r="I219" s="8">
        <f t="shared" si="7"/>
        <v>0.010868055555555551</v>
      </c>
      <c r="J219" s="8">
        <f>G219-INDEX($G$5:$G$529,MATCH(D219,$D$5:$D$529,0))</f>
        <v>0.005127314814814814</v>
      </c>
    </row>
    <row r="220" spans="1:10" ht="15" customHeight="1">
      <c r="A220" s="7">
        <v>216</v>
      </c>
      <c r="B220" s="11" t="s">
        <v>434</v>
      </c>
      <c r="C220" s="11" t="s">
        <v>973</v>
      </c>
      <c r="D220" s="7" t="s">
        <v>182</v>
      </c>
      <c r="E220" s="11" t="s">
        <v>183</v>
      </c>
      <c r="F220" s="7" t="s">
        <v>435</v>
      </c>
      <c r="G220" s="7" t="s">
        <v>435</v>
      </c>
      <c r="H220" s="7" t="str">
        <f t="shared" si="6"/>
        <v>5.11/km</v>
      </c>
      <c r="I220" s="8">
        <f t="shared" si="7"/>
        <v>0.010925925925925926</v>
      </c>
      <c r="J220" s="8">
        <f>G220-INDEX($G$5:$G$529,MATCH(D220,$D$5:$D$529,0))</f>
        <v>0.010925925925925926</v>
      </c>
    </row>
    <row r="221" spans="1:10" ht="15" customHeight="1">
      <c r="A221" s="7">
        <v>217</v>
      </c>
      <c r="B221" s="11" t="s">
        <v>436</v>
      </c>
      <c r="C221" s="11" t="s">
        <v>861</v>
      </c>
      <c r="D221" s="7" t="s">
        <v>182</v>
      </c>
      <c r="E221" s="11" t="s">
        <v>191</v>
      </c>
      <c r="F221" s="7" t="s">
        <v>38</v>
      </c>
      <c r="G221" s="7" t="s">
        <v>38</v>
      </c>
      <c r="H221" s="7" t="str">
        <f t="shared" si="6"/>
        <v>5.11/km</v>
      </c>
      <c r="I221" s="8">
        <f t="shared" si="7"/>
        <v>0.0109375</v>
      </c>
      <c r="J221" s="8">
        <f>G221-INDEX($G$5:$G$529,MATCH(D221,$D$5:$D$529,0))</f>
        <v>0.0109375</v>
      </c>
    </row>
    <row r="222" spans="1:10" ht="15" customHeight="1">
      <c r="A222" s="7">
        <v>218</v>
      </c>
      <c r="B222" s="11" t="s">
        <v>297</v>
      </c>
      <c r="C222" s="11" t="s">
        <v>437</v>
      </c>
      <c r="D222" s="7" t="s">
        <v>182</v>
      </c>
      <c r="E222" s="11" t="s">
        <v>191</v>
      </c>
      <c r="F222" s="7" t="s">
        <v>38</v>
      </c>
      <c r="G222" s="7" t="s">
        <v>38</v>
      </c>
      <c r="H222" s="7" t="str">
        <f t="shared" si="6"/>
        <v>5.11/km</v>
      </c>
      <c r="I222" s="8">
        <f t="shared" si="7"/>
        <v>0.0109375</v>
      </c>
      <c r="J222" s="8">
        <f>G222-INDEX($G$5:$G$529,MATCH(D222,$D$5:$D$529,0))</f>
        <v>0.0109375</v>
      </c>
    </row>
    <row r="223" spans="1:10" ht="15" customHeight="1">
      <c r="A223" s="7">
        <v>219</v>
      </c>
      <c r="B223" s="11" t="s">
        <v>395</v>
      </c>
      <c r="C223" s="11" t="s">
        <v>888</v>
      </c>
      <c r="D223" s="7" t="s">
        <v>1001</v>
      </c>
      <c r="E223" s="11" t="s">
        <v>894</v>
      </c>
      <c r="F223" s="7" t="s">
        <v>32</v>
      </c>
      <c r="G223" s="7" t="s">
        <v>32</v>
      </c>
      <c r="H223" s="7" t="str">
        <f t="shared" si="6"/>
        <v>5.12/km</v>
      </c>
      <c r="I223" s="8">
        <f t="shared" si="7"/>
        <v>0.010995370370370367</v>
      </c>
      <c r="J223" s="8">
        <f>G223-INDEX($G$5:$G$529,MATCH(D223,$D$5:$D$529,0))</f>
        <v>0.008958333333333336</v>
      </c>
    </row>
    <row r="224" spans="1:10" ht="15" customHeight="1">
      <c r="A224" s="7">
        <v>220</v>
      </c>
      <c r="B224" s="11" t="s">
        <v>438</v>
      </c>
      <c r="C224" s="11" t="s">
        <v>835</v>
      </c>
      <c r="D224" s="7" t="s">
        <v>1000</v>
      </c>
      <c r="E224" s="11" t="s">
        <v>217</v>
      </c>
      <c r="F224" s="7" t="s">
        <v>32</v>
      </c>
      <c r="G224" s="7" t="s">
        <v>32</v>
      </c>
      <c r="H224" s="7" t="str">
        <f t="shared" si="6"/>
        <v>5.12/km</v>
      </c>
      <c r="I224" s="8">
        <f t="shared" si="7"/>
        <v>0.010995370370370367</v>
      </c>
      <c r="J224" s="8">
        <f>G224-INDEX($G$5:$G$529,MATCH(D224,$D$5:$D$529,0))</f>
        <v>0.009675925925925925</v>
      </c>
    </row>
    <row r="225" spans="1:10" ht="15" customHeight="1">
      <c r="A225" s="7">
        <v>221</v>
      </c>
      <c r="B225" s="11" t="s">
        <v>386</v>
      </c>
      <c r="C225" s="11" t="s">
        <v>889</v>
      </c>
      <c r="D225" s="7" t="s">
        <v>1000</v>
      </c>
      <c r="E225" s="11" t="s">
        <v>894</v>
      </c>
      <c r="F225" s="7" t="s">
        <v>33</v>
      </c>
      <c r="G225" s="7" t="s">
        <v>33</v>
      </c>
      <c r="H225" s="7" t="str">
        <f t="shared" si="6"/>
        <v>5.12/km</v>
      </c>
      <c r="I225" s="8">
        <f t="shared" si="7"/>
        <v>0.011006944444444448</v>
      </c>
      <c r="J225" s="8">
        <f>G225-INDEX($G$5:$G$529,MATCH(D225,$D$5:$D$529,0))</f>
        <v>0.009687500000000005</v>
      </c>
    </row>
    <row r="226" spans="1:10" ht="15" customHeight="1">
      <c r="A226" s="7">
        <v>222</v>
      </c>
      <c r="B226" s="11" t="s">
        <v>950</v>
      </c>
      <c r="C226" s="11" t="s">
        <v>830</v>
      </c>
      <c r="D226" s="7" t="s">
        <v>1002</v>
      </c>
      <c r="E226" s="11" t="s">
        <v>304</v>
      </c>
      <c r="F226" s="7" t="s">
        <v>34</v>
      </c>
      <c r="G226" s="7" t="s">
        <v>34</v>
      </c>
      <c r="H226" s="7" t="str">
        <f t="shared" si="6"/>
        <v>5.12/km</v>
      </c>
      <c r="I226" s="8">
        <f t="shared" si="7"/>
        <v>0.011041666666666661</v>
      </c>
      <c r="J226" s="8">
        <f>G226-INDEX($G$5:$G$529,MATCH(D226,$D$5:$D$529,0))</f>
        <v>0.007638888888888886</v>
      </c>
    </row>
    <row r="227" spans="1:10" ht="15" customHeight="1">
      <c r="A227" s="7">
        <v>223</v>
      </c>
      <c r="B227" s="11" t="s">
        <v>439</v>
      </c>
      <c r="C227" s="11" t="s">
        <v>850</v>
      </c>
      <c r="D227" s="7" t="s">
        <v>1017</v>
      </c>
      <c r="E227" s="11" t="s">
        <v>335</v>
      </c>
      <c r="F227" s="7" t="s">
        <v>34</v>
      </c>
      <c r="G227" s="7" t="s">
        <v>34</v>
      </c>
      <c r="H227" s="7" t="str">
        <f t="shared" si="6"/>
        <v>5.12/km</v>
      </c>
      <c r="I227" s="8">
        <f t="shared" si="7"/>
        <v>0.011041666666666661</v>
      </c>
      <c r="J227" s="8">
        <f>G227-INDEX($G$5:$G$529,MATCH(D227,$D$5:$D$529,0))</f>
        <v>0.005300925925925924</v>
      </c>
    </row>
    <row r="228" spans="1:10" ht="15" customHeight="1">
      <c r="A228" s="7">
        <v>224</v>
      </c>
      <c r="B228" s="11" t="s">
        <v>440</v>
      </c>
      <c r="C228" s="11" t="s">
        <v>891</v>
      </c>
      <c r="D228" s="7" t="s">
        <v>1000</v>
      </c>
      <c r="E228" s="11" t="s">
        <v>240</v>
      </c>
      <c r="F228" s="7" t="s">
        <v>61</v>
      </c>
      <c r="G228" s="7" t="s">
        <v>61</v>
      </c>
      <c r="H228" s="7" t="str">
        <f t="shared" si="6"/>
        <v>5.12/km</v>
      </c>
      <c r="I228" s="8">
        <f t="shared" si="7"/>
        <v>0.011053240740740742</v>
      </c>
      <c r="J228" s="8">
        <f>G228-INDEX($G$5:$G$529,MATCH(D228,$D$5:$D$529,0))</f>
        <v>0.0097337962962963</v>
      </c>
    </row>
    <row r="229" spans="1:10" ht="15" customHeight="1">
      <c r="A229" s="31">
        <v>225</v>
      </c>
      <c r="B229" s="11" t="s">
        <v>441</v>
      </c>
      <c r="C229" s="11" t="s">
        <v>852</v>
      </c>
      <c r="D229" s="7" t="s">
        <v>1005</v>
      </c>
      <c r="E229" s="11" t="s">
        <v>205</v>
      </c>
      <c r="F229" s="7" t="s">
        <v>35</v>
      </c>
      <c r="G229" s="7" t="s">
        <v>35</v>
      </c>
      <c r="H229" s="31" t="str">
        <f t="shared" si="6"/>
        <v>5.12/km</v>
      </c>
      <c r="I229" s="32">
        <f t="shared" si="7"/>
        <v>0.011064814814814809</v>
      </c>
      <c r="J229" s="32">
        <f>G229-INDEX($G$5:$G$529,MATCH(D229,$D$5:$D$529,0))</f>
        <v>0.00603009259259259</v>
      </c>
    </row>
    <row r="230" spans="1:10" ht="15" customHeight="1">
      <c r="A230" s="7">
        <v>226</v>
      </c>
      <c r="B230" s="11" t="s">
        <v>442</v>
      </c>
      <c r="C230" s="11" t="s">
        <v>443</v>
      </c>
      <c r="D230" s="7" t="s">
        <v>1001</v>
      </c>
      <c r="E230" s="11" t="s">
        <v>205</v>
      </c>
      <c r="F230" s="7" t="s">
        <v>35</v>
      </c>
      <c r="G230" s="7" t="s">
        <v>35</v>
      </c>
      <c r="H230" s="7" t="str">
        <f t="shared" si="6"/>
        <v>5.12/km</v>
      </c>
      <c r="I230" s="8">
        <f t="shared" si="7"/>
        <v>0.011064814814814809</v>
      </c>
      <c r="J230" s="8">
        <f>G230-INDEX($G$5:$G$529,MATCH(D230,$D$5:$D$529,0))</f>
        <v>0.009027777777777777</v>
      </c>
    </row>
    <row r="231" spans="1:10" ht="15" customHeight="1">
      <c r="A231" s="7">
        <v>227</v>
      </c>
      <c r="B231" s="11" t="s">
        <v>444</v>
      </c>
      <c r="C231" s="11" t="s">
        <v>445</v>
      </c>
      <c r="D231" s="7" t="s">
        <v>1001</v>
      </c>
      <c r="E231" s="11" t="s">
        <v>894</v>
      </c>
      <c r="F231" s="7" t="s">
        <v>36</v>
      </c>
      <c r="G231" s="7" t="s">
        <v>36</v>
      </c>
      <c r="H231" s="7" t="str">
        <f t="shared" si="6"/>
        <v>5.13/km</v>
      </c>
      <c r="I231" s="8">
        <f t="shared" si="7"/>
        <v>0.011087962962962963</v>
      </c>
      <c r="J231" s="8">
        <f>G231-INDEX($G$5:$G$529,MATCH(D231,$D$5:$D$529,0))</f>
        <v>0.009050925925925931</v>
      </c>
    </row>
    <row r="232" spans="1:10" ht="15" customHeight="1">
      <c r="A232" s="7">
        <v>228</v>
      </c>
      <c r="B232" s="11" t="s">
        <v>917</v>
      </c>
      <c r="C232" s="11" t="s">
        <v>826</v>
      </c>
      <c r="D232" s="7" t="s">
        <v>1001</v>
      </c>
      <c r="E232" s="11" t="s">
        <v>811</v>
      </c>
      <c r="F232" s="7" t="s">
        <v>446</v>
      </c>
      <c r="G232" s="7" t="s">
        <v>446</v>
      </c>
      <c r="H232" s="7" t="str">
        <f t="shared" si="6"/>
        <v>5.13/km</v>
      </c>
      <c r="I232" s="8">
        <f t="shared" si="7"/>
        <v>0.01114583333333333</v>
      </c>
      <c r="J232" s="8">
        <f>G232-INDEX($G$5:$G$529,MATCH(D232,$D$5:$D$529,0))</f>
        <v>0.009108796296296299</v>
      </c>
    </row>
    <row r="233" spans="1:10" ht="15" customHeight="1">
      <c r="A233" s="7">
        <v>229</v>
      </c>
      <c r="B233" s="11" t="s">
        <v>447</v>
      </c>
      <c r="C233" s="11" t="s">
        <v>900</v>
      </c>
      <c r="D233" s="7" t="s">
        <v>1002</v>
      </c>
      <c r="E233" s="11" t="s">
        <v>217</v>
      </c>
      <c r="F233" s="7" t="s">
        <v>40</v>
      </c>
      <c r="G233" s="7" t="s">
        <v>40</v>
      </c>
      <c r="H233" s="7" t="str">
        <f t="shared" si="6"/>
        <v>5.13/km</v>
      </c>
      <c r="I233" s="8">
        <f t="shared" si="7"/>
        <v>0.011168981481481478</v>
      </c>
      <c r="J233" s="8">
        <f>G233-INDEX($G$5:$G$529,MATCH(D233,$D$5:$D$529,0))</f>
        <v>0.007766203703703702</v>
      </c>
    </row>
    <row r="234" spans="1:10" ht="15" customHeight="1">
      <c r="A234" s="7">
        <v>230</v>
      </c>
      <c r="B234" s="11" t="s">
        <v>448</v>
      </c>
      <c r="C234" s="11" t="s">
        <v>874</v>
      </c>
      <c r="D234" s="7" t="s">
        <v>1005</v>
      </c>
      <c r="E234" s="11" t="s">
        <v>185</v>
      </c>
      <c r="F234" s="7" t="s">
        <v>449</v>
      </c>
      <c r="G234" s="7" t="s">
        <v>449</v>
      </c>
      <c r="H234" s="7" t="str">
        <f t="shared" si="6"/>
        <v>5.13/km</v>
      </c>
      <c r="I234" s="8">
        <f t="shared" si="7"/>
        <v>0.011180555555555558</v>
      </c>
      <c r="J234" s="8">
        <f>G234-INDEX($G$5:$G$529,MATCH(D234,$D$5:$D$529,0))</f>
        <v>0.00614583333333334</v>
      </c>
    </row>
    <row r="235" spans="1:10" ht="15" customHeight="1">
      <c r="A235" s="7">
        <v>231</v>
      </c>
      <c r="B235" s="11" t="s">
        <v>992</v>
      </c>
      <c r="C235" s="11" t="s">
        <v>848</v>
      </c>
      <c r="D235" s="7" t="s">
        <v>1005</v>
      </c>
      <c r="E235" s="11" t="s">
        <v>923</v>
      </c>
      <c r="F235" s="7" t="s">
        <v>42</v>
      </c>
      <c r="G235" s="7" t="s">
        <v>42</v>
      </c>
      <c r="H235" s="7" t="str">
        <f t="shared" si="6"/>
        <v>5.14/km</v>
      </c>
      <c r="I235" s="8">
        <f t="shared" si="7"/>
        <v>0.011215277777777772</v>
      </c>
      <c r="J235" s="8">
        <f>G235-INDEX($G$5:$G$529,MATCH(D235,$D$5:$D$529,0))</f>
        <v>0.006180555555555554</v>
      </c>
    </row>
    <row r="236" spans="1:10" ht="15" customHeight="1">
      <c r="A236" s="7">
        <v>232</v>
      </c>
      <c r="B236" s="11" t="s">
        <v>450</v>
      </c>
      <c r="C236" s="11" t="s">
        <v>834</v>
      </c>
      <c r="D236" s="7" t="s">
        <v>1005</v>
      </c>
      <c r="E236" s="11" t="s">
        <v>451</v>
      </c>
      <c r="F236" s="7" t="s">
        <v>43</v>
      </c>
      <c r="G236" s="7" t="s">
        <v>43</v>
      </c>
      <c r="H236" s="7" t="str">
        <f t="shared" si="6"/>
        <v>5.14/km</v>
      </c>
      <c r="I236" s="8">
        <f t="shared" si="7"/>
        <v>0.011226851851851852</v>
      </c>
      <c r="J236" s="8">
        <f>G236-INDEX($G$5:$G$529,MATCH(D236,$D$5:$D$529,0))</f>
        <v>0.006192129629629634</v>
      </c>
    </row>
    <row r="237" spans="1:10" ht="15" customHeight="1">
      <c r="A237" s="7">
        <v>233</v>
      </c>
      <c r="B237" s="11" t="s">
        <v>452</v>
      </c>
      <c r="C237" s="11" t="s">
        <v>945</v>
      </c>
      <c r="D237" s="7" t="s">
        <v>1013</v>
      </c>
      <c r="E237" s="11" t="s">
        <v>280</v>
      </c>
      <c r="F237" s="7" t="s">
        <v>43</v>
      </c>
      <c r="G237" s="7" t="s">
        <v>43</v>
      </c>
      <c r="H237" s="7" t="str">
        <f t="shared" si="6"/>
        <v>5.14/km</v>
      </c>
      <c r="I237" s="8">
        <f t="shared" si="7"/>
        <v>0.011226851851851852</v>
      </c>
      <c r="J237" s="8">
        <f>G237-INDEX($G$5:$G$529,MATCH(D237,$D$5:$D$529,0))</f>
        <v>0</v>
      </c>
    </row>
    <row r="238" spans="1:10" ht="15" customHeight="1">
      <c r="A238" s="7">
        <v>234</v>
      </c>
      <c r="B238" s="11" t="s">
        <v>987</v>
      </c>
      <c r="C238" s="11" t="s">
        <v>861</v>
      </c>
      <c r="D238" s="7" t="s">
        <v>1001</v>
      </c>
      <c r="E238" s="11" t="s">
        <v>205</v>
      </c>
      <c r="F238" s="7" t="s">
        <v>64</v>
      </c>
      <c r="G238" s="7" t="s">
        <v>64</v>
      </c>
      <c r="H238" s="7" t="str">
        <f t="shared" si="6"/>
        <v>5.14/km</v>
      </c>
      <c r="I238" s="8">
        <f t="shared" si="7"/>
        <v>0.011296296296296294</v>
      </c>
      <c r="J238" s="8">
        <f>G238-INDEX($G$5:$G$529,MATCH(D238,$D$5:$D$529,0))</f>
        <v>0.009259259259259262</v>
      </c>
    </row>
    <row r="239" spans="1:10" ht="15" customHeight="1">
      <c r="A239" s="7">
        <v>235</v>
      </c>
      <c r="B239" s="11" t="s">
        <v>169</v>
      </c>
      <c r="C239" s="11" t="s">
        <v>453</v>
      </c>
      <c r="D239" s="7" t="s">
        <v>1002</v>
      </c>
      <c r="E239" s="11" t="s">
        <v>224</v>
      </c>
      <c r="F239" s="7" t="s">
        <v>64</v>
      </c>
      <c r="G239" s="7" t="s">
        <v>64</v>
      </c>
      <c r="H239" s="7" t="str">
        <f t="shared" si="6"/>
        <v>5.14/km</v>
      </c>
      <c r="I239" s="8">
        <f t="shared" si="7"/>
        <v>0.011296296296296294</v>
      </c>
      <c r="J239" s="8">
        <f>G239-INDEX($G$5:$G$529,MATCH(D239,$D$5:$D$529,0))</f>
        <v>0.007893518518518518</v>
      </c>
    </row>
    <row r="240" spans="1:10" ht="15" customHeight="1">
      <c r="A240" s="7">
        <v>236</v>
      </c>
      <c r="B240" s="11" t="s">
        <v>454</v>
      </c>
      <c r="C240" s="11" t="s">
        <v>912</v>
      </c>
      <c r="D240" s="7" t="s">
        <v>1000</v>
      </c>
      <c r="E240" s="11" t="s">
        <v>222</v>
      </c>
      <c r="F240" s="7" t="s">
        <v>44</v>
      </c>
      <c r="G240" s="7" t="s">
        <v>44</v>
      </c>
      <c r="H240" s="7" t="str">
        <f t="shared" si="6"/>
        <v>5.14/km</v>
      </c>
      <c r="I240" s="8">
        <f t="shared" si="7"/>
        <v>0.011307870370370367</v>
      </c>
      <c r="J240" s="8">
        <f>G240-INDEX($G$5:$G$529,MATCH(D240,$D$5:$D$529,0))</f>
        <v>0.009988425925925925</v>
      </c>
    </row>
    <row r="241" spans="1:10" ht="15" customHeight="1">
      <c r="A241" s="7">
        <v>237</v>
      </c>
      <c r="B241" s="11" t="s">
        <v>455</v>
      </c>
      <c r="C241" s="11" t="s">
        <v>456</v>
      </c>
      <c r="D241" s="7" t="s">
        <v>1000</v>
      </c>
      <c r="E241" s="11" t="s">
        <v>287</v>
      </c>
      <c r="F241" s="7" t="s">
        <v>62</v>
      </c>
      <c r="G241" s="7" t="s">
        <v>62</v>
      </c>
      <c r="H241" s="7" t="str">
        <f t="shared" si="6"/>
        <v>5.15/km</v>
      </c>
      <c r="I241" s="8">
        <f t="shared" si="7"/>
        <v>0.011342592592592595</v>
      </c>
      <c r="J241" s="8">
        <f>G241-INDEX($G$5:$G$529,MATCH(D241,$D$5:$D$529,0))</f>
        <v>0.010023148148148153</v>
      </c>
    </row>
    <row r="242" spans="1:10" ht="15" customHeight="1">
      <c r="A242" s="7">
        <v>238</v>
      </c>
      <c r="B242" s="11" t="s">
        <v>457</v>
      </c>
      <c r="C242" s="11" t="s">
        <v>828</v>
      </c>
      <c r="D242" s="7" t="s">
        <v>1005</v>
      </c>
      <c r="E242" s="11" t="s">
        <v>224</v>
      </c>
      <c r="F242" s="7" t="s">
        <v>45</v>
      </c>
      <c r="G242" s="7" t="s">
        <v>45</v>
      </c>
      <c r="H242" s="7" t="str">
        <f t="shared" si="6"/>
        <v>5.15/km</v>
      </c>
      <c r="I242" s="8">
        <f t="shared" si="7"/>
        <v>0.011354166666666669</v>
      </c>
      <c r="J242" s="8">
        <f>G242-INDEX($G$5:$G$529,MATCH(D242,$D$5:$D$529,0))</f>
        <v>0.0063194444444444504</v>
      </c>
    </row>
    <row r="243" spans="1:10" ht="15" customHeight="1">
      <c r="A243" s="7">
        <v>239</v>
      </c>
      <c r="B243" s="11" t="s">
        <v>458</v>
      </c>
      <c r="C243" s="11" t="s">
        <v>301</v>
      </c>
      <c r="D243" s="7" t="s">
        <v>1000</v>
      </c>
      <c r="E243" s="11" t="s">
        <v>210</v>
      </c>
      <c r="F243" s="7" t="s">
        <v>46</v>
      </c>
      <c r="G243" s="7" t="s">
        <v>46</v>
      </c>
      <c r="H243" s="7" t="str">
        <f t="shared" si="6"/>
        <v>5.15/km</v>
      </c>
      <c r="I243" s="8">
        <f t="shared" si="7"/>
        <v>0.011365740740740742</v>
      </c>
      <c r="J243" s="8">
        <f>G243-INDEX($G$5:$G$529,MATCH(D243,$D$5:$D$529,0))</f>
        <v>0.0100462962962963</v>
      </c>
    </row>
    <row r="244" spans="1:10" ht="15" customHeight="1">
      <c r="A244" s="7">
        <v>240</v>
      </c>
      <c r="B244" s="11" t="s">
        <v>459</v>
      </c>
      <c r="C244" s="11" t="s">
        <v>963</v>
      </c>
      <c r="D244" s="7" t="s">
        <v>1005</v>
      </c>
      <c r="E244" s="11" t="s">
        <v>205</v>
      </c>
      <c r="F244" s="7" t="s">
        <v>460</v>
      </c>
      <c r="G244" s="7" t="s">
        <v>460</v>
      </c>
      <c r="H244" s="7" t="str">
        <f t="shared" si="6"/>
        <v>5.15/km</v>
      </c>
      <c r="I244" s="8">
        <f t="shared" si="7"/>
        <v>0.011377314814814816</v>
      </c>
      <c r="J244" s="8">
        <f>G244-INDEX($G$5:$G$529,MATCH(D244,$D$5:$D$529,0))</f>
        <v>0.006342592592592598</v>
      </c>
    </row>
    <row r="245" spans="1:10" ht="15" customHeight="1">
      <c r="A245" s="7">
        <v>241</v>
      </c>
      <c r="B245" s="11" t="s">
        <v>461</v>
      </c>
      <c r="C245" s="11" t="s">
        <v>849</v>
      </c>
      <c r="D245" s="7" t="s">
        <v>1002</v>
      </c>
      <c r="E245" s="11" t="s">
        <v>217</v>
      </c>
      <c r="F245" s="7" t="s">
        <v>47</v>
      </c>
      <c r="G245" s="7" t="s">
        <v>47</v>
      </c>
      <c r="H245" s="7" t="str">
        <f t="shared" si="6"/>
        <v>5.15/km</v>
      </c>
      <c r="I245" s="8">
        <f t="shared" si="7"/>
        <v>0.011388888888888882</v>
      </c>
      <c r="J245" s="8">
        <f>G245-INDEX($G$5:$G$529,MATCH(D245,$D$5:$D$529,0))</f>
        <v>0.007986111111111107</v>
      </c>
    </row>
    <row r="246" spans="1:10" ht="15" customHeight="1">
      <c r="A246" s="7">
        <v>242</v>
      </c>
      <c r="B246" s="11" t="s">
        <v>462</v>
      </c>
      <c r="C246" s="11" t="s">
        <v>869</v>
      </c>
      <c r="D246" s="7" t="s">
        <v>1044</v>
      </c>
      <c r="E246" s="11" t="s">
        <v>191</v>
      </c>
      <c r="F246" s="7" t="s">
        <v>48</v>
      </c>
      <c r="G246" s="7" t="s">
        <v>48</v>
      </c>
      <c r="H246" s="7" t="str">
        <f t="shared" si="6"/>
        <v>5.15/km</v>
      </c>
      <c r="I246" s="8">
        <f t="shared" si="7"/>
        <v>0.011400462962962963</v>
      </c>
      <c r="J246" s="8">
        <f>G246-INDEX($G$5:$G$529,MATCH(D246,$D$5:$D$529,0))</f>
        <v>0.003032407407407414</v>
      </c>
    </row>
    <row r="247" spans="1:10" ht="15" customHeight="1">
      <c r="A247" s="7">
        <v>243</v>
      </c>
      <c r="B247" s="11" t="s">
        <v>463</v>
      </c>
      <c r="C247" s="11" t="s">
        <v>828</v>
      </c>
      <c r="D247" s="7" t="s">
        <v>1002</v>
      </c>
      <c r="E247" s="11" t="s">
        <v>217</v>
      </c>
      <c r="F247" s="7" t="s">
        <v>48</v>
      </c>
      <c r="G247" s="7" t="s">
        <v>48</v>
      </c>
      <c r="H247" s="7" t="str">
        <f t="shared" si="6"/>
        <v>5.15/km</v>
      </c>
      <c r="I247" s="8">
        <f t="shared" si="7"/>
        <v>0.011400462962962963</v>
      </c>
      <c r="J247" s="8">
        <f>G247-INDEX($G$5:$G$529,MATCH(D247,$D$5:$D$529,0))</f>
        <v>0.007997685185185188</v>
      </c>
    </row>
    <row r="248" spans="1:10" ht="15" customHeight="1">
      <c r="A248" s="7">
        <v>244</v>
      </c>
      <c r="B248" s="11" t="s">
        <v>464</v>
      </c>
      <c r="C248" s="11" t="s">
        <v>862</v>
      </c>
      <c r="D248" s="7" t="s">
        <v>1102</v>
      </c>
      <c r="E248" s="11" t="s">
        <v>240</v>
      </c>
      <c r="F248" s="7" t="s">
        <v>49</v>
      </c>
      <c r="G248" s="7" t="s">
        <v>49</v>
      </c>
      <c r="H248" s="7" t="str">
        <f t="shared" si="6"/>
        <v>5.15/km</v>
      </c>
      <c r="I248" s="8">
        <f t="shared" si="7"/>
        <v>0.01141203703703703</v>
      </c>
      <c r="J248" s="8">
        <f>G248-INDEX($G$5:$G$529,MATCH(D248,$D$5:$D$529,0))</f>
        <v>0</v>
      </c>
    </row>
    <row r="249" spans="1:10" ht="15" customHeight="1">
      <c r="A249" s="7">
        <v>245</v>
      </c>
      <c r="B249" s="11" t="s">
        <v>286</v>
      </c>
      <c r="C249" s="11" t="s">
        <v>966</v>
      </c>
      <c r="D249" s="7" t="s">
        <v>1007</v>
      </c>
      <c r="E249" s="11" t="s">
        <v>189</v>
      </c>
      <c r="F249" s="7" t="s">
        <v>50</v>
      </c>
      <c r="G249" s="7" t="s">
        <v>50</v>
      </c>
      <c r="H249" s="7" t="str">
        <f t="shared" si="6"/>
        <v>5.16/km</v>
      </c>
      <c r="I249" s="8">
        <f t="shared" si="7"/>
        <v>0.011435185185185184</v>
      </c>
      <c r="J249" s="8">
        <f>G249-INDEX($G$5:$G$529,MATCH(D249,$D$5:$D$529,0))</f>
        <v>0.0007175925925925961</v>
      </c>
    </row>
    <row r="250" spans="1:10" ht="15" customHeight="1">
      <c r="A250" s="7">
        <v>246</v>
      </c>
      <c r="B250" s="11" t="s">
        <v>465</v>
      </c>
      <c r="C250" s="11" t="s">
        <v>466</v>
      </c>
      <c r="D250" s="7" t="s">
        <v>1017</v>
      </c>
      <c r="E250" s="11" t="s">
        <v>222</v>
      </c>
      <c r="F250" s="7" t="s">
        <v>51</v>
      </c>
      <c r="G250" s="7" t="s">
        <v>51</v>
      </c>
      <c r="H250" s="7" t="str">
        <f t="shared" si="6"/>
        <v>5.16/km</v>
      </c>
      <c r="I250" s="8">
        <f t="shared" si="7"/>
        <v>0.011481481481481478</v>
      </c>
      <c r="J250" s="8">
        <f>G250-INDEX($G$5:$G$529,MATCH(D250,$D$5:$D$529,0))</f>
        <v>0.005740740740740741</v>
      </c>
    </row>
    <row r="251" spans="1:10" ht="15" customHeight="1">
      <c r="A251" s="7">
        <v>247</v>
      </c>
      <c r="B251" s="11" t="s">
        <v>463</v>
      </c>
      <c r="C251" s="11" t="s">
        <v>848</v>
      </c>
      <c r="D251" s="7" t="s">
        <v>1003</v>
      </c>
      <c r="E251" s="11" t="s">
        <v>205</v>
      </c>
      <c r="F251" s="7" t="s">
        <v>52</v>
      </c>
      <c r="G251" s="7" t="s">
        <v>52</v>
      </c>
      <c r="H251" s="7" t="str">
        <f t="shared" si="6"/>
        <v>5.16/km</v>
      </c>
      <c r="I251" s="8">
        <f t="shared" si="7"/>
        <v>0.011504629629629625</v>
      </c>
      <c r="J251" s="8">
        <f>G251-INDEX($G$5:$G$529,MATCH(D251,$D$5:$D$529,0))</f>
        <v>0.005057870370370372</v>
      </c>
    </row>
    <row r="252" spans="1:10" ht="15" customHeight="1">
      <c r="A252" s="7">
        <v>248</v>
      </c>
      <c r="B252" s="11" t="s">
        <v>467</v>
      </c>
      <c r="C252" s="11" t="s">
        <v>850</v>
      </c>
      <c r="D252" s="7" t="s">
        <v>1002</v>
      </c>
      <c r="E252" s="11" t="s">
        <v>894</v>
      </c>
      <c r="F252" s="7" t="s">
        <v>52</v>
      </c>
      <c r="G252" s="7" t="s">
        <v>52</v>
      </c>
      <c r="H252" s="7" t="str">
        <f t="shared" si="6"/>
        <v>5.16/km</v>
      </c>
      <c r="I252" s="8">
        <f t="shared" si="7"/>
        <v>0.011504629629629625</v>
      </c>
      <c r="J252" s="8">
        <f>G252-INDEX($G$5:$G$529,MATCH(D252,$D$5:$D$529,0))</f>
        <v>0.00810185185185185</v>
      </c>
    </row>
    <row r="253" spans="1:10" ht="15" customHeight="1">
      <c r="A253" s="7">
        <v>249</v>
      </c>
      <c r="B253" s="11" t="s">
        <v>75</v>
      </c>
      <c r="C253" s="11" t="s">
        <v>882</v>
      </c>
      <c r="D253" s="7" t="s">
        <v>1000</v>
      </c>
      <c r="E253" s="11" t="s">
        <v>224</v>
      </c>
      <c r="F253" s="7" t="s">
        <v>57</v>
      </c>
      <c r="G253" s="7" t="s">
        <v>57</v>
      </c>
      <c r="H253" s="7" t="str">
        <f t="shared" si="6"/>
        <v>5.16/km</v>
      </c>
      <c r="I253" s="8">
        <f t="shared" si="7"/>
        <v>0.011516203703703706</v>
      </c>
      <c r="J253" s="8">
        <f>G253-INDEX($G$5:$G$529,MATCH(D253,$D$5:$D$529,0))</f>
        <v>0.010196759259259263</v>
      </c>
    </row>
    <row r="254" spans="1:10" ht="15" customHeight="1">
      <c r="A254" s="7">
        <v>250</v>
      </c>
      <c r="B254" s="11" t="s">
        <v>809</v>
      </c>
      <c r="C254" s="11" t="s">
        <v>836</v>
      </c>
      <c r="D254" s="7" t="s">
        <v>1000</v>
      </c>
      <c r="E254" s="11" t="s">
        <v>205</v>
      </c>
      <c r="F254" s="7" t="s">
        <v>54</v>
      </c>
      <c r="G254" s="7" t="s">
        <v>54</v>
      </c>
      <c r="H254" s="7" t="str">
        <f t="shared" si="6"/>
        <v>5.16/km</v>
      </c>
      <c r="I254" s="8">
        <f t="shared" si="7"/>
        <v>0.01152777777777778</v>
      </c>
      <c r="J254" s="8">
        <f>G254-INDEX($G$5:$G$529,MATCH(D254,$D$5:$D$529,0))</f>
        <v>0.010208333333333337</v>
      </c>
    </row>
    <row r="255" spans="1:10" ht="15" customHeight="1">
      <c r="A255" s="7">
        <v>251</v>
      </c>
      <c r="B255" s="11" t="s">
        <v>468</v>
      </c>
      <c r="C255" s="11" t="s">
        <v>880</v>
      </c>
      <c r="D255" s="7" t="s">
        <v>182</v>
      </c>
      <c r="E255" s="11" t="s">
        <v>811</v>
      </c>
      <c r="F255" s="7" t="s">
        <v>54</v>
      </c>
      <c r="G255" s="7" t="s">
        <v>54</v>
      </c>
      <c r="H255" s="7" t="str">
        <f t="shared" si="6"/>
        <v>5.16/km</v>
      </c>
      <c r="I255" s="8">
        <f t="shared" si="7"/>
        <v>0.01152777777777778</v>
      </c>
      <c r="J255" s="8">
        <f>G255-INDEX($G$5:$G$529,MATCH(D255,$D$5:$D$529,0))</f>
        <v>0.01152777777777778</v>
      </c>
    </row>
    <row r="256" spans="1:10" ht="15" customHeight="1">
      <c r="A256" s="7">
        <v>252</v>
      </c>
      <c r="B256" s="11" t="s">
        <v>469</v>
      </c>
      <c r="C256" s="11" t="s">
        <v>895</v>
      </c>
      <c r="D256" s="7" t="s">
        <v>1000</v>
      </c>
      <c r="E256" s="11" t="s">
        <v>210</v>
      </c>
      <c r="F256" s="7" t="s">
        <v>470</v>
      </c>
      <c r="G256" s="7" t="s">
        <v>470</v>
      </c>
      <c r="H256" s="7" t="str">
        <f t="shared" si="6"/>
        <v>5.16/km</v>
      </c>
      <c r="I256" s="8">
        <f t="shared" si="7"/>
        <v>0.011539351851851853</v>
      </c>
      <c r="J256" s="8">
        <f>G256-INDEX($G$5:$G$529,MATCH(D256,$D$5:$D$529,0))</f>
        <v>0.01021990740740741</v>
      </c>
    </row>
    <row r="257" spans="1:10" ht="15" customHeight="1">
      <c r="A257" s="7">
        <v>253</v>
      </c>
      <c r="B257" s="11" t="s">
        <v>373</v>
      </c>
      <c r="C257" s="11" t="s">
        <v>887</v>
      </c>
      <c r="D257" s="7" t="s">
        <v>1003</v>
      </c>
      <c r="E257" s="11" t="s">
        <v>210</v>
      </c>
      <c r="F257" s="7" t="s">
        <v>56</v>
      </c>
      <c r="G257" s="7" t="s">
        <v>56</v>
      </c>
      <c r="H257" s="7" t="str">
        <f t="shared" si="6"/>
        <v>5.17/km</v>
      </c>
      <c r="I257" s="8">
        <f t="shared" si="7"/>
        <v>0.0115625</v>
      </c>
      <c r="J257" s="8">
        <f>G257-INDEX($G$5:$G$529,MATCH(D257,$D$5:$D$529,0))</f>
        <v>0.005115740740740747</v>
      </c>
    </row>
    <row r="258" spans="1:10" ht="15" customHeight="1">
      <c r="A258" s="7">
        <v>254</v>
      </c>
      <c r="B258" s="11" t="s">
        <v>881</v>
      </c>
      <c r="C258" s="11" t="s">
        <v>471</v>
      </c>
      <c r="D258" s="7" t="s">
        <v>1001</v>
      </c>
      <c r="E258" s="11" t="s">
        <v>277</v>
      </c>
      <c r="F258" s="7" t="s">
        <v>72</v>
      </c>
      <c r="G258" s="7" t="s">
        <v>72</v>
      </c>
      <c r="H258" s="7" t="str">
        <f t="shared" si="6"/>
        <v>5.17/km</v>
      </c>
      <c r="I258" s="8">
        <f t="shared" si="7"/>
        <v>0.011608796296296301</v>
      </c>
      <c r="J258" s="8">
        <f>G258-INDEX($G$5:$G$529,MATCH(D258,$D$5:$D$529,0))</f>
        <v>0.00957175925925927</v>
      </c>
    </row>
    <row r="259" spans="1:10" ht="15" customHeight="1">
      <c r="A259" s="7">
        <v>255</v>
      </c>
      <c r="B259" s="11" t="s">
        <v>254</v>
      </c>
      <c r="C259" s="11" t="s">
        <v>846</v>
      </c>
      <c r="D259" s="7" t="s">
        <v>1000</v>
      </c>
      <c r="E259" s="11" t="s">
        <v>894</v>
      </c>
      <c r="F259" s="7" t="s">
        <v>72</v>
      </c>
      <c r="G259" s="7" t="s">
        <v>72</v>
      </c>
      <c r="H259" s="7" t="str">
        <f t="shared" si="6"/>
        <v>5.17/km</v>
      </c>
      <c r="I259" s="8">
        <f t="shared" si="7"/>
        <v>0.011608796296296301</v>
      </c>
      <c r="J259" s="8">
        <f>G259-INDEX($G$5:$G$529,MATCH(D259,$D$5:$D$529,0))</f>
        <v>0.010289351851851859</v>
      </c>
    </row>
    <row r="260" spans="1:10" ht="15" customHeight="1">
      <c r="A260" s="7">
        <v>256</v>
      </c>
      <c r="B260" s="11" t="s">
        <v>472</v>
      </c>
      <c r="C260" s="11" t="s">
        <v>852</v>
      </c>
      <c r="D260" s="7" t="s">
        <v>1002</v>
      </c>
      <c r="E260" s="11" t="s">
        <v>210</v>
      </c>
      <c r="F260" s="7" t="s">
        <v>60</v>
      </c>
      <c r="G260" s="7" t="s">
        <v>60</v>
      </c>
      <c r="H260" s="7" t="str">
        <f t="shared" si="6"/>
        <v>5.17/km</v>
      </c>
      <c r="I260" s="8">
        <f t="shared" si="7"/>
        <v>0.011631944444444441</v>
      </c>
      <c r="J260" s="8">
        <f>G260-INDEX($G$5:$G$529,MATCH(D260,$D$5:$D$529,0))</f>
        <v>0.008229166666666666</v>
      </c>
    </row>
    <row r="261" spans="1:10" ht="15" customHeight="1">
      <c r="A261" s="7">
        <v>257</v>
      </c>
      <c r="B261" s="11" t="s">
        <v>473</v>
      </c>
      <c r="C261" s="11" t="s">
        <v>840</v>
      </c>
      <c r="D261" s="7" t="s">
        <v>1005</v>
      </c>
      <c r="E261" s="11" t="s">
        <v>240</v>
      </c>
      <c r="F261" s="7" t="s">
        <v>58</v>
      </c>
      <c r="G261" s="7" t="s">
        <v>58</v>
      </c>
      <c r="H261" s="7" t="str">
        <f aca="true" t="shared" si="8" ref="H261:H324">TEXT(INT((HOUR(G261)*3600+MINUTE(G261)*60+SECOND(G261))/$J$3/60),"0")&amp;"."&amp;TEXT(MOD((HOUR(G261)*3600+MINUTE(G261)*60+SECOND(G261))/$J$3,60),"00")&amp;"/km"</f>
        <v>5.18/km</v>
      </c>
      <c r="I261" s="8">
        <f aca="true" t="shared" si="9" ref="I261:I324">G261-$G$5</f>
        <v>0.011747685185185184</v>
      </c>
      <c r="J261" s="8">
        <f>G261-INDEX($G$5:$G$529,MATCH(D261,$D$5:$D$529,0))</f>
        <v>0.006712962962962966</v>
      </c>
    </row>
    <row r="262" spans="1:10" ht="15" customHeight="1">
      <c r="A262" s="31">
        <v>258</v>
      </c>
      <c r="B262" s="11" t="s">
        <v>474</v>
      </c>
      <c r="C262" s="11" t="s">
        <v>826</v>
      </c>
      <c r="D262" s="7" t="s">
        <v>1002</v>
      </c>
      <c r="E262" s="11" t="s">
        <v>287</v>
      </c>
      <c r="F262" s="7" t="s">
        <v>67</v>
      </c>
      <c r="G262" s="7" t="s">
        <v>67</v>
      </c>
      <c r="H262" s="31" t="str">
        <f t="shared" si="8"/>
        <v>5.18/km</v>
      </c>
      <c r="I262" s="32">
        <f t="shared" si="9"/>
        <v>0.011770833333333331</v>
      </c>
      <c r="J262" s="32">
        <f>G262-INDEX($G$5:$G$529,MATCH(D262,$D$5:$D$529,0))</f>
        <v>0.008368055555555556</v>
      </c>
    </row>
    <row r="263" spans="1:10" ht="15" customHeight="1">
      <c r="A263" s="7">
        <v>259</v>
      </c>
      <c r="B263" s="11" t="s">
        <v>138</v>
      </c>
      <c r="C263" s="11" t="s">
        <v>852</v>
      </c>
      <c r="D263" s="7" t="s">
        <v>1005</v>
      </c>
      <c r="E263" s="11" t="s">
        <v>811</v>
      </c>
      <c r="F263" s="7" t="s">
        <v>475</v>
      </c>
      <c r="G263" s="7" t="s">
        <v>475</v>
      </c>
      <c r="H263" s="7" t="str">
        <f t="shared" si="8"/>
        <v>5.19/km</v>
      </c>
      <c r="I263" s="8">
        <f t="shared" si="9"/>
        <v>0.011828703703703706</v>
      </c>
      <c r="J263" s="8">
        <f>G263-INDEX($G$5:$G$529,MATCH(D263,$D$5:$D$529,0))</f>
        <v>0.006793981481481488</v>
      </c>
    </row>
    <row r="264" spans="1:10" ht="15" customHeight="1">
      <c r="A264" s="31">
        <v>260</v>
      </c>
      <c r="B264" s="11" t="s">
        <v>476</v>
      </c>
      <c r="C264" s="11" t="s">
        <v>844</v>
      </c>
      <c r="D264" s="7" t="s">
        <v>1017</v>
      </c>
      <c r="E264" s="11" t="s">
        <v>477</v>
      </c>
      <c r="F264" s="7" t="s">
        <v>70</v>
      </c>
      <c r="G264" s="7" t="s">
        <v>70</v>
      </c>
      <c r="H264" s="31" t="str">
        <f t="shared" si="8"/>
        <v>5.19/km</v>
      </c>
      <c r="I264" s="32">
        <f t="shared" si="9"/>
        <v>0.011840277777777772</v>
      </c>
      <c r="J264" s="32">
        <f>G264-INDEX($G$5:$G$529,MATCH(D264,$D$5:$D$529,0))</f>
        <v>0.006099537037037035</v>
      </c>
    </row>
    <row r="265" spans="1:10" ht="15" customHeight="1">
      <c r="A265" s="7">
        <v>261</v>
      </c>
      <c r="B265" s="11" t="s">
        <v>139</v>
      </c>
      <c r="C265" s="11" t="s">
        <v>878</v>
      </c>
      <c r="D265" s="7" t="s">
        <v>182</v>
      </c>
      <c r="E265" s="11" t="s">
        <v>217</v>
      </c>
      <c r="F265" s="7" t="s">
        <v>73</v>
      </c>
      <c r="G265" s="7" t="s">
        <v>73</v>
      </c>
      <c r="H265" s="7" t="str">
        <f t="shared" si="8"/>
        <v>5.19/km</v>
      </c>
      <c r="I265" s="8">
        <f t="shared" si="9"/>
        <v>0.011875</v>
      </c>
      <c r="J265" s="8">
        <f>G265-INDEX($G$5:$G$529,MATCH(D265,$D$5:$D$529,0))</f>
        <v>0.011875</v>
      </c>
    </row>
    <row r="266" spans="1:10" ht="15" customHeight="1">
      <c r="A266" s="7">
        <v>262</v>
      </c>
      <c r="B266" s="11" t="s">
        <v>478</v>
      </c>
      <c r="C266" s="11" t="s">
        <v>479</v>
      </c>
      <c r="D266" s="7" t="s">
        <v>1001</v>
      </c>
      <c r="E266" s="11" t="s">
        <v>183</v>
      </c>
      <c r="F266" s="7" t="s">
        <v>480</v>
      </c>
      <c r="G266" s="7" t="s">
        <v>480</v>
      </c>
      <c r="H266" s="7" t="str">
        <f t="shared" si="8"/>
        <v>5.21/km</v>
      </c>
      <c r="I266" s="8">
        <f t="shared" si="9"/>
        <v>0.012013888888888883</v>
      </c>
      <c r="J266" s="8">
        <f>G266-INDEX($G$5:$G$529,MATCH(D266,$D$5:$D$529,0))</f>
        <v>0.009976851851851851</v>
      </c>
    </row>
    <row r="267" spans="1:10" ht="15" customHeight="1">
      <c r="A267" s="7">
        <v>263</v>
      </c>
      <c r="B267" s="11" t="s">
        <v>481</v>
      </c>
      <c r="C267" s="11" t="s">
        <v>482</v>
      </c>
      <c r="D267" s="7" t="s">
        <v>1000</v>
      </c>
      <c r="E267" s="11" t="s">
        <v>287</v>
      </c>
      <c r="F267" s="7" t="s">
        <v>63</v>
      </c>
      <c r="G267" s="7" t="s">
        <v>63</v>
      </c>
      <c r="H267" s="7" t="str">
        <f t="shared" si="8"/>
        <v>5.21/km</v>
      </c>
      <c r="I267" s="8">
        <f t="shared" si="9"/>
        <v>0.012037037037037037</v>
      </c>
      <c r="J267" s="8">
        <f>G267-INDEX($G$5:$G$529,MATCH(D267,$D$5:$D$529,0))</f>
        <v>0.010717592592592595</v>
      </c>
    </row>
    <row r="268" spans="1:10" ht="15" customHeight="1">
      <c r="A268" s="7">
        <v>264</v>
      </c>
      <c r="B268" s="11" t="s">
        <v>483</v>
      </c>
      <c r="C268" s="11" t="s">
        <v>835</v>
      </c>
      <c r="D268" s="7" t="s">
        <v>1001</v>
      </c>
      <c r="E268" s="11" t="s">
        <v>191</v>
      </c>
      <c r="F268" s="7" t="s">
        <v>65</v>
      </c>
      <c r="G268" s="7" t="s">
        <v>65</v>
      </c>
      <c r="H268" s="7" t="str">
        <f t="shared" si="8"/>
        <v>5.21/km</v>
      </c>
      <c r="I268" s="8">
        <f t="shared" si="9"/>
        <v>0.01204861111111111</v>
      </c>
      <c r="J268" s="8">
        <f>G268-INDEX($G$5:$G$529,MATCH(D268,$D$5:$D$529,0))</f>
        <v>0.010011574074074079</v>
      </c>
    </row>
    <row r="269" spans="1:10" ht="15" customHeight="1">
      <c r="A269" s="7">
        <v>265</v>
      </c>
      <c r="B269" s="11" t="s">
        <v>455</v>
      </c>
      <c r="C269" s="11" t="s">
        <v>869</v>
      </c>
      <c r="D269" s="7" t="s">
        <v>1102</v>
      </c>
      <c r="E269" s="11" t="s">
        <v>287</v>
      </c>
      <c r="F269" s="7" t="s">
        <v>484</v>
      </c>
      <c r="G269" s="7" t="s">
        <v>484</v>
      </c>
      <c r="H269" s="7" t="str">
        <f t="shared" si="8"/>
        <v>5.21/km</v>
      </c>
      <c r="I269" s="8">
        <f t="shared" si="9"/>
        <v>0.012083333333333331</v>
      </c>
      <c r="J269" s="8">
        <f>G269-INDEX($G$5:$G$529,MATCH(D269,$D$5:$D$529,0))</f>
        <v>0.0006712962962963018</v>
      </c>
    </row>
    <row r="270" spans="1:10" ht="15" customHeight="1">
      <c r="A270" s="7">
        <v>266</v>
      </c>
      <c r="B270" s="11" t="s">
        <v>485</v>
      </c>
      <c r="C270" s="11" t="s">
        <v>826</v>
      </c>
      <c r="D270" s="7" t="s">
        <v>1005</v>
      </c>
      <c r="E270" s="11" t="s">
        <v>260</v>
      </c>
      <c r="F270" s="7" t="s">
        <v>74</v>
      </c>
      <c r="G270" s="7" t="s">
        <v>74</v>
      </c>
      <c r="H270" s="7" t="str">
        <f t="shared" si="8"/>
        <v>5.21/km</v>
      </c>
      <c r="I270" s="8">
        <f t="shared" si="9"/>
        <v>0.012106481481481478</v>
      </c>
      <c r="J270" s="8">
        <f>G270-INDEX($G$5:$G$529,MATCH(D270,$D$5:$D$529,0))</f>
        <v>0.00707175925925926</v>
      </c>
    </row>
    <row r="271" spans="1:10" ht="15" customHeight="1">
      <c r="A271" s="7">
        <v>267</v>
      </c>
      <c r="B271" s="11" t="s">
        <v>486</v>
      </c>
      <c r="C271" s="11" t="s">
        <v>826</v>
      </c>
      <c r="D271" s="7" t="s">
        <v>1005</v>
      </c>
      <c r="E271" s="11" t="s">
        <v>205</v>
      </c>
      <c r="F271" s="7" t="s">
        <v>74</v>
      </c>
      <c r="G271" s="7" t="s">
        <v>74</v>
      </c>
      <c r="H271" s="7" t="str">
        <f t="shared" si="8"/>
        <v>5.21/km</v>
      </c>
      <c r="I271" s="8">
        <f t="shared" si="9"/>
        <v>0.012106481481481478</v>
      </c>
      <c r="J271" s="8">
        <f>G271-INDEX($G$5:$G$529,MATCH(D271,$D$5:$D$529,0))</f>
        <v>0.00707175925925926</v>
      </c>
    </row>
    <row r="272" spans="1:10" ht="15" customHeight="1">
      <c r="A272" s="7">
        <v>268</v>
      </c>
      <c r="B272" s="11" t="s">
        <v>395</v>
      </c>
      <c r="C272" s="11" t="s">
        <v>941</v>
      </c>
      <c r="D272" s="7" t="s">
        <v>1001</v>
      </c>
      <c r="E272" s="11" t="s">
        <v>224</v>
      </c>
      <c r="F272" s="7" t="s">
        <v>78</v>
      </c>
      <c r="G272" s="7" t="s">
        <v>78</v>
      </c>
      <c r="H272" s="7" t="str">
        <f t="shared" si="8"/>
        <v>5.22/km</v>
      </c>
      <c r="I272" s="8">
        <f t="shared" si="9"/>
        <v>0.0121412037037037</v>
      </c>
      <c r="J272" s="8">
        <f>G272-INDEX($G$5:$G$529,MATCH(D272,$D$5:$D$529,0))</f>
        <v>0.010104166666666668</v>
      </c>
    </row>
    <row r="273" spans="1:10" ht="15" customHeight="1">
      <c r="A273" s="7">
        <v>269</v>
      </c>
      <c r="B273" s="11" t="s">
        <v>487</v>
      </c>
      <c r="C273" s="11" t="s">
        <v>878</v>
      </c>
      <c r="D273" s="7" t="s">
        <v>1005</v>
      </c>
      <c r="E273" s="11" t="s">
        <v>287</v>
      </c>
      <c r="F273" s="7" t="s">
        <v>66</v>
      </c>
      <c r="G273" s="7" t="s">
        <v>66</v>
      </c>
      <c r="H273" s="7" t="str">
        <f t="shared" si="8"/>
        <v>5.22/km</v>
      </c>
      <c r="I273" s="8">
        <f t="shared" si="9"/>
        <v>0.012164351851851846</v>
      </c>
      <c r="J273" s="8">
        <f>G273-INDEX($G$5:$G$529,MATCH(D273,$D$5:$D$529,0))</f>
        <v>0.007129629629629628</v>
      </c>
    </row>
    <row r="274" spans="1:10" ht="15" customHeight="1">
      <c r="A274" s="7">
        <v>270</v>
      </c>
      <c r="B274" s="11" t="s">
        <v>256</v>
      </c>
      <c r="C274" s="11" t="s">
        <v>488</v>
      </c>
      <c r="D274" s="7" t="s">
        <v>253</v>
      </c>
      <c r="E274" s="11" t="s">
        <v>811</v>
      </c>
      <c r="F274" s="7" t="s">
        <v>68</v>
      </c>
      <c r="G274" s="7" t="s">
        <v>68</v>
      </c>
      <c r="H274" s="7" t="str">
        <f t="shared" si="8"/>
        <v>5.22/km</v>
      </c>
      <c r="I274" s="8">
        <f t="shared" si="9"/>
        <v>0.012175925925925927</v>
      </c>
      <c r="J274" s="8">
        <f>G274-INDEX($G$5:$G$529,MATCH(D274,$D$5:$D$529,0))</f>
        <v>0.0057175925925925936</v>
      </c>
    </row>
    <row r="275" spans="1:10" ht="15" customHeight="1">
      <c r="A275" s="7">
        <v>271</v>
      </c>
      <c r="B275" s="11" t="s">
        <v>405</v>
      </c>
      <c r="C275" s="11" t="s">
        <v>914</v>
      </c>
      <c r="D275" s="7" t="s">
        <v>1001</v>
      </c>
      <c r="E275" s="11" t="s">
        <v>210</v>
      </c>
      <c r="F275" s="7" t="s">
        <v>68</v>
      </c>
      <c r="G275" s="7" t="s">
        <v>68</v>
      </c>
      <c r="H275" s="7" t="str">
        <f t="shared" si="8"/>
        <v>5.22/km</v>
      </c>
      <c r="I275" s="8">
        <f t="shared" si="9"/>
        <v>0.012175925925925927</v>
      </c>
      <c r="J275" s="8">
        <f>G275-INDEX($G$5:$G$529,MATCH(D275,$D$5:$D$529,0))</f>
        <v>0.010138888888888895</v>
      </c>
    </row>
    <row r="276" spans="1:10" ht="15" customHeight="1">
      <c r="A276" s="7">
        <v>272</v>
      </c>
      <c r="B276" s="11" t="s">
        <v>489</v>
      </c>
      <c r="C276" s="11" t="s">
        <v>829</v>
      </c>
      <c r="D276" s="7" t="s">
        <v>1002</v>
      </c>
      <c r="E276" s="11" t="s">
        <v>287</v>
      </c>
      <c r="F276" s="7" t="s">
        <v>68</v>
      </c>
      <c r="G276" s="7" t="s">
        <v>68</v>
      </c>
      <c r="H276" s="7" t="str">
        <f t="shared" si="8"/>
        <v>5.22/km</v>
      </c>
      <c r="I276" s="8">
        <f t="shared" si="9"/>
        <v>0.012175925925925927</v>
      </c>
      <c r="J276" s="8">
        <f>G276-INDEX($G$5:$G$529,MATCH(D276,$D$5:$D$529,0))</f>
        <v>0.008773148148148151</v>
      </c>
    </row>
    <row r="277" spans="1:10" ht="15" customHeight="1">
      <c r="A277" s="7">
        <v>273</v>
      </c>
      <c r="B277" s="11" t="s">
        <v>372</v>
      </c>
      <c r="C277" s="11" t="s">
        <v>902</v>
      </c>
      <c r="D277" s="7" t="s">
        <v>1002</v>
      </c>
      <c r="E277" s="11" t="s">
        <v>217</v>
      </c>
      <c r="F277" s="7" t="s">
        <v>490</v>
      </c>
      <c r="G277" s="7" t="s">
        <v>490</v>
      </c>
      <c r="H277" s="7" t="str">
        <f t="shared" si="8"/>
        <v>5.22/km</v>
      </c>
      <c r="I277" s="8">
        <f t="shared" si="9"/>
        <v>0.012210648148148148</v>
      </c>
      <c r="J277" s="8">
        <f>G277-INDEX($G$5:$G$529,MATCH(D277,$D$5:$D$529,0))</f>
        <v>0.008807870370370372</v>
      </c>
    </row>
    <row r="278" spans="1:10" ht="15" customHeight="1">
      <c r="A278" s="7">
        <v>274</v>
      </c>
      <c r="B278" s="11" t="s">
        <v>491</v>
      </c>
      <c r="C278" s="11" t="s">
        <v>835</v>
      </c>
      <c r="D278" s="7" t="s">
        <v>1002</v>
      </c>
      <c r="E278" s="11" t="s">
        <v>217</v>
      </c>
      <c r="F278" s="7" t="s">
        <v>69</v>
      </c>
      <c r="G278" s="7" t="s">
        <v>69</v>
      </c>
      <c r="H278" s="7" t="str">
        <f t="shared" si="8"/>
        <v>5.22/km</v>
      </c>
      <c r="I278" s="8">
        <f t="shared" si="9"/>
        <v>0.012233796296296295</v>
      </c>
      <c r="J278" s="8">
        <f>G278-INDEX($G$5:$G$529,MATCH(D278,$D$5:$D$529,0))</f>
        <v>0.00883101851851852</v>
      </c>
    </row>
    <row r="279" spans="1:10" ht="15" customHeight="1">
      <c r="A279" s="7">
        <v>275</v>
      </c>
      <c r="B279" s="11" t="s">
        <v>492</v>
      </c>
      <c r="C279" s="11" t="s">
        <v>827</v>
      </c>
      <c r="D279" s="7" t="s">
        <v>1000</v>
      </c>
      <c r="E279" s="11" t="s">
        <v>885</v>
      </c>
      <c r="F279" s="7" t="s">
        <v>69</v>
      </c>
      <c r="G279" s="7" t="s">
        <v>69</v>
      </c>
      <c r="H279" s="7" t="str">
        <f t="shared" si="8"/>
        <v>5.22/km</v>
      </c>
      <c r="I279" s="8">
        <f t="shared" si="9"/>
        <v>0.012233796296296295</v>
      </c>
      <c r="J279" s="8">
        <f>G279-INDEX($G$5:$G$529,MATCH(D279,$D$5:$D$529,0))</f>
        <v>0.010914351851851852</v>
      </c>
    </row>
    <row r="280" spans="1:10" ht="15" customHeight="1">
      <c r="A280" s="7">
        <v>276</v>
      </c>
      <c r="B280" s="11" t="s">
        <v>893</v>
      </c>
      <c r="C280" s="11" t="s">
        <v>493</v>
      </c>
      <c r="D280" s="7" t="s">
        <v>1008</v>
      </c>
      <c r="E280" s="11" t="s">
        <v>210</v>
      </c>
      <c r="F280" s="7" t="s">
        <v>69</v>
      </c>
      <c r="G280" s="7" t="s">
        <v>69</v>
      </c>
      <c r="H280" s="7" t="str">
        <f t="shared" si="8"/>
        <v>5.22/km</v>
      </c>
      <c r="I280" s="8">
        <f t="shared" si="9"/>
        <v>0.012233796296296295</v>
      </c>
      <c r="J280" s="8">
        <f>G280-INDEX($G$5:$G$529,MATCH(D280,$D$5:$D$529,0))</f>
        <v>0.00556712962962963</v>
      </c>
    </row>
    <row r="281" spans="1:10" ht="15" customHeight="1">
      <c r="A281" s="7">
        <v>277</v>
      </c>
      <c r="B281" s="11" t="s">
        <v>947</v>
      </c>
      <c r="C281" s="11" t="s">
        <v>836</v>
      </c>
      <c r="D281" s="7" t="s">
        <v>1005</v>
      </c>
      <c r="E281" s="11" t="s">
        <v>811</v>
      </c>
      <c r="F281" s="7" t="s">
        <v>71</v>
      </c>
      <c r="G281" s="7" t="s">
        <v>71</v>
      </c>
      <c r="H281" s="7" t="str">
        <f t="shared" si="8"/>
        <v>5.23/km</v>
      </c>
      <c r="I281" s="8">
        <f t="shared" si="9"/>
        <v>0.012256944444444442</v>
      </c>
      <c r="J281" s="8">
        <f>G281-INDEX($G$5:$G$529,MATCH(D281,$D$5:$D$529,0))</f>
        <v>0.007222222222222224</v>
      </c>
    </row>
    <row r="282" spans="1:10" ht="15" customHeight="1">
      <c r="A282" s="7">
        <v>278</v>
      </c>
      <c r="B282" s="11" t="s">
        <v>494</v>
      </c>
      <c r="C282" s="11" t="s">
        <v>903</v>
      </c>
      <c r="D282" s="7" t="s">
        <v>1005</v>
      </c>
      <c r="E282" s="11" t="s">
        <v>205</v>
      </c>
      <c r="F282" s="7" t="s">
        <v>495</v>
      </c>
      <c r="G282" s="7" t="s">
        <v>495</v>
      </c>
      <c r="H282" s="7" t="str">
        <f t="shared" si="8"/>
        <v>5.23/km</v>
      </c>
      <c r="I282" s="8">
        <f t="shared" si="9"/>
        <v>0.012268518518518515</v>
      </c>
      <c r="J282" s="8">
        <f>G282-INDEX($G$5:$G$529,MATCH(D282,$D$5:$D$529,0))</f>
        <v>0.007233796296296297</v>
      </c>
    </row>
    <row r="283" spans="1:10" ht="15" customHeight="1">
      <c r="A283" s="7">
        <v>279</v>
      </c>
      <c r="B283" s="11" t="s">
        <v>496</v>
      </c>
      <c r="C283" s="11" t="s">
        <v>843</v>
      </c>
      <c r="D283" s="7" t="s">
        <v>1005</v>
      </c>
      <c r="E283" s="11" t="s">
        <v>235</v>
      </c>
      <c r="F283" s="7" t="s">
        <v>90</v>
      </c>
      <c r="G283" s="7" t="s">
        <v>90</v>
      </c>
      <c r="H283" s="7" t="str">
        <f t="shared" si="8"/>
        <v>5.24/km</v>
      </c>
      <c r="I283" s="8">
        <f t="shared" si="9"/>
        <v>0.012407407407407405</v>
      </c>
      <c r="J283" s="8">
        <f>G283-INDEX($G$5:$G$529,MATCH(D283,$D$5:$D$529,0))</f>
        <v>0.007372685185185187</v>
      </c>
    </row>
    <row r="284" spans="1:10" ht="15" customHeight="1">
      <c r="A284" s="7">
        <v>280</v>
      </c>
      <c r="B284" s="11" t="s">
        <v>497</v>
      </c>
      <c r="C284" s="11" t="s">
        <v>830</v>
      </c>
      <c r="D284" s="7" t="s">
        <v>1005</v>
      </c>
      <c r="E284" s="11" t="s">
        <v>302</v>
      </c>
      <c r="F284" s="7" t="s">
        <v>498</v>
      </c>
      <c r="G284" s="7" t="s">
        <v>498</v>
      </c>
      <c r="H284" s="7" t="str">
        <f t="shared" si="8"/>
        <v>5.24/km</v>
      </c>
      <c r="I284" s="8">
        <f t="shared" si="9"/>
        <v>0.012430555555555552</v>
      </c>
      <c r="J284" s="8">
        <f>G284-INDEX($G$5:$G$529,MATCH(D284,$D$5:$D$529,0))</f>
        <v>0.007395833333333334</v>
      </c>
    </row>
    <row r="285" spans="1:10" ht="15" customHeight="1">
      <c r="A285" s="7">
        <v>281</v>
      </c>
      <c r="B285" s="11" t="s">
        <v>499</v>
      </c>
      <c r="C285" s="11" t="s">
        <v>837</v>
      </c>
      <c r="D285" s="7" t="s">
        <v>1005</v>
      </c>
      <c r="E285" s="11" t="s">
        <v>302</v>
      </c>
      <c r="F285" s="7" t="s">
        <v>498</v>
      </c>
      <c r="G285" s="7" t="s">
        <v>498</v>
      </c>
      <c r="H285" s="7" t="str">
        <f t="shared" si="8"/>
        <v>5.24/km</v>
      </c>
      <c r="I285" s="8">
        <f t="shared" si="9"/>
        <v>0.012430555555555552</v>
      </c>
      <c r="J285" s="8">
        <f>G285-INDEX($G$5:$G$529,MATCH(D285,$D$5:$D$529,0))</f>
        <v>0.007395833333333334</v>
      </c>
    </row>
    <row r="286" spans="1:10" ht="15" customHeight="1">
      <c r="A286" s="7">
        <v>282</v>
      </c>
      <c r="B286" s="11" t="s">
        <v>500</v>
      </c>
      <c r="C286" s="11" t="s">
        <v>829</v>
      </c>
      <c r="D286" s="7" t="s">
        <v>1003</v>
      </c>
      <c r="E286" s="11" t="s">
        <v>811</v>
      </c>
      <c r="F286" s="7" t="s">
        <v>92</v>
      </c>
      <c r="G286" s="7" t="s">
        <v>92</v>
      </c>
      <c r="H286" s="7" t="str">
        <f t="shared" si="8"/>
        <v>5.25/km</v>
      </c>
      <c r="I286" s="8">
        <f t="shared" si="9"/>
        <v>0.012581018518518516</v>
      </c>
      <c r="J286" s="8">
        <f>G286-INDEX($G$5:$G$529,MATCH(D286,$D$5:$D$529,0))</f>
        <v>0.006134259259259263</v>
      </c>
    </row>
    <row r="287" spans="1:10" ht="15" customHeight="1">
      <c r="A287" s="7">
        <v>283</v>
      </c>
      <c r="B287" s="11" t="s">
        <v>256</v>
      </c>
      <c r="C287" s="11" t="s">
        <v>501</v>
      </c>
      <c r="D287" s="7" t="s">
        <v>1002</v>
      </c>
      <c r="E287" s="11" t="s">
        <v>811</v>
      </c>
      <c r="F287" s="7" t="s">
        <v>76</v>
      </c>
      <c r="G287" s="7" t="s">
        <v>76</v>
      </c>
      <c r="H287" s="7" t="str">
        <f t="shared" si="8"/>
        <v>5.26/km</v>
      </c>
      <c r="I287" s="8">
        <f t="shared" si="9"/>
        <v>0.012604166666666663</v>
      </c>
      <c r="J287" s="8">
        <f>G287-INDEX($G$5:$G$529,MATCH(D287,$D$5:$D$529,0))</f>
        <v>0.009201388888888887</v>
      </c>
    </row>
    <row r="288" spans="1:10" ht="15" customHeight="1">
      <c r="A288" s="7">
        <v>284</v>
      </c>
      <c r="B288" s="11" t="s">
        <v>502</v>
      </c>
      <c r="C288" s="11" t="s">
        <v>503</v>
      </c>
      <c r="D288" s="7" t="s">
        <v>1102</v>
      </c>
      <c r="E288" s="11" t="s">
        <v>240</v>
      </c>
      <c r="F288" s="7" t="s">
        <v>504</v>
      </c>
      <c r="G288" s="7" t="s">
        <v>504</v>
      </c>
      <c r="H288" s="7" t="str">
        <f t="shared" si="8"/>
        <v>5.26/km</v>
      </c>
      <c r="I288" s="8">
        <f t="shared" si="9"/>
        <v>0.012615740740740736</v>
      </c>
      <c r="J288" s="8">
        <f>G288-INDEX($G$5:$G$529,MATCH(D288,$D$5:$D$529,0))</f>
        <v>0.0012037037037037068</v>
      </c>
    </row>
    <row r="289" spans="1:10" ht="15" customHeight="1">
      <c r="A289" s="7">
        <v>285</v>
      </c>
      <c r="B289" s="11" t="s">
        <v>995</v>
      </c>
      <c r="C289" s="11" t="s">
        <v>828</v>
      </c>
      <c r="D289" s="7" t="s">
        <v>182</v>
      </c>
      <c r="E289" s="11" t="s">
        <v>222</v>
      </c>
      <c r="F289" s="7" t="s">
        <v>77</v>
      </c>
      <c r="G289" s="7" t="s">
        <v>77</v>
      </c>
      <c r="H289" s="7" t="str">
        <f t="shared" si="8"/>
        <v>5.26/km</v>
      </c>
      <c r="I289" s="8">
        <f t="shared" si="9"/>
        <v>0.012650462962962964</v>
      </c>
      <c r="J289" s="8">
        <f>G289-INDEX($G$5:$G$529,MATCH(D289,$D$5:$D$529,0))</f>
        <v>0.012650462962962964</v>
      </c>
    </row>
    <row r="290" spans="1:10" ht="15" customHeight="1">
      <c r="A290" s="7">
        <v>286</v>
      </c>
      <c r="B290" s="11" t="s">
        <v>342</v>
      </c>
      <c r="C290" s="11" t="s">
        <v>866</v>
      </c>
      <c r="D290" s="7" t="s">
        <v>1002</v>
      </c>
      <c r="E290" s="11" t="s">
        <v>287</v>
      </c>
      <c r="F290" s="7" t="s">
        <v>77</v>
      </c>
      <c r="G290" s="7" t="s">
        <v>77</v>
      </c>
      <c r="H290" s="7" t="str">
        <f t="shared" si="8"/>
        <v>5.26/km</v>
      </c>
      <c r="I290" s="8">
        <f t="shared" si="9"/>
        <v>0.012650462962962964</v>
      </c>
      <c r="J290" s="8">
        <f>G290-INDEX($G$5:$G$529,MATCH(D290,$D$5:$D$529,0))</f>
        <v>0.009247685185185189</v>
      </c>
    </row>
    <row r="291" spans="1:10" ht="15" customHeight="1">
      <c r="A291" s="7">
        <v>287</v>
      </c>
      <c r="B291" s="11" t="s">
        <v>505</v>
      </c>
      <c r="C291" s="11" t="s">
        <v>837</v>
      </c>
      <c r="D291" s="7" t="s">
        <v>1044</v>
      </c>
      <c r="E291" s="11" t="s">
        <v>240</v>
      </c>
      <c r="F291" s="7" t="s">
        <v>79</v>
      </c>
      <c r="G291" s="7" t="s">
        <v>79</v>
      </c>
      <c r="H291" s="7" t="str">
        <f t="shared" si="8"/>
        <v>5.26/km</v>
      </c>
      <c r="I291" s="8">
        <f t="shared" si="9"/>
        <v>0.012696759259259258</v>
      </c>
      <c r="J291" s="8">
        <f>G291-INDEX($G$5:$G$529,MATCH(D291,$D$5:$D$529,0))</f>
        <v>0.00432870370370371</v>
      </c>
    </row>
    <row r="292" spans="1:10" ht="15" customHeight="1">
      <c r="A292" s="7">
        <v>288</v>
      </c>
      <c r="B292" s="11" t="s">
        <v>238</v>
      </c>
      <c r="C292" s="11" t="s">
        <v>956</v>
      </c>
      <c r="D292" s="7" t="s">
        <v>1002</v>
      </c>
      <c r="E292" s="11" t="s">
        <v>894</v>
      </c>
      <c r="F292" s="7" t="s">
        <v>79</v>
      </c>
      <c r="G292" s="7" t="s">
        <v>79</v>
      </c>
      <c r="H292" s="7" t="str">
        <f t="shared" si="8"/>
        <v>5.26/km</v>
      </c>
      <c r="I292" s="8">
        <f t="shared" si="9"/>
        <v>0.012696759259259258</v>
      </c>
      <c r="J292" s="8">
        <f>G292-INDEX($G$5:$G$529,MATCH(D292,$D$5:$D$529,0))</f>
        <v>0.009293981481481483</v>
      </c>
    </row>
    <row r="293" spans="1:10" ht="15" customHeight="1">
      <c r="A293" s="7">
        <v>289</v>
      </c>
      <c r="B293" s="11" t="s">
        <v>506</v>
      </c>
      <c r="C293" s="11" t="s">
        <v>978</v>
      </c>
      <c r="D293" s="7" t="s">
        <v>1003</v>
      </c>
      <c r="E293" s="11" t="s">
        <v>302</v>
      </c>
      <c r="F293" s="7" t="s">
        <v>80</v>
      </c>
      <c r="G293" s="7" t="s">
        <v>80</v>
      </c>
      <c r="H293" s="7" t="str">
        <f t="shared" si="8"/>
        <v>5.27/km</v>
      </c>
      <c r="I293" s="8">
        <f t="shared" si="9"/>
        <v>0.012708333333333332</v>
      </c>
      <c r="J293" s="8">
        <f>G293-INDEX($G$5:$G$529,MATCH(D293,$D$5:$D$529,0))</f>
        <v>0.006261574074074079</v>
      </c>
    </row>
    <row r="294" spans="1:10" ht="15" customHeight="1">
      <c r="A294" s="7">
        <v>290</v>
      </c>
      <c r="B294" s="11" t="s">
        <v>463</v>
      </c>
      <c r="C294" s="11" t="s">
        <v>507</v>
      </c>
      <c r="D294" s="7" t="s">
        <v>1000</v>
      </c>
      <c r="E294" s="11" t="s">
        <v>811</v>
      </c>
      <c r="F294" s="7" t="s">
        <v>81</v>
      </c>
      <c r="G294" s="7" t="s">
        <v>81</v>
      </c>
      <c r="H294" s="7" t="str">
        <f t="shared" si="8"/>
        <v>5.27/km</v>
      </c>
      <c r="I294" s="8">
        <f t="shared" si="9"/>
        <v>0.01277777777777778</v>
      </c>
      <c r="J294" s="8">
        <f>G294-INDEX($G$5:$G$529,MATCH(D294,$D$5:$D$529,0))</f>
        <v>0.011458333333333338</v>
      </c>
    </row>
    <row r="295" spans="1:10" ht="15" customHeight="1">
      <c r="A295" s="7">
        <v>291</v>
      </c>
      <c r="B295" s="11" t="s">
        <v>508</v>
      </c>
      <c r="C295" s="11" t="s">
        <v>934</v>
      </c>
      <c r="D295" s="7" t="s">
        <v>1044</v>
      </c>
      <c r="E295" s="11" t="s">
        <v>205</v>
      </c>
      <c r="F295" s="7" t="s">
        <v>98</v>
      </c>
      <c r="G295" s="7" t="s">
        <v>98</v>
      </c>
      <c r="H295" s="7" t="str">
        <f t="shared" si="8"/>
        <v>5.27/km</v>
      </c>
      <c r="I295" s="8">
        <f t="shared" si="9"/>
        <v>0.01280092592592592</v>
      </c>
      <c r="J295" s="8">
        <f>G295-INDEX($G$5:$G$529,MATCH(D295,$D$5:$D$529,0))</f>
        <v>0.004432870370370372</v>
      </c>
    </row>
    <row r="296" spans="1:10" ht="15" customHeight="1">
      <c r="A296" s="7">
        <v>292</v>
      </c>
      <c r="B296" s="11" t="s">
        <v>199</v>
      </c>
      <c r="C296" s="11" t="s">
        <v>848</v>
      </c>
      <c r="D296" s="7" t="s">
        <v>1000</v>
      </c>
      <c r="E296" s="11" t="s">
        <v>240</v>
      </c>
      <c r="F296" s="7" t="s">
        <v>93</v>
      </c>
      <c r="G296" s="7" t="s">
        <v>93</v>
      </c>
      <c r="H296" s="7" t="str">
        <f t="shared" si="8"/>
        <v>5.27/km</v>
      </c>
      <c r="I296" s="8">
        <f t="shared" si="9"/>
        <v>0.012812500000000001</v>
      </c>
      <c r="J296" s="8">
        <f>G296-INDEX($G$5:$G$529,MATCH(D296,$D$5:$D$529,0))</f>
        <v>0.011493055555555558</v>
      </c>
    </row>
    <row r="297" spans="1:10" ht="15" customHeight="1">
      <c r="A297" s="7">
        <v>293</v>
      </c>
      <c r="B297" s="11" t="s">
        <v>509</v>
      </c>
      <c r="C297" s="11" t="s">
        <v>510</v>
      </c>
      <c r="D297" s="7" t="s">
        <v>1002</v>
      </c>
      <c r="E297" s="11" t="s">
        <v>240</v>
      </c>
      <c r="F297" s="7" t="s">
        <v>82</v>
      </c>
      <c r="G297" s="7" t="s">
        <v>82</v>
      </c>
      <c r="H297" s="7" t="str">
        <f t="shared" si="8"/>
        <v>5.28/km</v>
      </c>
      <c r="I297" s="8">
        <f t="shared" si="9"/>
        <v>0.012824074074074075</v>
      </c>
      <c r="J297" s="8">
        <f>G297-INDEX($G$5:$G$529,MATCH(D297,$D$5:$D$529,0))</f>
        <v>0.0094212962962963</v>
      </c>
    </row>
    <row r="298" spans="1:10" ht="15" customHeight="1">
      <c r="A298" s="7">
        <v>294</v>
      </c>
      <c r="B298" s="11" t="s">
        <v>511</v>
      </c>
      <c r="C298" s="11" t="s">
        <v>876</v>
      </c>
      <c r="D298" s="7" t="s">
        <v>1002</v>
      </c>
      <c r="E298" s="11" t="s">
        <v>200</v>
      </c>
      <c r="F298" s="7" t="s">
        <v>85</v>
      </c>
      <c r="G298" s="7" t="s">
        <v>85</v>
      </c>
      <c r="H298" s="7" t="str">
        <f t="shared" si="8"/>
        <v>5.28/km</v>
      </c>
      <c r="I298" s="8">
        <f t="shared" si="9"/>
        <v>0.012858796296296295</v>
      </c>
      <c r="J298" s="8">
        <f>G298-INDEX($G$5:$G$529,MATCH(D298,$D$5:$D$529,0))</f>
        <v>0.00945601851851852</v>
      </c>
    </row>
    <row r="299" spans="1:10" ht="15" customHeight="1">
      <c r="A299" s="7">
        <v>295</v>
      </c>
      <c r="B299" s="11" t="s">
        <v>931</v>
      </c>
      <c r="C299" s="11" t="s">
        <v>875</v>
      </c>
      <c r="D299" s="7" t="s">
        <v>182</v>
      </c>
      <c r="E299" s="11" t="s">
        <v>224</v>
      </c>
      <c r="F299" s="7" t="s">
        <v>512</v>
      </c>
      <c r="G299" s="7" t="s">
        <v>512</v>
      </c>
      <c r="H299" s="7" t="str">
        <f t="shared" si="8"/>
        <v>5.28/km</v>
      </c>
      <c r="I299" s="8">
        <f t="shared" si="9"/>
        <v>0.012870370370370369</v>
      </c>
      <c r="J299" s="8">
        <f>G299-INDEX($G$5:$G$529,MATCH(D299,$D$5:$D$529,0))</f>
        <v>0.012870370370370369</v>
      </c>
    </row>
    <row r="300" spans="1:10" ht="15" customHeight="1">
      <c r="A300" s="7">
        <v>296</v>
      </c>
      <c r="B300" s="11" t="s">
        <v>513</v>
      </c>
      <c r="C300" s="11" t="s">
        <v>976</v>
      </c>
      <c r="D300" s="7" t="s">
        <v>253</v>
      </c>
      <c r="E300" s="11" t="s">
        <v>811</v>
      </c>
      <c r="F300" s="7" t="s">
        <v>512</v>
      </c>
      <c r="G300" s="7" t="s">
        <v>512</v>
      </c>
      <c r="H300" s="7" t="str">
        <f t="shared" si="8"/>
        <v>5.28/km</v>
      </c>
      <c r="I300" s="8">
        <f t="shared" si="9"/>
        <v>0.012870370370370369</v>
      </c>
      <c r="J300" s="8">
        <f>G300-INDEX($G$5:$G$529,MATCH(D300,$D$5:$D$529,0))</f>
        <v>0.0064120370370370355</v>
      </c>
    </row>
    <row r="301" spans="1:10" ht="15" customHeight="1">
      <c r="A301" s="7">
        <v>297</v>
      </c>
      <c r="B301" s="11" t="s">
        <v>514</v>
      </c>
      <c r="C301" s="11" t="s">
        <v>971</v>
      </c>
      <c r="D301" s="7" t="s">
        <v>1013</v>
      </c>
      <c r="E301" s="11" t="s">
        <v>240</v>
      </c>
      <c r="F301" s="7" t="s">
        <v>97</v>
      </c>
      <c r="G301" s="7" t="s">
        <v>97</v>
      </c>
      <c r="H301" s="7" t="str">
        <f t="shared" si="8"/>
        <v>5.29/km</v>
      </c>
      <c r="I301" s="8">
        <f t="shared" si="9"/>
        <v>0.01293981481481481</v>
      </c>
      <c r="J301" s="8">
        <f>G301-INDEX($G$5:$G$529,MATCH(D301,$D$5:$D$529,0))</f>
        <v>0.0017129629629629578</v>
      </c>
    </row>
    <row r="302" spans="1:10" ht="15" customHeight="1">
      <c r="A302" s="7">
        <v>298</v>
      </c>
      <c r="B302" s="11" t="s">
        <v>515</v>
      </c>
      <c r="C302" s="11" t="s">
        <v>970</v>
      </c>
      <c r="D302" s="7" t="s">
        <v>182</v>
      </c>
      <c r="E302" s="11" t="s">
        <v>287</v>
      </c>
      <c r="F302" s="7" t="s">
        <v>516</v>
      </c>
      <c r="G302" s="7" t="s">
        <v>516</v>
      </c>
      <c r="H302" s="7" t="str">
        <f t="shared" si="8"/>
        <v>5.29/km</v>
      </c>
      <c r="I302" s="8">
        <f t="shared" si="9"/>
        <v>0.012997685185185185</v>
      </c>
      <c r="J302" s="8">
        <f>G302-INDEX($G$5:$G$529,MATCH(D302,$D$5:$D$529,0))</f>
        <v>0.012997685185185185</v>
      </c>
    </row>
    <row r="303" spans="1:10" ht="15" customHeight="1">
      <c r="A303" s="7">
        <v>299</v>
      </c>
      <c r="B303" s="11" t="s">
        <v>517</v>
      </c>
      <c r="C303" s="11" t="s">
        <v>952</v>
      </c>
      <c r="D303" s="7" t="s">
        <v>1008</v>
      </c>
      <c r="E303" s="11" t="s">
        <v>210</v>
      </c>
      <c r="F303" s="7" t="s">
        <v>84</v>
      </c>
      <c r="G303" s="7" t="s">
        <v>84</v>
      </c>
      <c r="H303" s="7" t="str">
        <f t="shared" si="8"/>
        <v>5.29/km</v>
      </c>
      <c r="I303" s="8">
        <f t="shared" si="9"/>
        <v>0.013009259259259259</v>
      </c>
      <c r="J303" s="8">
        <f>G303-INDEX($G$5:$G$529,MATCH(D303,$D$5:$D$529,0))</f>
        <v>0.006342592592592594</v>
      </c>
    </row>
    <row r="304" spans="1:10" ht="15" customHeight="1">
      <c r="A304" s="7">
        <v>300</v>
      </c>
      <c r="B304" s="11" t="s">
        <v>164</v>
      </c>
      <c r="C304" s="11" t="s">
        <v>845</v>
      </c>
      <c r="D304" s="7" t="s">
        <v>1003</v>
      </c>
      <c r="E304" s="11" t="s">
        <v>210</v>
      </c>
      <c r="F304" s="7" t="s">
        <v>84</v>
      </c>
      <c r="G304" s="7" t="s">
        <v>84</v>
      </c>
      <c r="H304" s="7" t="str">
        <f t="shared" si="8"/>
        <v>5.29/km</v>
      </c>
      <c r="I304" s="8">
        <f t="shared" si="9"/>
        <v>0.013009259259259259</v>
      </c>
      <c r="J304" s="8">
        <f>G304-INDEX($G$5:$G$529,MATCH(D304,$D$5:$D$529,0))</f>
        <v>0.006562500000000006</v>
      </c>
    </row>
    <row r="305" spans="1:10" ht="15" customHeight="1">
      <c r="A305" s="7">
        <v>301</v>
      </c>
      <c r="B305" s="11" t="s">
        <v>518</v>
      </c>
      <c r="C305" s="11" t="s">
        <v>832</v>
      </c>
      <c r="D305" s="7" t="s">
        <v>1002</v>
      </c>
      <c r="E305" s="11" t="s">
        <v>894</v>
      </c>
      <c r="F305" s="7" t="s">
        <v>86</v>
      </c>
      <c r="G305" s="7" t="s">
        <v>86</v>
      </c>
      <c r="H305" s="7" t="str">
        <f t="shared" si="8"/>
        <v>5.29/km</v>
      </c>
      <c r="I305" s="8">
        <f t="shared" si="9"/>
        <v>0.013020833333333332</v>
      </c>
      <c r="J305" s="8">
        <f>G305-INDEX($G$5:$G$529,MATCH(D305,$D$5:$D$529,0))</f>
        <v>0.009618055555555557</v>
      </c>
    </row>
    <row r="306" spans="1:10" ht="15" customHeight="1">
      <c r="A306" s="31">
        <v>302</v>
      </c>
      <c r="B306" s="11" t="s">
        <v>1041</v>
      </c>
      <c r="C306" s="11" t="s">
        <v>519</v>
      </c>
      <c r="D306" s="7" t="s">
        <v>182</v>
      </c>
      <c r="E306" s="11" t="s">
        <v>811</v>
      </c>
      <c r="F306" s="7" t="s">
        <v>87</v>
      </c>
      <c r="G306" s="7" t="s">
        <v>87</v>
      </c>
      <c r="H306" s="31" t="str">
        <f t="shared" si="8"/>
        <v>5.29/km</v>
      </c>
      <c r="I306" s="32">
        <f t="shared" si="9"/>
        <v>0.01304398148148148</v>
      </c>
      <c r="J306" s="32">
        <f>G306-INDEX($G$5:$G$529,MATCH(D306,$D$5:$D$529,0))</f>
        <v>0.01304398148148148</v>
      </c>
    </row>
    <row r="307" spans="1:10" ht="15" customHeight="1">
      <c r="A307" s="7">
        <v>303</v>
      </c>
      <c r="B307" s="11" t="s">
        <v>386</v>
      </c>
      <c r="C307" s="11" t="s">
        <v>520</v>
      </c>
      <c r="D307" s="7" t="s">
        <v>1005</v>
      </c>
      <c r="E307" s="11" t="s">
        <v>240</v>
      </c>
      <c r="F307" s="7" t="s">
        <v>88</v>
      </c>
      <c r="G307" s="7" t="s">
        <v>88</v>
      </c>
      <c r="H307" s="7" t="str">
        <f t="shared" si="8"/>
        <v>5.30/km</v>
      </c>
      <c r="I307" s="8">
        <f t="shared" si="9"/>
        <v>0.013078703703703707</v>
      </c>
      <c r="J307" s="8">
        <f>G307-INDEX($G$5:$G$529,MATCH(D307,$D$5:$D$529,0))</f>
        <v>0.008043981481481489</v>
      </c>
    </row>
    <row r="308" spans="1:10" ht="15" customHeight="1">
      <c r="A308" s="7">
        <v>304</v>
      </c>
      <c r="B308" s="11" t="s">
        <v>960</v>
      </c>
      <c r="C308" s="11" t="s">
        <v>895</v>
      </c>
      <c r="D308" s="7" t="s">
        <v>1000</v>
      </c>
      <c r="E308" s="11" t="s">
        <v>200</v>
      </c>
      <c r="F308" s="7" t="s">
        <v>89</v>
      </c>
      <c r="G308" s="7" t="s">
        <v>89</v>
      </c>
      <c r="H308" s="7" t="str">
        <f t="shared" si="8"/>
        <v>5.30/km</v>
      </c>
      <c r="I308" s="8">
        <f t="shared" si="9"/>
        <v>0.013090277777777774</v>
      </c>
      <c r="J308" s="8">
        <f>G308-INDEX($G$5:$G$529,MATCH(D308,$D$5:$D$529,0))</f>
        <v>0.011770833333333331</v>
      </c>
    </row>
    <row r="309" spans="1:10" ht="15" customHeight="1">
      <c r="A309" s="7">
        <v>305</v>
      </c>
      <c r="B309" s="11" t="s">
        <v>521</v>
      </c>
      <c r="C309" s="11" t="s">
        <v>522</v>
      </c>
      <c r="D309" s="7" t="s">
        <v>1000</v>
      </c>
      <c r="E309" s="11" t="s">
        <v>200</v>
      </c>
      <c r="F309" s="7" t="s">
        <v>89</v>
      </c>
      <c r="G309" s="7" t="s">
        <v>89</v>
      </c>
      <c r="H309" s="7" t="str">
        <f t="shared" si="8"/>
        <v>5.30/km</v>
      </c>
      <c r="I309" s="8">
        <f t="shared" si="9"/>
        <v>0.013090277777777774</v>
      </c>
      <c r="J309" s="8">
        <f>G309-INDEX($G$5:$G$529,MATCH(D309,$D$5:$D$529,0))</f>
        <v>0.011770833333333331</v>
      </c>
    </row>
    <row r="310" spans="1:10" ht="15" customHeight="1">
      <c r="A310" s="7">
        <v>306</v>
      </c>
      <c r="B310" s="11" t="s">
        <v>473</v>
      </c>
      <c r="C310" s="11" t="s">
        <v>844</v>
      </c>
      <c r="D310" s="7" t="s">
        <v>1002</v>
      </c>
      <c r="E310" s="11" t="s">
        <v>240</v>
      </c>
      <c r="F310" s="7" t="s">
        <v>89</v>
      </c>
      <c r="G310" s="7" t="s">
        <v>89</v>
      </c>
      <c r="H310" s="7" t="str">
        <f t="shared" si="8"/>
        <v>5.30/km</v>
      </c>
      <c r="I310" s="8">
        <f t="shared" si="9"/>
        <v>0.013090277777777774</v>
      </c>
      <c r="J310" s="8">
        <f>G310-INDEX($G$5:$G$529,MATCH(D310,$D$5:$D$529,0))</f>
        <v>0.009687499999999998</v>
      </c>
    </row>
    <row r="311" spans="1:10" ht="15" customHeight="1">
      <c r="A311" s="7">
        <v>307</v>
      </c>
      <c r="B311" s="11" t="s">
        <v>523</v>
      </c>
      <c r="C311" s="11" t="s">
        <v>524</v>
      </c>
      <c r="D311" s="7" t="s">
        <v>1008</v>
      </c>
      <c r="E311" s="11" t="s">
        <v>260</v>
      </c>
      <c r="F311" s="7" t="s">
        <v>96</v>
      </c>
      <c r="G311" s="7" t="s">
        <v>96</v>
      </c>
      <c r="H311" s="7" t="str">
        <f t="shared" si="8"/>
        <v>5.30/km</v>
      </c>
      <c r="I311" s="8">
        <f t="shared" si="9"/>
        <v>0.013125000000000001</v>
      </c>
      <c r="J311" s="8">
        <f>G311-INDEX($G$5:$G$529,MATCH(D311,$D$5:$D$529,0))</f>
        <v>0.006458333333333337</v>
      </c>
    </row>
    <row r="312" spans="1:10" ht="15" customHeight="1">
      <c r="A312" s="7">
        <v>308</v>
      </c>
      <c r="B312" s="11" t="s">
        <v>958</v>
      </c>
      <c r="C312" s="11" t="s">
        <v>886</v>
      </c>
      <c r="D312" s="7" t="s">
        <v>182</v>
      </c>
      <c r="E312" s="11" t="s">
        <v>292</v>
      </c>
      <c r="F312" s="7" t="s">
        <v>115</v>
      </c>
      <c r="G312" s="7" t="s">
        <v>115</v>
      </c>
      <c r="H312" s="7" t="str">
        <f t="shared" si="8"/>
        <v>5.31/km</v>
      </c>
      <c r="I312" s="8">
        <f t="shared" si="9"/>
        <v>0.01321759259259259</v>
      </c>
      <c r="J312" s="8">
        <f>G312-INDEX($G$5:$G$529,MATCH(D312,$D$5:$D$529,0))</f>
        <v>0.01321759259259259</v>
      </c>
    </row>
    <row r="313" spans="1:10" ht="15" customHeight="1">
      <c r="A313" s="7">
        <v>309</v>
      </c>
      <c r="B313" s="11" t="s">
        <v>525</v>
      </c>
      <c r="C313" s="11" t="s">
        <v>526</v>
      </c>
      <c r="D313" s="7" t="s">
        <v>1007</v>
      </c>
      <c r="E313" s="11" t="s">
        <v>212</v>
      </c>
      <c r="F313" s="7" t="s">
        <v>101</v>
      </c>
      <c r="G313" s="7" t="s">
        <v>101</v>
      </c>
      <c r="H313" s="7" t="str">
        <f t="shared" si="8"/>
        <v>5.32/km</v>
      </c>
      <c r="I313" s="8">
        <f t="shared" si="9"/>
        <v>0.013321759259259259</v>
      </c>
      <c r="J313" s="8">
        <f>G313-INDEX($G$5:$G$529,MATCH(D313,$D$5:$D$529,0))</f>
        <v>0.0026041666666666713</v>
      </c>
    </row>
    <row r="314" spans="1:10" ht="15" customHeight="1">
      <c r="A314" s="7">
        <v>310</v>
      </c>
      <c r="B314" s="11" t="s">
        <v>527</v>
      </c>
      <c r="C314" s="11" t="s">
        <v>858</v>
      </c>
      <c r="D314" s="7" t="s">
        <v>1044</v>
      </c>
      <c r="E314" s="11" t="s">
        <v>240</v>
      </c>
      <c r="F314" s="7" t="s">
        <v>101</v>
      </c>
      <c r="G314" s="7" t="s">
        <v>101</v>
      </c>
      <c r="H314" s="7" t="str">
        <f t="shared" si="8"/>
        <v>5.32/km</v>
      </c>
      <c r="I314" s="8">
        <f t="shared" si="9"/>
        <v>0.013321759259259259</v>
      </c>
      <c r="J314" s="8">
        <f>G314-INDEX($G$5:$G$529,MATCH(D314,$D$5:$D$529,0))</f>
        <v>0.00495370370370371</v>
      </c>
    </row>
    <row r="315" spans="1:10" ht="15" customHeight="1">
      <c r="A315" s="7">
        <v>311</v>
      </c>
      <c r="B315" s="11" t="s">
        <v>528</v>
      </c>
      <c r="C315" s="11" t="s">
        <v>850</v>
      </c>
      <c r="D315" s="7" t="s">
        <v>1044</v>
      </c>
      <c r="E315" s="11" t="s">
        <v>240</v>
      </c>
      <c r="F315" s="7" t="s">
        <v>101</v>
      </c>
      <c r="G315" s="7" t="s">
        <v>101</v>
      </c>
      <c r="H315" s="7" t="str">
        <f t="shared" si="8"/>
        <v>5.32/km</v>
      </c>
      <c r="I315" s="8">
        <f t="shared" si="9"/>
        <v>0.013321759259259259</v>
      </c>
      <c r="J315" s="8">
        <f>G315-INDEX($G$5:$G$529,MATCH(D315,$D$5:$D$529,0))</f>
        <v>0.00495370370370371</v>
      </c>
    </row>
    <row r="316" spans="1:10" ht="15" customHeight="1">
      <c r="A316" s="7">
        <v>312</v>
      </c>
      <c r="B316" s="11" t="s">
        <v>529</v>
      </c>
      <c r="C316" s="11" t="s">
        <v>16</v>
      </c>
      <c r="D316" s="7" t="s">
        <v>530</v>
      </c>
      <c r="E316" s="11" t="s">
        <v>185</v>
      </c>
      <c r="F316" s="7" t="s">
        <v>91</v>
      </c>
      <c r="G316" s="7" t="s">
        <v>91</v>
      </c>
      <c r="H316" s="7" t="str">
        <f t="shared" si="8"/>
        <v>5.32/km</v>
      </c>
      <c r="I316" s="8">
        <f t="shared" si="9"/>
        <v>0.0133912037037037</v>
      </c>
      <c r="J316" s="8">
        <f>G316-INDEX($G$5:$G$529,MATCH(D316,$D$5:$D$529,0))</f>
        <v>0</v>
      </c>
    </row>
    <row r="317" spans="1:10" ht="15" customHeight="1">
      <c r="A317" s="7">
        <v>313</v>
      </c>
      <c r="B317" s="11" t="s">
        <v>531</v>
      </c>
      <c r="C317" s="11" t="s">
        <v>843</v>
      </c>
      <c r="D317" s="7" t="s">
        <v>1003</v>
      </c>
      <c r="E317" s="11" t="s">
        <v>205</v>
      </c>
      <c r="F317" s="7" t="s">
        <v>111</v>
      </c>
      <c r="G317" s="7" t="s">
        <v>111</v>
      </c>
      <c r="H317" s="7" t="str">
        <f t="shared" si="8"/>
        <v>5.33/km</v>
      </c>
      <c r="I317" s="8">
        <f t="shared" si="9"/>
        <v>0.013402777777777774</v>
      </c>
      <c r="J317" s="8">
        <f>G317-INDEX($G$5:$G$529,MATCH(D317,$D$5:$D$529,0))</f>
        <v>0.006956018518518521</v>
      </c>
    </row>
    <row r="318" spans="1:10" ht="15" customHeight="1">
      <c r="A318" s="7">
        <v>314</v>
      </c>
      <c r="B318" s="11" t="s">
        <v>532</v>
      </c>
      <c r="C318" s="11" t="s">
        <v>836</v>
      </c>
      <c r="D318" s="7" t="s">
        <v>1003</v>
      </c>
      <c r="E318" s="11" t="s">
        <v>240</v>
      </c>
      <c r="F318" s="7" t="s">
        <v>533</v>
      </c>
      <c r="G318" s="7" t="s">
        <v>533</v>
      </c>
      <c r="H318" s="7" t="str">
        <f t="shared" si="8"/>
        <v>5.33/km</v>
      </c>
      <c r="I318" s="8">
        <f t="shared" si="9"/>
        <v>0.013449074074074075</v>
      </c>
      <c r="J318" s="8">
        <f>G318-INDEX($G$5:$G$529,MATCH(D318,$D$5:$D$529,0))</f>
        <v>0.007002314814814822</v>
      </c>
    </row>
    <row r="319" spans="1:10" ht="15" customHeight="1">
      <c r="A319" s="7">
        <v>315</v>
      </c>
      <c r="B319" s="11" t="s">
        <v>969</v>
      </c>
      <c r="C319" s="11" t="s">
        <v>909</v>
      </c>
      <c r="D319" s="7" t="s">
        <v>1001</v>
      </c>
      <c r="E319" s="11" t="s">
        <v>185</v>
      </c>
      <c r="F319" s="7" t="s">
        <v>534</v>
      </c>
      <c r="G319" s="7" t="s">
        <v>534</v>
      </c>
      <c r="H319" s="7" t="str">
        <f t="shared" si="8"/>
        <v>5.33/km</v>
      </c>
      <c r="I319" s="8">
        <f t="shared" si="9"/>
        <v>0.013472222222222222</v>
      </c>
      <c r="J319" s="8">
        <f>G319-INDEX($G$5:$G$529,MATCH(D319,$D$5:$D$529,0))</f>
        <v>0.01143518518518519</v>
      </c>
    </row>
    <row r="320" spans="1:10" ht="15" customHeight="1">
      <c r="A320" s="7">
        <v>316</v>
      </c>
      <c r="B320" s="11" t="s">
        <v>535</v>
      </c>
      <c r="C320" s="11" t="s">
        <v>875</v>
      </c>
      <c r="D320" s="7" t="s">
        <v>1000</v>
      </c>
      <c r="E320" s="11" t="s">
        <v>277</v>
      </c>
      <c r="F320" s="7" t="s">
        <v>109</v>
      </c>
      <c r="G320" s="7" t="s">
        <v>109</v>
      </c>
      <c r="H320" s="7" t="str">
        <f t="shared" si="8"/>
        <v>5.33/km</v>
      </c>
      <c r="I320" s="8">
        <f t="shared" si="9"/>
        <v>0.01350694444444445</v>
      </c>
      <c r="J320" s="8">
        <f>G320-INDEX($G$5:$G$529,MATCH(D320,$D$5:$D$529,0))</f>
        <v>0.012187500000000007</v>
      </c>
    </row>
    <row r="321" spans="1:10" ht="15" customHeight="1">
      <c r="A321" s="7">
        <v>317</v>
      </c>
      <c r="B321" s="11" t="s">
        <v>536</v>
      </c>
      <c r="C321" s="11" t="s">
        <v>831</v>
      </c>
      <c r="D321" s="7" t="s">
        <v>1000</v>
      </c>
      <c r="E321" s="11" t="s">
        <v>432</v>
      </c>
      <c r="F321" s="7" t="s">
        <v>109</v>
      </c>
      <c r="G321" s="7" t="s">
        <v>109</v>
      </c>
      <c r="H321" s="7" t="str">
        <f t="shared" si="8"/>
        <v>5.33/km</v>
      </c>
      <c r="I321" s="8">
        <f t="shared" si="9"/>
        <v>0.01350694444444445</v>
      </c>
      <c r="J321" s="8">
        <f>G321-INDEX($G$5:$G$529,MATCH(D321,$D$5:$D$529,0))</f>
        <v>0.012187500000000007</v>
      </c>
    </row>
    <row r="322" spans="1:10" ht="15" customHeight="1">
      <c r="A322" s="7">
        <v>318</v>
      </c>
      <c r="B322" s="11" t="s">
        <v>944</v>
      </c>
      <c r="C322" s="11" t="s">
        <v>537</v>
      </c>
      <c r="D322" s="7" t="s">
        <v>1002</v>
      </c>
      <c r="E322" s="11" t="s">
        <v>894</v>
      </c>
      <c r="F322" s="7" t="s">
        <v>94</v>
      </c>
      <c r="G322" s="7" t="s">
        <v>94</v>
      </c>
      <c r="H322" s="7" t="str">
        <f t="shared" si="8"/>
        <v>5.34/km</v>
      </c>
      <c r="I322" s="8">
        <f t="shared" si="9"/>
        <v>0.013576388888888884</v>
      </c>
      <c r="J322" s="8">
        <f>G322-INDEX($G$5:$G$529,MATCH(D322,$D$5:$D$529,0))</f>
        <v>0.010173611111111109</v>
      </c>
    </row>
    <row r="323" spans="1:10" ht="15" customHeight="1">
      <c r="A323" s="7">
        <v>319</v>
      </c>
      <c r="B323" s="11" t="s">
        <v>977</v>
      </c>
      <c r="C323" s="11" t="s">
        <v>834</v>
      </c>
      <c r="D323" s="7" t="s">
        <v>1001</v>
      </c>
      <c r="E323" s="11" t="s">
        <v>217</v>
      </c>
      <c r="F323" s="7" t="s">
        <v>99</v>
      </c>
      <c r="G323" s="7" t="s">
        <v>99</v>
      </c>
      <c r="H323" s="7" t="str">
        <f t="shared" si="8"/>
        <v>5.35/km</v>
      </c>
      <c r="I323" s="8">
        <f t="shared" si="9"/>
        <v>0.01368055555555556</v>
      </c>
      <c r="J323" s="8">
        <f>G323-INDEX($G$5:$G$529,MATCH(D323,$D$5:$D$529,0))</f>
        <v>0.011643518518518529</v>
      </c>
    </row>
    <row r="324" spans="1:10" ht="15" customHeight="1">
      <c r="A324" s="7">
        <v>320</v>
      </c>
      <c r="B324" s="11" t="s">
        <v>538</v>
      </c>
      <c r="C324" s="11" t="s">
        <v>539</v>
      </c>
      <c r="D324" s="7" t="s">
        <v>1005</v>
      </c>
      <c r="E324" s="11" t="s">
        <v>811</v>
      </c>
      <c r="F324" s="7" t="s">
        <v>100</v>
      </c>
      <c r="G324" s="7" t="s">
        <v>100</v>
      </c>
      <c r="H324" s="7" t="str">
        <f t="shared" si="8"/>
        <v>5.35/km</v>
      </c>
      <c r="I324" s="8">
        <f t="shared" si="9"/>
        <v>0.013692129629629627</v>
      </c>
      <c r="J324" s="8">
        <f>G324-INDEX($G$5:$G$529,MATCH(D324,$D$5:$D$529,0))</f>
        <v>0.008657407407407409</v>
      </c>
    </row>
    <row r="325" spans="1:10" ht="15" customHeight="1">
      <c r="A325" s="7">
        <v>321</v>
      </c>
      <c r="B325" s="11" t="s">
        <v>540</v>
      </c>
      <c r="C325" s="11" t="s">
        <v>994</v>
      </c>
      <c r="D325" s="7" t="s">
        <v>1005</v>
      </c>
      <c r="E325" s="11" t="s">
        <v>224</v>
      </c>
      <c r="F325" s="7" t="s">
        <v>541</v>
      </c>
      <c r="G325" s="7" t="s">
        <v>541</v>
      </c>
      <c r="H325" s="7" t="str">
        <f aca="true" t="shared" si="10" ref="H325:H388">TEXT(INT((HOUR(G325)*3600+MINUTE(G325)*60+SECOND(G325))/$J$3/60),"0")&amp;"."&amp;TEXT(MOD((HOUR(G325)*3600+MINUTE(G325)*60+SECOND(G325))/$J$3,60),"00")&amp;"/km"</f>
        <v>5.35/km</v>
      </c>
      <c r="I325" s="8">
        <f aca="true" t="shared" si="11" ref="I325:I388">G325-$G$5</f>
        <v>0.013715277777777774</v>
      </c>
      <c r="J325" s="8">
        <f>G325-INDEX($G$5:$G$529,MATCH(D325,$D$5:$D$529,0))</f>
        <v>0.008680555555555556</v>
      </c>
    </row>
    <row r="326" spans="1:10" ht="15" customHeight="1">
      <c r="A326" s="7">
        <v>322</v>
      </c>
      <c r="B326" s="11" t="s">
        <v>542</v>
      </c>
      <c r="C326" s="11" t="s">
        <v>861</v>
      </c>
      <c r="D326" s="7" t="s">
        <v>182</v>
      </c>
      <c r="E326" s="11" t="s">
        <v>217</v>
      </c>
      <c r="F326" s="7" t="s">
        <v>543</v>
      </c>
      <c r="G326" s="7" t="s">
        <v>543</v>
      </c>
      <c r="H326" s="7" t="str">
        <f t="shared" si="10"/>
        <v>5.35/km</v>
      </c>
      <c r="I326" s="8">
        <f t="shared" si="11"/>
        <v>0.013738425925925921</v>
      </c>
      <c r="J326" s="8">
        <f>G326-INDEX($G$5:$G$529,MATCH(D326,$D$5:$D$529,0))</f>
        <v>0.013738425925925921</v>
      </c>
    </row>
    <row r="327" spans="1:10" ht="15" customHeight="1">
      <c r="A327" s="7">
        <v>323</v>
      </c>
      <c r="B327" s="11" t="s">
        <v>246</v>
      </c>
      <c r="C327" s="11" t="s">
        <v>842</v>
      </c>
      <c r="D327" s="7" t="s">
        <v>1002</v>
      </c>
      <c r="E327" s="11" t="s">
        <v>287</v>
      </c>
      <c r="F327" s="7" t="s">
        <v>102</v>
      </c>
      <c r="G327" s="7" t="s">
        <v>102</v>
      </c>
      <c r="H327" s="7" t="str">
        <f t="shared" si="10"/>
        <v>5.36/km</v>
      </c>
      <c r="I327" s="8">
        <f t="shared" si="11"/>
        <v>0.013749999999999995</v>
      </c>
      <c r="J327" s="8">
        <f>G327-INDEX($G$5:$G$529,MATCH(D327,$D$5:$D$529,0))</f>
        <v>0.01034722222222222</v>
      </c>
    </row>
    <row r="328" spans="1:10" ht="15" customHeight="1">
      <c r="A328" s="7">
        <v>324</v>
      </c>
      <c r="B328" s="11" t="s">
        <v>544</v>
      </c>
      <c r="C328" s="11" t="s">
        <v>858</v>
      </c>
      <c r="D328" s="7" t="s">
        <v>1102</v>
      </c>
      <c r="E328" s="11" t="s">
        <v>205</v>
      </c>
      <c r="F328" s="7" t="s">
        <v>102</v>
      </c>
      <c r="G328" s="7" t="s">
        <v>102</v>
      </c>
      <c r="H328" s="7" t="str">
        <f t="shared" si="10"/>
        <v>5.36/km</v>
      </c>
      <c r="I328" s="8">
        <f t="shared" si="11"/>
        <v>0.013749999999999995</v>
      </c>
      <c r="J328" s="8">
        <f>G328-INDEX($G$5:$G$529,MATCH(D328,$D$5:$D$529,0))</f>
        <v>0.0023379629629629653</v>
      </c>
    </row>
    <row r="329" spans="1:10" ht="15" customHeight="1">
      <c r="A329" s="7">
        <v>325</v>
      </c>
      <c r="B329" s="11" t="s">
        <v>545</v>
      </c>
      <c r="C329" s="11" t="s">
        <v>961</v>
      </c>
      <c r="D329" s="7" t="s">
        <v>1007</v>
      </c>
      <c r="E329" s="11" t="s">
        <v>224</v>
      </c>
      <c r="F329" s="7" t="s">
        <v>546</v>
      </c>
      <c r="G329" s="7" t="s">
        <v>546</v>
      </c>
      <c r="H329" s="7" t="str">
        <f t="shared" si="10"/>
        <v>5.36/km</v>
      </c>
      <c r="I329" s="8">
        <f t="shared" si="11"/>
        <v>0.013784722222222223</v>
      </c>
      <c r="J329" s="8">
        <f>G329-INDEX($G$5:$G$529,MATCH(D329,$D$5:$D$529,0))</f>
        <v>0.003067129629629635</v>
      </c>
    </row>
    <row r="330" spans="1:10" ht="15" customHeight="1">
      <c r="A330" s="7">
        <v>326</v>
      </c>
      <c r="B330" s="11" t="s">
        <v>547</v>
      </c>
      <c r="C330" s="11" t="s">
        <v>929</v>
      </c>
      <c r="D330" s="7" t="s">
        <v>1005</v>
      </c>
      <c r="E330" s="11" t="s">
        <v>224</v>
      </c>
      <c r="F330" s="7" t="s">
        <v>546</v>
      </c>
      <c r="G330" s="7" t="s">
        <v>546</v>
      </c>
      <c r="H330" s="7" t="str">
        <f t="shared" si="10"/>
        <v>5.36/km</v>
      </c>
      <c r="I330" s="8">
        <f t="shared" si="11"/>
        <v>0.013784722222222223</v>
      </c>
      <c r="J330" s="8">
        <f>G330-INDEX($G$5:$G$529,MATCH(D330,$D$5:$D$529,0))</f>
        <v>0.008750000000000004</v>
      </c>
    </row>
    <row r="331" spans="1:10" ht="15" customHeight="1">
      <c r="A331" s="7">
        <v>327</v>
      </c>
      <c r="B331" s="11" t="s">
        <v>548</v>
      </c>
      <c r="C331" s="11" t="s">
        <v>972</v>
      </c>
      <c r="D331" s="7" t="s">
        <v>1008</v>
      </c>
      <c r="E331" s="11" t="s">
        <v>205</v>
      </c>
      <c r="F331" s="7" t="s">
        <v>549</v>
      </c>
      <c r="G331" s="7" t="s">
        <v>549</v>
      </c>
      <c r="H331" s="7" t="str">
        <f t="shared" si="10"/>
        <v>5.36/km</v>
      </c>
      <c r="I331" s="8">
        <f t="shared" si="11"/>
        <v>0.01384259259259259</v>
      </c>
      <c r="J331" s="8">
        <f>G331-INDEX($G$5:$G$529,MATCH(D331,$D$5:$D$529,0))</f>
        <v>0.007175925925925926</v>
      </c>
    </row>
    <row r="332" spans="1:10" ht="15" customHeight="1">
      <c r="A332" s="7">
        <v>328</v>
      </c>
      <c r="B332" s="11" t="s">
        <v>550</v>
      </c>
      <c r="C332" s="11" t="s">
        <v>866</v>
      </c>
      <c r="D332" s="7" t="s">
        <v>1000</v>
      </c>
      <c r="E332" s="11" t="s">
        <v>210</v>
      </c>
      <c r="F332" s="7" t="s">
        <v>104</v>
      </c>
      <c r="G332" s="7" t="s">
        <v>104</v>
      </c>
      <c r="H332" s="7" t="str">
        <f t="shared" si="10"/>
        <v>5.37/km</v>
      </c>
      <c r="I332" s="8">
        <f t="shared" si="11"/>
        <v>0.013900462962962965</v>
      </c>
      <c r="J332" s="8">
        <f>G332-INDEX($G$5:$G$529,MATCH(D332,$D$5:$D$529,0))</f>
        <v>0.012581018518518523</v>
      </c>
    </row>
    <row r="333" spans="1:10" ht="15" customHeight="1">
      <c r="A333" s="7">
        <v>329</v>
      </c>
      <c r="B333" s="11" t="s">
        <v>551</v>
      </c>
      <c r="C333" s="11" t="s">
        <v>879</v>
      </c>
      <c r="D333" s="7" t="s">
        <v>1005</v>
      </c>
      <c r="E333" s="11" t="s">
        <v>210</v>
      </c>
      <c r="F333" s="7" t="s">
        <v>104</v>
      </c>
      <c r="G333" s="7" t="s">
        <v>104</v>
      </c>
      <c r="H333" s="7" t="str">
        <f t="shared" si="10"/>
        <v>5.37/km</v>
      </c>
      <c r="I333" s="8">
        <f t="shared" si="11"/>
        <v>0.013900462962962965</v>
      </c>
      <c r="J333" s="8">
        <f>G333-INDEX($G$5:$G$529,MATCH(D333,$D$5:$D$529,0))</f>
        <v>0.008865740740740747</v>
      </c>
    </row>
    <row r="334" spans="1:10" ht="15" customHeight="1">
      <c r="A334" s="7">
        <v>330</v>
      </c>
      <c r="B334" s="11" t="s">
        <v>552</v>
      </c>
      <c r="C334" s="11" t="s">
        <v>1033</v>
      </c>
      <c r="D334" s="7" t="s">
        <v>1017</v>
      </c>
      <c r="E334" s="11" t="s">
        <v>264</v>
      </c>
      <c r="F334" s="7" t="s">
        <v>553</v>
      </c>
      <c r="G334" s="7" t="s">
        <v>553</v>
      </c>
      <c r="H334" s="7" t="str">
        <f t="shared" si="10"/>
        <v>5.37/km</v>
      </c>
      <c r="I334" s="8">
        <f t="shared" si="11"/>
        <v>0.013923611111111112</v>
      </c>
      <c r="J334" s="8">
        <f>G334-INDEX($G$5:$G$529,MATCH(D334,$D$5:$D$529,0))</f>
        <v>0.008182870370370375</v>
      </c>
    </row>
    <row r="335" spans="1:10" ht="15" customHeight="1">
      <c r="A335" s="7">
        <v>331</v>
      </c>
      <c r="B335" s="11" t="s">
        <v>386</v>
      </c>
      <c r="C335" s="11" t="s">
        <v>847</v>
      </c>
      <c r="D335" s="7" t="s">
        <v>1013</v>
      </c>
      <c r="E335" s="11" t="s">
        <v>240</v>
      </c>
      <c r="F335" s="7" t="s">
        <v>107</v>
      </c>
      <c r="G335" s="7" t="s">
        <v>107</v>
      </c>
      <c r="H335" s="7" t="str">
        <f t="shared" si="10"/>
        <v>5.37/km</v>
      </c>
      <c r="I335" s="8">
        <f t="shared" si="11"/>
        <v>0.013969907407407407</v>
      </c>
      <c r="J335" s="8">
        <f>G335-INDEX($G$5:$G$529,MATCH(D335,$D$5:$D$529,0))</f>
        <v>0.002743055555555554</v>
      </c>
    </row>
    <row r="336" spans="1:10" ht="15" customHeight="1">
      <c r="A336" s="7">
        <v>332</v>
      </c>
      <c r="B336" s="11" t="s">
        <v>487</v>
      </c>
      <c r="C336" s="11" t="s">
        <v>832</v>
      </c>
      <c r="D336" s="7" t="s">
        <v>1002</v>
      </c>
      <c r="E336" s="11" t="s">
        <v>210</v>
      </c>
      <c r="F336" s="7" t="s">
        <v>554</v>
      </c>
      <c r="G336" s="7" t="s">
        <v>554</v>
      </c>
      <c r="H336" s="7" t="str">
        <f t="shared" si="10"/>
        <v>5.38/km</v>
      </c>
      <c r="I336" s="8">
        <f t="shared" si="11"/>
        <v>0.014004629629629627</v>
      </c>
      <c r="J336" s="8">
        <f>G336-INDEX($G$5:$G$529,MATCH(D336,$D$5:$D$529,0))</f>
        <v>0.010601851851851852</v>
      </c>
    </row>
    <row r="337" spans="1:10" ht="15" customHeight="1">
      <c r="A337" s="7">
        <v>333</v>
      </c>
      <c r="B337" s="11" t="s">
        <v>555</v>
      </c>
      <c r="C337" s="11" t="s">
        <v>903</v>
      </c>
      <c r="D337" s="7" t="s">
        <v>1005</v>
      </c>
      <c r="E337" s="11" t="s">
        <v>335</v>
      </c>
      <c r="F337" s="7" t="s">
        <v>108</v>
      </c>
      <c r="G337" s="7" t="s">
        <v>108</v>
      </c>
      <c r="H337" s="7" t="str">
        <f t="shared" si="10"/>
        <v>5.38/km</v>
      </c>
      <c r="I337" s="8">
        <f t="shared" si="11"/>
        <v>0.014027777777777781</v>
      </c>
      <c r="J337" s="8">
        <f>G337-INDEX($G$5:$G$529,MATCH(D337,$D$5:$D$529,0))</f>
        <v>0.008993055555555563</v>
      </c>
    </row>
    <row r="338" spans="1:10" ht="15" customHeight="1">
      <c r="A338" s="7">
        <v>334</v>
      </c>
      <c r="B338" s="11" t="s">
        <v>556</v>
      </c>
      <c r="C338" s="11" t="s">
        <v>351</v>
      </c>
      <c r="D338" s="7" t="s">
        <v>1000</v>
      </c>
      <c r="E338" s="11" t="s">
        <v>287</v>
      </c>
      <c r="F338" s="7" t="s">
        <v>110</v>
      </c>
      <c r="G338" s="7" t="s">
        <v>110</v>
      </c>
      <c r="H338" s="7" t="str">
        <f t="shared" si="10"/>
        <v>5.38/km</v>
      </c>
      <c r="I338" s="8">
        <f t="shared" si="11"/>
        <v>0.014050925925925929</v>
      </c>
      <c r="J338" s="8">
        <f>G338-INDEX($G$5:$G$529,MATCH(D338,$D$5:$D$529,0))</f>
        <v>0.012731481481481486</v>
      </c>
    </row>
    <row r="339" spans="1:10" ht="15" customHeight="1">
      <c r="A339" s="7">
        <v>335</v>
      </c>
      <c r="B339" s="11" t="s">
        <v>936</v>
      </c>
      <c r="C339" s="11" t="s">
        <v>986</v>
      </c>
      <c r="D339" s="7" t="s">
        <v>1013</v>
      </c>
      <c r="E339" s="11" t="s">
        <v>217</v>
      </c>
      <c r="F339" s="7" t="s">
        <v>113</v>
      </c>
      <c r="G339" s="7" t="s">
        <v>113</v>
      </c>
      <c r="H339" s="7" t="str">
        <f t="shared" si="10"/>
        <v>5.38/km</v>
      </c>
      <c r="I339" s="8">
        <f t="shared" si="11"/>
        <v>0.014074074074074076</v>
      </c>
      <c r="J339" s="8">
        <f>G339-INDEX($G$5:$G$529,MATCH(D339,$D$5:$D$529,0))</f>
        <v>0.002847222222222223</v>
      </c>
    </row>
    <row r="340" spans="1:10" ht="15" customHeight="1">
      <c r="A340" s="7">
        <v>336</v>
      </c>
      <c r="B340" s="11" t="s">
        <v>557</v>
      </c>
      <c r="C340" s="11" t="s">
        <v>558</v>
      </c>
      <c r="D340" s="7" t="s">
        <v>1002</v>
      </c>
      <c r="E340" s="11" t="s">
        <v>217</v>
      </c>
      <c r="F340" s="7" t="s">
        <v>114</v>
      </c>
      <c r="G340" s="7" t="s">
        <v>114</v>
      </c>
      <c r="H340" s="7" t="str">
        <f t="shared" si="10"/>
        <v>5.39/km</v>
      </c>
      <c r="I340" s="8">
        <f t="shared" si="11"/>
        <v>0.01410879629629629</v>
      </c>
      <c r="J340" s="8">
        <f>G340-INDEX($G$5:$G$529,MATCH(D340,$D$5:$D$529,0))</f>
        <v>0.010706018518518514</v>
      </c>
    </row>
    <row r="341" spans="1:10" ht="15" customHeight="1">
      <c r="A341" s="7">
        <v>337</v>
      </c>
      <c r="B341" s="11" t="s">
        <v>559</v>
      </c>
      <c r="C341" s="11" t="s">
        <v>826</v>
      </c>
      <c r="D341" s="7" t="s">
        <v>1017</v>
      </c>
      <c r="E341" s="11" t="s">
        <v>282</v>
      </c>
      <c r="F341" s="7" t="s">
        <v>114</v>
      </c>
      <c r="G341" s="7" t="s">
        <v>114</v>
      </c>
      <c r="H341" s="7" t="str">
        <f t="shared" si="10"/>
        <v>5.39/km</v>
      </c>
      <c r="I341" s="8">
        <f t="shared" si="11"/>
        <v>0.01410879629629629</v>
      </c>
      <c r="J341" s="8">
        <f>G341-INDEX($G$5:$G$529,MATCH(D341,$D$5:$D$529,0))</f>
        <v>0.008368055555555552</v>
      </c>
    </row>
    <row r="342" spans="1:10" ht="15" customHeight="1">
      <c r="A342" s="7">
        <v>338</v>
      </c>
      <c r="B342" s="11" t="s">
        <v>560</v>
      </c>
      <c r="C342" s="11" t="s">
        <v>561</v>
      </c>
      <c r="D342" s="7" t="s">
        <v>1044</v>
      </c>
      <c r="E342" s="11" t="s">
        <v>240</v>
      </c>
      <c r="F342" s="7" t="s">
        <v>114</v>
      </c>
      <c r="G342" s="7" t="s">
        <v>114</v>
      </c>
      <c r="H342" s="7" t="str">
        <f t="shared" si="10"/>
        <v>5.39/km</v>
      </c>
      <c r="I342" s="8">
        <f t="shared" si="11"/>
        <v>0.01410879629629629</v>
      </c>
      <c r="J342" s="8">
        <f>G342-INDEX($G$5:$G$529,MATCH(D342,$D$5:$D$529,0))</f>
        <v>0.005740740740740741</v>
      </c>
    </row>
    <row r="343" spans="1:10" ht="15" customHeight="1">
      <c r="A343" s="7">
        <v>339</v>
      </c>
      <c r="B343" s="11" t="s">
        <v>331</v>
      </c>
      <c r="C343" s="11" t="s">
        <v>848</v>
      </c>
      <c r="D343" s="7" t="s">
        <v>1017</v>
      </c>
      <c r="E343" s="11" t="s">
        <v>277</v>
      </c>
      <c r="F343" s="7" t="s">
        <v>130</v>
      </c>
      <c r="G343" s="7" t="s">
        <v>130</v>
      </c>
      <c r="H343" s="7" t="str">
        <f t="shared" si="10"/>
        <v>5.39/km</v>
      </c>
      <c r="I343" s="8">
        <f t="shared" si="11"/>
        <v>0.01412037037037037</v>
      </c>
      <c r="J343" s="8">
        <f>G343-INDEX($G$5:$G$529,MATCH(D343,$D$5:$D$529,0))</f>
        <v>0.008379629629629633</v>
      </c>
    </row>
    <row r="344" spans="1:10" ht="15" customHeight="1">
      <c r="A344" s="7">
        <v>340</v>
      </c>
      <c r="B344" s="11" t="s">
        <v>562</v>
      </c>
      <c r="C344" s="11" t="s">
        <v>927</v>
      </c>
      <c r="D344" s="7" t="s">
        <v>1013</v>
      </c>
      <c r="E344" s="11" t="s">
        <v>205</v>
      </c>
      <c r="F344" s="7" t="s">
        <v>130</v>
      </c>
      <c r="G344" s="7" t="s">
        <v>130</v>
      </c>
      <c r="H344" s="7" t="str">
        <f t="shared" si="10"/>
        <v>5.39/km</v>
      </c>
      <c r="I344" s="8">
        <f t="shared" si="11"/>
        <v>0.01412037037037037</v>
      </c>
      <c r="J344" s="8">
        <f>G344-INDEX($G$5:$G$529,MATCH(D344,$D$5:$D$529,0))</f>
        <v>0.0028935185185185175</v>
      </c>
    </row>
    <row r="345" spans="1:10" ht="15" customHeight="1">
      <c r="A345" s="7">
        <v>341</v>
      </c>
      <c r="B345" s="11" t="s">
        <v>924</v>
      </c>
      <c r="C345" s="11" t="s">
        <v>835</v>
      </c>
      <c r="D345" s="7" t="s">
        <v>1002</v>
      </c>
      <c r="E345" s="11" t="s">
        <v>240</v>
      </c>
      <c r="F345" s="7" t="s">
        <v>116</v>
      </c>
      <c r="G345" s="7" t="s">
        <v>116</v>
      </c>
      <c r="H345" s="7" t="str">
        <f t="shared" si="10"/>
        <v>5.41/km</v>
      </c>
      <c r="I345" s="8">
        <f t="shared" si="11"/>
        <v>0.014351851851851848</v>
      </c>
      <c r="J345" s="8">
        <f>G345-INDEX($G$5:$G$529,MATCH(D345,$D$5:$D$529,0))</f>
        <v>0.010949074074074073</v>
      </c>
    </row>
    <row r="346" spans="1:10" ht="15" customHeight="1">
      <c r="A346" s="7">
        <v>342</v>
      </c>
      <c r="B346" s="11" t="s">
        <v>563</v>
      </c>
      <c r="C346" s="11" t="s">
        <v>840</v>
      </c>
      <c r="D346" s="7" t="s">
        <v>1003</v>
      </c>
      <c r="E346" s="11" t="s">
        <v>894</v>
      </c>
      <c r="F346" s="7" t="s">
        <v>117</v>
      </c>
      <c r="G346" s="7" t="s">
        <v>117</v>
      </c>
      <c r="H346" s="7" t="str">
        <f t="shared" si="10"/>
        <v>5.41/km</v>
      </c>
      <c r="I346" s="8">
        <f t="shared" si="11"/>
        <v>0.014363425925925922</v>
      </c>
      <c r="J346" s="8">
        <f>G346-INDEX($G$5:$G$529,MATCH(D346,$D$5:$D$529,0))</f>
        <v>0.007916666666666669</v>
      </c>
    </row>
    <row r="347" spans="1:10" ht="15" customHeight="1">
      <c r="A347" s="7">
        <v>343</v>
      </c>
      <c r="B347" s="11" t="s">
        <v>564</v>
      </c>
      <c r="C347" s="11" t="s">
        <v>837</v>
      </c>
      <c r="D347" s="7" t="s">
        <v>1044</v>
      </c>
      <c r="E347" s="11" t="s">
        <v>894</v>
      </c>
      <c r="F347" s="7" t="s">
        <v>118</v>
      </c>
      <c r="G347" s="7" t="s">
        <v>118</v>
      </c>
      <c r="H347" s="7" t="str">
        <f t="shared" si="10"/>
        <v>5.41/km</v>
      </c>
      <c r="I347" s="8">
        <f t="shared" si="11"/>
        <v>0.014386574074074076</v>
      </c>
      <c r="J347" s="8">
        <f>G347-INDEX($G$5:$G$529,MATCH(D347,$D$5:$D$529,0))</f>
        <v>0.006018518518518527</v>
      </c>
    </row>
    <row r="348" spans="1:10" ht="15" customHeight="1">
      <c r="A348" s="7">
        <v>344</v>
      </c>
      <c r="B348" s="11" t="s">
        <v>176</v>
      </c>
      <c r="C348" s="11" t="s">
        <v>835</v>
      </c>
      <c r="D348" s="7" t="s">
        <v>1000</v>
      </c>
      <c r="E348" s="11" t="s">
        <v>565</v>
      </c>
      <c r="F348" s="7" t="s">
        <v>118</v>
      </c>
      <c r="G348" s="7" t="s">
        <v>118</v>
      </c>
      <c r="H348" s="7" t="str">
        <f t="shared" si="10"/>
        <v>5.41/km</v>
      </c>
      <c r="I348" s="8">
        <f t="shared" si="11"/>
        <v>0.014386574074074076</v>
      </c>
      <c r="J348" s="8">
        <f>G348-INDEX($G$5:$G$529,MATCH(D348,$D$5:$D$529,0))</f>
        <v>0.013067129629629633</v>
      </c>
    </row>
    <row r="349" spans="1:10" ht="15" customHeight="1">
      <c r="A349" s="7">
        <v>345</v>
      </c>
      <c r="B349" s="11" t="s">
        <v>922</v>
      </c>
      <c r="C349" s="11" t="s">
        <v>844</v>
      </c>
      <c r="D349" s="7" t="s">
        <v>1000</v>
      </c>
      <c r="E349" s="11" t="s">
        <v>224</v>
      </c>
      <c r="F349" s="7" t="s">
        <v>128</v>
      </c>
      <c r="G349" s="7" t="s">
        <v>128</v>
      </c>
      <c r="H349" s="7" t="str">
        <f t="shared" si="10"/>
        <v>5.42/km</v>
      </c>
      <c r="I349" s="8">
        <f t="shared" si="11"/>
        <v>0.014444444444444444</v>
      </c>
      <c r="J349" s="8">
        <f>G349-INDEX($G$5:$G$529,MATCH(D349,$D$5:$D$529,0))</f>
        <v>0.013125000000000001</v>
      </c>
    </row>
    <row r="350" spans="1:10" ht="15" customHeight="1">
      <c r="A350" s="7">
        <v>346</v>
      </c>
      <c r="B350" s="11" t="s">
        <v>374</v>
      </c>
      <c r="C350" s="11" t="s">
        <v>835</v>
      </c>
      <c r="D350" s="7" t="s">
        <v>1002</v>
      </c>
      <c r="E350" s="11" t="s">
        <v>200</v>
      </c>
      <c r="F350" s="7" t="s">
        <v>128</v>
      </c>
      <c r="G350" s="7" t="s">
        <v>128</v>
      </c>
      <c r="H350" s="7" t="str">
        <f t="shared" si="10"/>
        <v>5.42/km</v>
      </c>
      <c r="I350" s="8">
        <f t="shared" si="11"/>
        <v>0.014444444444444444</v>
      </c>
      <c r="J350" s="8">
        <f>G350-INDEX($G$5:$G$529,MATCH(D350,$D$5:$D$529,0))</f>
        <v>0.011041666666666668</v>
      </c>
    </row>
    <row r="351" spans="1:10" ht="15" customHeight="1">
      <c r="A351" s="7">
        <v>347</v>
      </c>
      <c r="B351" s="11" t="s">
        <v>566</v>
      </c>
      <c r="C351" s="11" t="s">
        <v>367</v>
      </c>
      <c r="D351" s="7" t="s">
        <v>1003</v>
      </c>
      <c r="E351" s="11" t="s">
        <v>200</v>
      </c>
      <c r="F351" s="7" t="s">
        <v>567</v>
      </c>
      <c r="G351" s="7" t="s">
        <v>567</v>
      </c>
      <c r="H351" s="7" t="str">
        <f t="shared" si="10"/>
        <v>5.42/km</v>
      </c>
      <c r="I351" s="8">
        <f t="shared" si="11"/>
        <v>0.014467592592592591</v>
      </c>
      <c r="J351" s="8">
        <f>G351-INDEX($G$5:$G$529,MATCH(D351,$D$5:$D$529,0))</f>
        <v>0.008020833333333338</v>
      </c>
    </row>
    <row r="352" spans="1:10" ht="15" customHeight="1">
      <c r="A352" s="7">
        <v>348</v>
      </c>
      <c r="B352" s="11" t="s">
        <v>995</v>
      </c>
      <c r="C352" s="11" t="s">
        <v>981</v>
      </c>
      <c r="D352" s="7" t="s">
        <v>1013</v>
      </c>
      <c r="E352" s="11" t="s">
        <v>222</v>
      </c>
      <c r="F352" s="7" t="s">
        <v>567</v>
      </c>
      <c r="G352" s="7" t="s">
        <v>567</v>
      </c>
      <c r="H352" s="7" t="str">
        <f t="shared" si="10"/>
        <v>5.42/km</v>
      </c>
      <c r="I352" s="8">
        <f t="shared" si="11"/>
        <v>0.014467592592592591</v>
      </c>
      <c r="J352" s="8">
        <f>G352-INDEX($G$5:$G$529,MATCH(D352,$D$5:$D$529,0))</f>
        <v>0.0032407407407407385</v>
      </c>
    </row>
    <row r="353" spans="1:10" ht="15" customHeight="1">
      <c r="A353" s="7">
        <v>349</v>
      </c>
      <c r="B353" s="11" t="s">
        <v>568</v>
      </c>
      <c r="C353" s="11" t="s">
        <v>848</v>
      </c>
      <c r="D353" s="7" t="s">
        <v>1002</v>
      </c>
      <c r="E353" s="11" t="s">
        <v>222</v>
      </c>
      <c r="F353" s="7" t="s">
        <v>567</v>
      </c>
      <c r="G353" s="7" t="s">
        <v>567</v>
      </c>
      <c r="H353" s="7" t="str">
        <f t="shared" si="10"/>
        <v>5.42/km</v>
      </c>
      <c r="I353" s="8">
        <f t="shared" si="11"/>
        <v>0.014467592592592591</v>
      </c>
      <c r="J353" s="8">
        <f>G353-INDEX($G$5:$G$529,MATCH(D353,$D$5:$D$529,0))</f>
        <v>0.011064814814814816</v>
      </c>
    </row>
    <row r="354" spans="1:10" ht="15" customHeight="1">
      <c r="A354" s="7">
        <v>350</v>
      </c>
      <c r="B354" s="11" t="s">
        <v>569</v>
      </c>
      <c r="C354" s="11" t="s">
        <v>874</v>
      </c>
      <c r="D354" s="7" t="s">
        <v>1002</v>
      </c>
      <c r="E354" s="11" t="s">
        <v>240</v>
      </c>
      <c r="F354" s="7" t="s">
        <v>119</v>
      </c>
      <c r="G354" s="7" t="s">
        <v>119</v>
      </c>
      <c r="H354" s="7" t="str">
        <f t="shared" si="10"/>
        <v>5.42/km</v>
      </c>
      <c r="I354" s="8">
        <f t="shared" si="11"/>
        <v>0.014490740740740738</v>
      </c>
      <c r="J354" s="8">
        <f>G354-INDEX($G$5:$G$529,MATCH(D354,$D$5:$D$529,0))</f>
        <v>0.011087962962962963</v>
      </c>
    </row>
    <row r="355" spans="1:10" ht="15" customHeight="1">
      <c r="A355" s="7">
        <v>351</v>
      </c>
      <c r="B355" s="11" t="s">
        <v>570</v>
      </c>
      <c r="C355" s="11" t="s">
        <v>968</v>
      </c>
      <c r="D355" s="7" t="s">
        <v>1005</v>
      </c>
      <c r="E355" s="11" t="s">
        <v>224</v>
      </c>
      <c r="F355" s="7" t="s">
        <v>120</v>
      </c>
      <c r="G355" s="7" t="s">
        <v>120</v>
      </c>
      <c r="H355" s="7" t="str">
        <f t="shared" si="10"/>
        <v>5.42/km</v>
      </c>
      <c r="I355" s="8">
        <f t="shared" si="11"/>
        <v>0.014548611111111113</v>
      </c>
      <c r="J355" s="8">
        <f>G355-INDEX($G$5:$G$529,MATCH(D355,$D$5:$D$529,0))</f>
        <v>0.009513888888888895</v>
      </c>
    </row>
    <row r="356" spans="1:10" ht="15" customHeight="1">
      <c r="A356" s="7">
        <v>352</v>
      </c>
      <c r="B356" s="11" t="s">
        <v>571</v>
      </c>
      <c r="C356" s="11" t="s">
        <v>979</v>
      </c>
      <c r="D356" s="7" t="s">
        <v>1018</v>
      </c>
      <c r="E356" s="11" t="s">
        <v>287</v>
      </c>
      <c r="F356" s="7" t="s">
        <v>121</v>
      </c>
      <c r="G356" s="7" t="s">
        <v>121</v>
      </c>
      <c r="H356" s="7" t="str">
        <f t="shared" si="10"/>
        <v>5.43/km</v>
      </c>
      <c r="I356" s="8">
        <f t="shared" si="11"/>
        <v>0.01457175925925926</v>
      </c>
      <c r="J356" s="8">
        <f>G356-INDEX($G$5:$G$529,MATCH(D356,$D$5:$D$529,0))</f>
        <v>0.003946759259259261</v>
      </c>
    </row>
    <row r="357" spans="1:10" ht="15" customHeight="1">
      <c r="A357" s="7">
        <v>353</v>
      </c>
      <c r="B357" s="11" t="s">
        <v>275</v>
      </c>
      <c r="C357" s="11" t="s">
        <v>962</v>
      </c>
      <c r="D357" s="7" t="s">
        <v>1003</v>
      </c>
      <c r="E357" s="11" t="s">
        <v>217</v>
      </c>
      <c r="F357" s="7" t="s">
        <v>121</v>
      </c>
      <c r="G357" s="7" t="s">
        <v>121</v>
      </c>
      <c r="H357" s="7" t="str">
        <f t="shared" si="10"/>
        <v>5.43/km</v>
      </c>
      <c r="I357" s="8">
        <f t="shared" si="11"/>
        <v>0.01457175925925926</v>
      </c>
      <c r="J357" s="8">
        <f>G357-INDEX($G$5:$G$529,MATCH(D357,$D$5:$D$529,0))</f>
        <v>0.008125000000000007</v>
      </c>
    </row>
    <row r="358" spans="1:10" ht="15" customHeight="1">
      <c r="A358" s="7">
        <v>354</v>
      </c>
      <c r="B358" s="11" t="s">
        <v>572</v>
      </c>
      <c r="C358" s="11" t="s">
        <v>983</v>
      </c>
      <c r="D358" s="7" t="s">
        <v>1002</v>
      </c>
      <c r="E358" s="11" t="s">
        <v>894</v>
      </c>
      <c r="F358" s="7" t="s">
        <v>122</v>
      </c>
      <c r="G358" s="7" t="s">
        <v>122</v>
      </c>
      <c r="H358" s="7" t="str">
        <f t="shared" si="10"/>
        <v>5.43/km</v>
      </c>
      <c r="I358" s="8">
        <f t="shared" si="11"/>
        <v>0.01460648148148148</v>
      </c>
      <c r="J358" s="8">
        <f>G358-INDEX($G$5:$G$529,MATCH(D358,$D$5:$D$529,0))</f>
        <v>0.011203703703703705</v>
      </c>
    </row>
    <row r="359" spans="1:10" ht="15" customHeight="1">
      <c r="A359" s="7">
        <v>355</v>
      </c>
      <c r="B359" s="11" t="s">
        <v>573</v>
      </c>
      <c r="C359" s="11" t="s">
        <v>902</v>
      </c>
      <c r="D359" s="7" t="s">
        <v>1003</v>
      </c>
      <c r="E359" s="11" t="s">
        <v>894</v>
      </c>
      <c r="F359" s="7" t="s">
        <v>122</v>
      </c>
      <c r="G359" s="7" t="s">
        <v>122</v>
      </c>
      <c r="H359" s="7" t="str">
        <f t="shared" si="10"/>
        <v>5.43/km</v>
      </c>
      <c r="I359" s="8">
        <f t="shared" si="11"/>
        <v>0.01460648148148148</v>
      </c>
      <c r="J359" s="8">
        <f>G359-INDEX($G$5:$G$529,MATCH(D359,$D$5:$D$529,0))</f>
        <v>0.008159722222222228</v>
      </c>
    </row>
    <row r="360" spans="1:10" ht="15" customHeight="1">
      <c r="A360" s="7">
        <v>356</v>
      </c>
      <c r="B360" s="11" t="s">
        <v>574</v>
      </c>
      <c r="C360" s="11" t="s">
        <v>874</v>
      </c>
      <c r="D360" s="7" t="s">
        <v>1002</v>
      </c>
      <c r="E360" s="11" t="s">
        <v>240</v>
      </c>
      <c r="F360" s="7" t="s">
        <v>122</v>
      </c>
      <c r="G360" s="7" t="s">
        <v>122</v>
      </c>
      <c r="H360" s="7" t="str">
        <f t="shared" si="10"/>
        <v>5.43/km</v>
      </c>
      <c r="I360" s="8">
        <f t="shared" si="11"/>
        <v>0.01460648148148148</v>
      </c>
      <c r="J360" s="8">
        <f>G360-INDEX($G$5:$G$529,MATCH(D360,$D$5:$D$529,0))</f>
        <v>0.011203703703703705</v>
      </c>
    </row>
    <row r="361" spans="1:10" ht="15" customHeight="1">
      <c r="A361" s="7">
        <v>357</v>
      </c>
      <c r="B361" s="11" t="s">
        <v>575</v>
      </c>
      <c r="C361" s="11" t="s">
        <v>828</v>
      </c>
      <c r="D361" s="7" t="s">
        <v>1000</v>
      </c>
      <c r="E361" s="11" t="s">
        <v>205</v>
      </c>
      <c r="F361" s="7" t="s">
        <v>123</v>
      </c>
      <c r="G361" s="7" t="s">
        <v>123</v>
      </c>
      <c r="H361" s="7" t="str">
        <f t="shared" si="10"/>
        <v>5.43/km</v>
      </c>
      <c r="I361" s="8">
        <f t="shared" si="11"/>
        <v>0.014641203703703701</v>
      </c>
      <c r="J361" s="8">
        <f>G361-INDEX($G$5:$G$529,MATCH(D361,$D$5:$D$529,0))</f>
        <v>0.013321759259259259</v>
      </c>
    </row>
    <row r="362" spans="1:10" ht="15" customHeight="1">
      <c r="A362" s="7">
        <v>358</v>
      </c>
      <c r="B362" s="11" t="s">
        <v>576</v>
      </c>
      <c r="C362" s="11" t="s">
        <v>577</v>
      </c>
      <c r="D362" s="7" t="s">
        <v>1008</v>
      </c>
      <c r="E362" s="11" t="s">
        <v>222</v>
      </c>
      <c r="F362" s="7" t="s">
        <v>124</v>
      </c>
      <c r="G362" s="7" t="s">
        <v>124</v>
      </c>
      <c r="H362" s="7" t="str">
        <f t="shared" si="10"/>
        <v>5.44/km</v>
      </c>
      <c r="I362" s="8">
        <f t="shared" si="11"/>
        <v>0.01474537037037037</v>
      </c>
      <c r="J362" s="8">
        <f>G362-INDEX($G$5:$G$529,MATCH(D362,$D$5:$D$529,0))</f>
        <v>0.008078703703703706</v>
      </c>
    </row>
    <row r="363" spans="1:10" ht="15" customHeight="1">
      <c r="A363" s="7">
        <v>359</v>
      </c>
      <c r="B363" s="11" t="s">
        <v>993</v>
      </c>
      <c r="C363" s="11" t="s">
        <v>827</v>
      </c>
      <c r="D363" s="7" t="s">
        <v>1005</v>
      </c>
      <c r="E363" s="11" t="s">
        <v>894</v>
      </c>
      <c r="F363" s="7" t="s">
        <v>124</v>
      </c>
      <c r="G363" s="7" t="s">
        <v>124</v>
      </c>
      <c r="H363" s="7" t="str">
        <f t="shared" si="10"/>
        <v>5.44/km</v>
      </c>
      <c r="I363" s="8">
        <f t="shared" si="11"/>
        <v>0.01474537037037037</v>
      </c>
      <c r="J363" s="8">
        <f>G363-INDEX($G$5:$G$529,MATCH(D363,$D$5:$D$529,0))</f>
        <v>0.009710648148148152</v>
      </c>
    </row>
    <row r="364" spans="1:10" ht="15" customHeight="1">
      <c r="A364" s="7">
        <v>360</v>
      </c>
      <c r="B364" s="11" t="s">
        <v>578</v>
      </c>
      <c r="C364" s="11" t="s">
        <v>834</v>
      </c>
      <c r="D364" s="7" t="s">
        <v>1000</v>
      </c>
      <c r="E364" s="11" t="s">
        <v>579</v>
      </c>
      <c r="F364" s="7" t="s">
        <v>126</v>
      </c>
      <c r="G364" s="7" t="s">
        <v>126</v>
      </c>
      <c r="H364" s="7" t="str">
        <f t="shared" si="10"/>
        <v>5.46/km</v>
      </c>
      <c r="I364" s="8">
        <f t="shared" si="11"/>
        <v>0.014942129629629628</v>
      </c>
      <c r="J364" s="8">
        <f>G364-INDEX($G$5:$G$529,MATCH(D364,$D$5:$D$529,0))</f>
        <v>0.013622685185185186</v>
      </c>
    </row>
    <row r="365" spans="1:10" ht="15" customHeight="1">
      <c r="A365" s="7">
        <v>361</v>
      </c>
      <c r="B365" s="11" t="s">
        <v>580</v>
      </c>
      <c r="C365" s="11" t="s">
        <v>829</v>
      </c>
      <c r="D365" s="7" t="s">
        <v>1000</v>
      </c>
      <c r="E365" s="11" t="s">
        <v>205</v>
      </c>
      <c r="F365" s="7" t="s">
        <v>127</v>
      </c>
      <c r="G365" s="7" t="s">
        <v>127</v>
      </c>
      <c r="H365" s="7" t="str">
        <f t="shared" si="10"/>
        <v>5.46/km</v>
      </c>
      <c r="I365" s="8">
        <f t="shared" si="11"/>
        <v>0.014953703703703702</v>
      </c>
      <c r="J365" s="8">
        <f>G365-INDEX($G$5:$G$529,MATCH(D365,$D$5:$D$529,0))</f>
        <v>0.01363425925925926</v>
      </c>
    </row>
    <row r="366" spans="1:10" ht="15" customHeight="1">
      <c r="A366" s="7">
        <v>362</v>
      </c>
      <c r="B366" s="11" t="s">
        <v>918</v>
      </c>
      <c r="C366" s="11" t="s">
        <v>581</v>
      </c>
      <c r="D366" s="7" t="s">
        <v>182</v>
      </c>
      <c r="E366" s="11" t="s">
        <v>224</v>
      </c>
      <c r="F366" s="7" t="s">
        <v>127</v>
      </c>
      <c r="G366" s="7" t="s">
        <v>127</v>
      </c>
      <c r="H366" s="7" t="str">
        <f t="shared" si="10"/>
        <v>5.46/km</v>
      </c>
      <c r="I366" s="8">
        <f t="shared" si="11"/>
        <v>0.014953703703703702</v>
      </c>
      <c r="J366" s="8">
        <f>G366-INDEX($G$5:$G$529,MATCH(D366,$D$5:$D$529,0))</f>
        <v>0.014953703703703702</v>
      </c>
    </row>
    <row r="367" spans="1:10" ht="15" customHeight="1">
      <c r="A367" s="7">
        <v>363</v>
      </c>
      <c r="B367" s="11" t="s">
        <v>582</v>
      </c>
      <c r="C367" s="11" t="s">
        <v>852</v>
      </c>
      <c r="D367" s="7" t="s">
        <v>1102</v>
      </c>
      <c r="E367" s="11" t="s">
        <v>894</v>
      </c>
      <c r="F367" s="7" t="s">
        <v>129</v>
      </c>
      <c r="G367" s="7" t="s">
        <v>129</v>
      </c>
      <c r="H367" s="7" t="str">
        <f t="shared" si="10"/>
        <v>5.46/km</v>
      </c>
      <c r="I367" s="8">
        <f t="shared" si="11"/>
        <v>0.014965277777777775</v>
      </c>
      <c r="J367" s="8">
        <f>G367-INDEX($G$5:$G$529,MATCH(D367,$D$5:$D$529,0))</f>
        <v>0.0035532407407407457</v>
      </c>
    </row>
    <row r="368" spans="1:10" ht="15" customHeight="1">
      <c r="A368" s="7">
        <v>364</v>
      </c>
      <c r="B368" s="11" t="s">
        <v>583</v>
      </c>
      <c r="C368" s="11" t="s">
        <v>835</v>
      </c>
      <c r="D368" s="7" t="s">
        <v>1001</v>
      </c>
      <c r="E368" s="11" t="s">
        <v>224</v>
      </c>
      <c r="F368" s="7" t="s">
        <v>584</v>
      </c>
      <c r="G368" s="7" t="s">
        <v>584</v>
      </c>
      <c r="H368" s="7" t="str">
        <f t="shared" si="10"/>
        <v>5.46/km</v>
      </c>
      <c r="I368" s="8">
        <f t="shared" si="11"/>
        <v>0.01501157407407407</v>
      </c>
      <c r="J368" s="8">
        <f>G368-INDEX($G$5:$G$529,MATCH(D368,$D$5:$D$529,0))</f>
        <v>0.012974537037037038</v>
      </c>
    </row>
    <row r="369" spans="1:10" ht="15" customHeight="1">
      <c r="A369" s="7">
        <v>365</v>
      </c>
      <c r="B369" s="11" t="s">
        <v>872</v>
      </c>
      <c r="C369" s="11" t="s">
        <v>873</v>
      </c>
      <c r="D369" s="7" t="s">
        <v>182</v>
      </c>
      <c r="E369" s="11" t="s">
        <v>217</v>
      </c>
      <c r="F369" s="7" t="s">
        <v>131</v>
      </c>
      <c r="G369" s="7" t="s">
        <v>131</v>
      </c>
      <c r="H369" s="7" t="str">
        <f t="shared" si="10"/>
        <v>5.47/km</v>
      </c>
      <c r="I369" s="8">
        <f t="shared" si="11"/>
        <v>0.015034722222222217</v>
      </c>
      <c r="J369" s="8">
        <f>G369-INDEX($G$5:$G$529,MATCH(D369,$D$5:$D$529,0))</f>
        <v>0.015034722222222217</v>
      </c>
    </row>
    <row r="370" spans="1:10" ht="15" customHeight="1">
      <c r="A370" s="7">
        <v>366</v>
      </c>
      <c r="B370" s="11" t="s">
        <v>585</v>
      </c>
      <c r="C370" s="11" t="s">
        <v>882</v>
      </c>
      <c r="D370" s="7" t="s">
        <v>1000</v>
      </c>
      <c r="E370" s="11" t="s">
        <v>240</v>
      </c>
      <c r="F370" s="7" t="s">
        <v>586</v>
      </c>
      <c r="G370" s="7" t="s">
        <v>586</v>
      </c>
      <c r="H370" s="7" t="str">
        <f t="shared" si="10"/>
        <v>5.47/km</v>
      </c>
      <c r="I370" s="8">
        <f t="shared" si="11"/>
        <v>0.015069444444444444</v>
      </c>
      <c r="J370" s="8">
        <f>G370-INDEX($G$5:$G$529,MATCH(D370,$D$5:$D$529,0))</f>
        <v>0.013750000000000002</v>
      </c>
    </row>
    <row r="371" spans="1:10" ht="15" customHeight="1">
      <c r="A371" s="7">
        <v>367</v>
      </c>
      <c r="B371" s="11" t="s">
        <v>176</v>
      </c>
      <c r="C371" s="11" t="s">
        <v>301</v>
      </c>
      <c r="D371" s="7" t="s">
        <v>1001</v>
      </c>
      <c r="E371" s="11" t="s">
        <v>240</v>
      </c>
      <c r="F371" s="7" t="s">
        <v>132</v>
      </c>
      <c r="G371" s="7" t="s">
        <v>132</v>
      </c>
      <c r="H371" s="7" t="str">
        <f t="shared" si="10"/>
        <v>5.47/km</v>
      </c>
      <c r="I371" s="8">
        <f t="shared" si="11"/>
        <v>0.015092592592592591</v>
      </c>
      <c r="J371" s="8">
        <f>G371-INDEX($G$5:$G$529,MATCH(D371,$D$5:$D$529,0))</f>
        <v>0.01305555555555556</v>
      </c>
    </row>
    <row r="372" spans="1:10" ht="15" customHeight="1">
      <c r="A372" s="7">
        <v>368</v>
      </c>
      <c r="B372" s="11" t="s">
        <v>928</v>
      </c>
      <c r="C372" s="11" t="s">
        <v>874</v>
      </c>
      <c r="D372" s="7" t="s">
        <v>182</v>
      </c>
      <c r="E372" s="11" t="s">
        <v>240</v>
      </c>
      <c r="F372" s="7" t="s">
        <v>132</v>
      </c>
      <c r="G372" s="7" t="s">
        <v>132</v>
      </c>
      <c r="H372" s="7" t="str">
        <f t="shared" si="10"/>
        <v>5.47/km</v>
      </c>
      <c r="I372" s="8">
        <f t="shared" si="11"/>
        <v>0.015092592592592591</v>
      </c>
      <c r="J372" s="8">
        <f>G372-INDEX($G$5:$G$529,MATCH(D372,$D$5:$D$529,0))</f>
        <v>0.015092592592592591</v>
      </c>
    </row>
    <row r="373" spans="1:10" ht="15" customHeight="1">
      <c r="A373" s="7">
        <v>369</v>
      </c>
      <c r="B373" s="11" t="s">
        <v>587</v>
      </c>
      <c r="C373" s="11" t="s">
        <v>876</v>
      </c>
      <c r="D373" s="7" t="s">
        <v>1005</v>
      </c>
      <c r="E373" s="11" t="s">
        <v>811</v>
      </c>
      <c r="F373" s="7" t="s">
        <v>134</v>
      </c>
      <c r="G373" s="7" t="s">
        <v>134</v>
      </c>
      <c r="H373" s="7" t="str">
        <f t="shared" si="10"/>
        <v>5.48/km</v>
      </c>
      <c r="I373" s="8">
        <f t="shared" si="11"/>
        <v>0.01515046296296296</v>
      </c>
      <c r="J373" s="8">
        <f>G373-INDEX($G$5:$G$529,MATCH(D373,$D$5:$D$529,0))</f>
        <v>0.010115740740740741</v>
      </c>
    </row>
    <row r="374" spans="1:10" ht="15" customHeight="1">
      <c r="A374" s="7">
        <v>370</v>
      </c>
      <c r="B374" s="11" t="s">
        <v>588</v>
      </c>
      <c r="C374" s="11" t="s">
        <v>972</v>
      </c>
      <c r="D374" s="7" t="s">
        <v>1007</v>
      </c>
      <c r="E374" s="11" t="s">
        <v>287</v>
      </c>
      <c r="F374" s="7" t="s">
        <v>135</v>
      </c>
      <c r="G374" s="7" t="s">
        <v>135</v>
      </c>
      <c r="H374" s="7" t="str">
        <f t="shared" si="10"/>
        <v>5.48/km</v>
      </c>
      <c r="I374" s="8">
        <f t="shared" si="11"/>
        <v>0.01518518518518518</v>
      </c>
      <c r="J374" s="8">
        <f>G374-INDEX($G$5:$G$529,MATCH(D374,$D$5:$D$529,0))</f>
        <v>0.0044675925925925924</v>
      </c>
    </row>
    <row r="375" spans="1:10" ht="15" customHeight="1">
      <c r="A375" s="7">
        <v>371</v>
      </c>
      <c r="B375" s="11" t="s">
        <v>589</v>
      </c>
      <c r="C375" s="11" t="s">
        <v>954</v>
      </c>
      <c r="D375" s="7" t="s">
        <v>1017</v>
      </c>
      <c r="E375" s="11" t="s">
        <v>217</v>
      </c>
      <c r="F375" s="7" t="s">
        <v>135</v>
      </c>
      <c r="G375" s="7" t="s">
        <v>135</v>
      </c>
      <c r="H375" s="7" t="str">
        <f t="shared" si="10"/>
        <v>5.48/km</v>
      </c>
      <c r="I375" s="8">
        <f t="shared" si="11"/>
        <v>0.01518518518518518</v>
      </c>
      <c r="J375" s="8">
        <f>G375-INDEX($G$5:$G$529,MATCH(D375,$D$5:$D$529,0))</f>
        <v>0.009444444444444443</v>
      </c>
    </row>
    <row r="376" spans="1:10" ht="15" customHeight="1">
      <c r="A376" s="7">
        <v>372</v>
      </c>
      <c r="B376" s="11" t="s">
        <v>590</v>
      </c>
      <c r="C376" s="11" t="s">
        <v>874</v>
      </c>
      <c r="D376" s="7" t="s">
        <v>1003</v>
      </c>
      <c r="E376" s="11" t="s">
        <v>811</v>
      </c>
      <c r="F376" s="7" t="s">
        <v>135</v>
      </c>
      <c r="G376" s="7" t="s">
        <v>135</v>
      </c>
      <c r="H376" s="7" t="str">
        <f t="shared" si="10"/>
        <v>5.48/km</v>
      </c>
      <c r="I376" s="8">
        <f t="shared" si="11"/>
        <v>0.01518518518518518</v>
      </c>
      <c r="J376" s="8">
        <f>G376-INDEX($G$5:$G$529,MATCH(D376,$D$5:$D$529,0))</f>
        <v>0.008738425925925927</v>
      </c>
    </row>
    <row r="377" spans="1:10" ht="15" customHeight="1">
      <c r="A377" s="7">
        <v>373</v>
      </c>
      <c r="B377" s="11" t="s">
        <v>591</v>
      </c>
      <c r="C377" s="11" t="s">
        <v>835</v>
      </c>
      <c r="D377" s="7" t="s">
        <v>1001</v>
      </c>
      <c r="E377" s="11" t="s">
        <v>191</v>
      </c>
      <c r="F377" s="7" t="s">
        <v>592</v>
      </c>
      <c r="G377" s="7" t="s">
        <v>592</v>
      </c>
      <c r="H377" s="7" t="str">
        <f t="shared" si="10"/>
        <v>5.48/km</v>
      </c>
      <c r="I377" s="8">
        <f t="shared" si="11"/>
        <v>0.015219907407407408</v>
      </c>
      <c r="J377" s="8">
        <f>G377-INDEX($G$5:$G$529,MATCH(D377,$D$5:$D$529,0))</f>
        <v>0.013182870370370376</v>
      </c>
    </row>
    <row r="378" spans="1:10" ht="15" customHeight="1">
      <c r="A378" s="7">
        <v>374</v>
      </c>
      <c r="B378" s="11" t="s">
        <v>502</v>
      </c>
      <c r="C378" s="11" t="s">
        <v>593</v>
      </c>
      <c r="D378" s="7" t="s">
        <v>1013</v>
      </c>
      <c r="E378" s="11" t="s">
        <v>240</v>
      </c>
      <c r="F378" s="7" t="s">
        <v>136</v>
      </c>
      <c r="G378" s="7" t="s">
        <v>136</v>
      </c>
      <c r="H378" s="7" t="str">
        <f t="shared" si="10"/>
        <v>5.49/km</v>
      </c>
      <c r="I378" s="8">
        <f t="shared" si="11"/>
        <v>0.015289351851851849</v>
      </c>
      <c r="J378" s="8">
        <f>G378-INDEX($G$5:$G$529,MATCH(D378,$D$5:$D$529,0))</f>
        <v>0.004062499999999997</v>
      </c>
    </row>
    <row r="379" spans="1:10" ht="15" customHeight="1">
      <c r="A379" s="7">
        <v>375</v>
      </c>
      <c r="B379" s="11" t="s">
        <v>334</v>
      </c>
      <c r="C379" s="11" t="s">
        <v>594</v>
      </c>
      <c r="D379" s="7" t="s">
        <v>1001</v>
      </c>
      <c r="E379" s="11" t="s">
        <v>217</v>
      </c>
      <c r="F379" s="7" t="s">
        <v>140</v>
      </c>
      <c r="G379" s="7" t="s">
        <v>140</v>
      </c>
      <c r="H379" s="7" t="str">
        <f t="shared" si="10"/>
        <v>5.49/km</v>
      </c>
      <c r="I379" s="8">
        <f t="shared" si="11"/>
        <v>0.015300925925925923</v>
      </c>
      <c r="J379" s="8">
        <f>G379-INDEX($G$5:$G$529,MATCH(D379,$D$5:$D$529,0))</f>
        <v>0.013263888888888891</v>
      </c>
    </row>
    <row r="380" spans="1:10" ht="15" customHeight="1">
      <c r="A380" s="7">
        <v>376</v>
      </c>
      <c r="B380" s="11" t="s">
        <v>595</v>
      </c>
      <c r="C380" s="11" t="s">
        <v>837</v>
      </c>
      <c r="D380" s="7" t="s">
        <v>1005</v>
      </c>
      <c r="E380" s="11" t="s">
        <v>217</v>
      </c>
      <c r="F380" s="7" t="s">
        <v>137</v>
      </c>
      <c r="G380" s="7" t="s">
        <v>137</v>
      </c>
      <c r="H380" s="7" t="str">
        <f t="shared" si="10"/>
        <v>5.50/km</v>
      </c>
      <c r="I380" s="8">
        <f t="shared" si="11"/>
        <v>0.015381944444444445</v>
      </c>
      <c r="J380" s="8">
        <f>G380-INDEX($G$5:$G$529,MATCH(D380,$D$5:$D$529,0))</f>
        <v>0.010347222222222226</v>
      </c>
    </row>
    <row r="381" spans="1:10" ht="15" customHeight="1">
      <c r="A381" s="7">
        <v>377</v>
      </c>
      <c r="B381" s="11" t="s">
        <v>596</v>
      </c>
      <c r="C381" s="11" t="s">
        <v>891</v>
      </c>
      <c r="D381" s="7" t="s">
        <v>1005</v>
      </c>
      <c r="E381" s="11" t="s">
        <v>224</v>
      </c>
      <c r="F381" s="7" t="s">
        <v>597</v>
      </c>
      <c r="G381" s="7" t="s">
        <v>597</v>
      </c>
      <c r="H381" s="7" t="str">
        <f t="shared" si="10"/>
        <v>5.50/km</v>
      </c>
      <c r="I381" s="8">
        <f t="shared" si="11"/>
        <v>0.015393518518518518</v>
      </c>
      <c r="J381" s="8">
        <f>G381-INDEX($G$5:$G$529,MATCH(D381,$D$5:$D$529,0))</f>
        <v>0.0103587962962963</v>
      </c>
    </row>
    <row r="382" spans="1:10" ht="15" customHeight="1">
      <c r="A382" s="7">
        <v>378</v>
      </c>
      <c r="B382" s="11" t="s">
        <v>169</v>
      </c>
      <c r="C382" s="11" t="s">
        <v>295</v>
      </c>
      <c r="D382" s="7" t="s">
        <v>1000</v>
      </c>
      <c r="E382" s="11" t="s">
        <v>224</v>
      </c>
      <c r="F382" s="7" t="s">
        <v>597</v>
      </c>
      <c r="G382" s="7" t="s">
        <v>597</v>
      </c>
      <c r="H382" s="7" t="str">
        <f t="shared" si="10"/>
        <v>5.50/km</v>
      </c>
      <c r="I382" s="8">
        <f t="shared" si="11"/>
        <v>0.015393518518518518</v>
      </c>
      <c r="J382" s="8">
        <f>G382-INDEX($G$5:$G$529,MATCH(D382,$D$5:$D$529,0))</f>
        <v>0.014074074074074076</v>
      </c>
    </row>
    <row r="383" spans="1:10" ht="15" customHeight="1">
      <c r="A383" s="7">
        <v>379</v>
      </c>
      <c r="B383" s="11" t="s">
        <v>598</v>
      </c>
      <c r="C383" s="11" t="s">
        <v>825</v>
      </c>
      <c r="D383" s="7" t="s">
        <v>1005</v>
      </c>
      <c r="E383" s="11" t="s">
        <v>304</v>
      </c>
      <c r="F383" s="7" t="s">
        <v>597</v>
      </c>
      <c r="G383" s="7" t="s">
        <v>597</v>
      </c>
      <c r="H383" s="7" t="str">
        <f t="shared" si="10"/>
        <v>5.50/km</v>
      </c>
      <c r="I383" s="8">
        <f t="shared" si="11"/>
        <v>0.015393518518518518</v>
      </c>
      <c r="J383" s="8">
        <f>G383-INDEX($G$5:$G$529,MATCH(D383,$D$5:$D$529,0))</f>
        <v>0.0103587962962963</v>
      </c>
    </row>
    <row r="384" spans="1:10" ht="15" customHeight="1">
      <c r="A384" s="7">
        <v>380</v>
      </c>
      <c r="B384" s="11" t="s">
        <v>599</v>
      </c>
      <c r="C384" s="11" t="s">
        <v>864</v>
      </c>
      <c r="D384" s="7" t="s">
        <v>182</v>
      </c>
      <c r="E384" s="11" t="s">
        <v>224</v>
      </c>
      <c r="F384" s="7" t="s">
        <v>597</v>
      </c>
      <c r="G384" s="7" t="s">
        <v>597</v>
      </c>
      <c r="H384" s="7" t="str">
        <f t="shared" si="10"/>
        <v>5.50/km</v>
      </c>
      <c r="I384" s="8">
        <f t="shared" si="11"/>
        <v>0.015393518518518518</v>
      </c>
      <c r="J384" s="8">
        <f>G384-INDEX($G$5:$G$529,MATCH(D384,$D$5:$D$529,0))</f>
        <v>0.015393518518518518</v>
      </c>
    </row>
    <row r="385" spans="1:10" ht="15" customHeight="1">
      <c r="A385" s="7">
        <v>381</v>
      </c>
      <c r="B385" s="11" t="s">
        <v>600</v>
      </c>
      <c r="C385" s="11" t="s">
        <v>133</v>
      </c>
      <c r="D385" s="7" t="s">
        <v>1013</v>
      </c>
      <c r="E385" s="11" t="s">
        <v>205</v>
      </c>
      <c r="F385" s="7" t="s">
        <v>601</v>
      </c>
      <c r="G385" s="7" t="s">
        <v>601</v>
      </c>
      <c r="H385" s="7" t="str">
        <f t="shared" si="10"/>
        <v>5.50/km</v>
      </c>
      <c r="I385" s="8">
        <f t="shared" si="11"/>
        <v>0.015405092592592585</v>
      </c>
      <c r="J385" s="8">
        <f>G385-INDEX($G$5:$G$529,MATCH(D385,$D$5:$D$529,0))</f>
        <v>0.004178240740740732</v>
      </c>
    </row>
    <row r="386" spans="1:10" ht="15" customHeight="1">
      <c r="A386" s="7">
        <v>382</v>
      </c>
      <c r="B386" s="11" t="s">
        <v>517</v>
      </c>
      <c r="C386" s="11" t="s">
        <v>602</v>
      </c>
      <c r="D386" s="7" t="s">
        <v>1013</v>
      </c>
      <c r="E386" s="11" t="s">
        <v>210</v>
      </c>
      <c r="F386" s="7" t="s">
        <v>144</v>
      </c>
      <c r="G386" s="7" t="s">
        <v>144</v>
      </c>
      <c r="H386" s="7" t="str">
        <f t="shared" si="10"/>
        <v>5.50/km</v>
      </c>
      <c r="I386" s="8">
        <f t="shared" si="11"/>
        <v>0.015439814814814812</v>
      </c>
      <c r="J386" s="8">
        <f>G386-INDEX($G$5:$G$529,MATCH(D386,$D$5:$D$529,0))</f>
        <v>0.00421296296296296</v>
      </c>
    </row>
    <row r="387" spans="1:10" ht="15" customHeight="1">
      <c r="A387" s="7">
        <v>383</v>
      </c>
      <c r="B387" s="11" t="s">
        <v>366</v>
      </c>
      <c r="C387" s="11" t="s">
        <v>903</v>
      </c>
      <c r="D387" s="7" t="s">
        <v>1044</v>
      </c>
      <c r="E387" s="11" t="s">
        <v>185</v>
      </c>
      <c r="F387" s="7" t="s">
        <v>603</v>
      </c>
      <c r="G387" s="7" t="s">
        <v>603</v>
      </c>
      <c r="H387" s="7" t="str">
        <f t="shared" si="10"/>
        <v>5.52/km</v>
      </c>
      <c r="I387" s="8">
        <f t="shared" si="11"/>
        <v>0.015601851851851856</v>
      </c>
      <c r="J387" s="8">
        <f>G387-INDEX($G$5:$G$529,MATCH(D387,$D$5:$D$529,0))</f>
        <v>0.007233796296296308</v>
      </c>
    </row>
    <row r="388" spans="1:10" ht="15" customHeight="1">
      <c r="A388" s="7">
        <v>384</v>
      </c>
      <c r="B388" s="11" t="s">
        <v>604</v>
      </c>
      <c r="C388" s="11" t="s">
        <v>605</v>
      </c>
      <c r="D388" s="7" t="s">
        <v>1000</v>
      </c>
      <c r="E388" s="11" t="s">
        <v>183</v>
      </c>
      <c r="F388" s="7" t="s">
        <v>606</v>
      </c>
      <c r="G388" s="7" t="s">
        <v>606</v>
      </c>
      <c r="H388" s="7" t="str">
        <f t="shared" si="10"/>
        <v>5.52/km</v>
      </c>
      <c r="I388" s="8">
        <f t="shared" si="11"/>
        <v>0.015659722222222217</v>
      </c>
      <c r="J388" s="8">
        <f>G388-INDEX($G$5:$G$529,MATCH(D388,$D$5:$D$529,0))</f>
        <v>0.014340277777777775</v>
      </c>
    </row>
    <row r="389" spans="1:10" ht="15" customHeight="1">
      <c r="A389" s="7">
        <v>385</v>
      </c>
      <c r="B389" s="11" t="s">
        <v>607</v>
      </c>
      <c r="C389" s="11" t="s">
        <v>847</v>
      </c>
      <c r="D389" s="7" t="s">
        <v>1007</v>
      </c>
      <c r="E389" s="11" t="s">
        <v>292</v>
      </c>
      <c r="F389" s="7" t="s">
        <v>141</v>
      </c>
      <c r="G389" s="7" t="s">
        <v>141</v>
      </c>
      <c r="H389" s="7" t="str">
        <f aca="true" t="shared" si="12" ref="H389:H452">TEXT(INT((HOUR(G389)*3600+MINUTE(G389)*60+SECOND(G389))/$J$3/60),"0")&amp;"."&amp;TEXT(MOD((HOUR(G389)*3600+MINUTE(G389)*60+SECOND(G389))/$J$3,60),"00")&amp;"/km"</f>
        <v>5.52/km</v>
      </c>
      <c r="I389" s="8">
        <f aca="true" t="shared" si="13" ref="I389:I452">G389-$G$5</f>
        <v>0.015694444444444445</v>
      </c>
      <c r="J389" s="8">
        <f>G389-INDEX($G$5:$G$529,MATCH(D389,$D$5:$D$529,0))</f>
        <v>0.004976851851851857</v>
      </c>
    </row>
    <row r="390" spans="1:10" ht="15" customHeight="1">
      <c r="A390" s="7">
        <v>386</v>
      </c>
      <c r="B390" s="11" t="s">
        <v>608</v>
      </c>
      <c r="C390" s="11" t="s">
        <v>609</v>
      </c>
      <c r="D390" s="7" t="s">
        <v>1017</v>
      </c>
      <c r="E390" s="11" t="s">
        <v>205</v>
      </c>
      <c r="F390" s="7" t="s">
        <v>141</v>
      </c>
      <c r="G390" s="7" t="s">
        <v>141</v>
      </c>
      <c r="H390" s="7" t="str">
        <f t="shared" si="12"/>
        <v>5.52/km</v>
      </c>
      <c r="I390" s="8">
        <f t="shared" si="13"/>
        <v>0.015694444444444445</v>
      </c>
      <c r="J390" s="8">
        <f>G390-INDEX($G$5:$G$529,MATCH(D390,$D$5:$D$529,0))</f>
        <v>0.009953703703703708</v>
      </c>
    </row>
    <row r="391" spans="1:10" ht="15" customHeight="1">
      <c r="A391" s="7">
        <v>387</v>
      </c>
      <c r="B391" s="11" t="s">
        <v>610</v>
      </c>
      <c r="C391" s="11" t="s">
        <v>611</v>
      </c>
      <c r="D391" s="7" t="s">
        <v>1003</v>
      </c>
      <c r="E391" s="11" t="s">
        <v>292</v>
      </c>
      <c r="F391" s="7" t="s">
        <v>142</v>
      </c>
      <c r="G391" s="7" t="s">
        <v>142</v>
      </c>
      <c r="H391" s="7" t="str">
        <f t="shared" si="12"/>
        <v>5.54/km</v>
      </c>
      <c r="I391" s="8">
        <f t="shared" si="13"/>
        <v>0.015833333333333328</v>
      </c>
      <c r="J391" s="8">
        <f>G391-INDEX($G$5:$G$529,MATCH(D391,$D$5:$D$529,0))</f>
        <v>0.009386574074074075</v>
      </c>
    </row>
    <row r="392" spans="1:10" ht="15" customHeight="1">
      <c r="A392" s="7">
        <v>388</v>
      </c>
      <c r="B392" s="11" t="s">
        <v>612</v>
      </c>
      <c r="C392" s="11" t="s">
        <v>883</v>
      </c>
      <c r="D392" s="7" t="s">
        <v>1007</v>
      </c>
      <c r="E392" s="11" t="s">
        <v>318</v>
      </c>
      <c r="F392" s="7" t="s">
        <v>143</v>
      </c>
      <c r="G392" s="7" t="s">
        <v>143</v>
      </c>
      <c r="H392" s="7" t="str">
        <f t="shared" si="12"/>
        <v>5.54/km</v>
      </c>
      <c r="I392" s="8">
        <f t="shared" si="13"/>
        <v>0.015902777777777776</v>
      </c>
      <c r="J392" s="8">
        <f>G392-INDEX($G$5:$G$529,MATCH(D392,$D$5:$D$529,0))</f>
        <v>0.0051851851851851885</v>
      </c>
    </row>
    <row r="393" spans="1:10" ht="15" customHeight="1">
      <c r="A393" s="7">
        <v>389</v>
      </c>
      <c r="B393" s="11" t="s">
        <v>982</v>
      </c>
      <c r="C393" s="11" t="s">
        <v>852</v>
      </c>
      <c r="D393" s="7" t="s">
        <v>1017</v>
      </c>
      <c r="E393" s="11" t="s">
        <v>200</v>
      </c>
      <c r="F393" s="7" t="s">
        <v>146</v>
      </c>
      <c r="G393" s="7" t="s">
        <v>146</v>
      </c>
      <c r="H393" s="7" t="str">
        <f t="shared" si="12"/>
        <v>5.56/km</v>
      </c>
      <c r="I393" s="8">
        <f t="shared" si="13"/>
        <v>0.01608796296296296</v>
      </c>
      <c r="J393" s="8">
        <f>G393-INDEX($G$5:$G$529,MATCH(D393,$D$5:$D$529,0))</f>
        <v>0.010347222222222223</v>
      </c>
    </row>
    <row r="394" spans="1:10" ht="15" customHeight="1">
      <c r="A394" s="7">
        <v>390</v>
      </c>
      <c r="B394" s="11" t="s">
        <v>613</v>
      </c>
      <c r="C394" s="11" t="s">
        <v>852</v>
      </c>
      <c r="D394" s="7" t="s">
        <v>1005</v>
      </c>
      <c r="E394" s="11" t="s">
        <v>811</v>
      </c>
      <c r="F394" s="7" t="s">
        <v>614</v>
      </c>
      <c r="G394" s="7" t="s">
        <v>614</v>
      </c>
      <c r="H394" s="7" t="str">
        <f t="shared" si="12"/>
        <v>5.56/km</v>
      </c>
      <c r="I394" s="8">
        <f t="shared" si="13"/>
        <v>0.016111111111111114</v>
      </c>
      <c r="J394" s="8">
        <f>G394-INDEX($G$5:$G$529,MATCH(D394,$D$5:$D$529,0))</f>
        <v>0.011076388888888896</v>
      </c>
    </row>
    <row r="395" spans="1:10" ht="15" customHeight="1">
      <c r="A395" s="7">
        <v>391</v>
      </c>
      <c r="B395" s="11" t="s">
        <v>615</v>
      </c>
      <c r="C395" s="11" t="s">
        <v>827</v>
      </c>
      <c r="D395" s="7" t="s">
        <v>1000</v>
      </c>
      <c r="E395" s="11" t="s">
        <v>217</v>
      </c>
      <c r="F395" s="7" t="s">
        <v>616</v>
      </c>
      <c r="G395" s="7" t="s">
        <v>616</v>
      </c>
      <c r="H395" s="7" t="str">
        <f t="shared" si="12"/>
        <v>5.57/km</v>
      </c>
      <c r="I395" s="8">
        <f t="shared" si="13"/>
        <v>0.01619212962962963</v>
      </c>
      <c r="J395" s="8">
        <f>G395-INDEX($G$5:$G$529,MATCH(D395,$D$5:$D$529,0))</f>
        <v>0.014872685185185187</v>
      </c>
    </row>
    <row r="396" spans="1:10" ht="15" customHeight="1">
      <c r="A396" s="7">
        <v>392</v>
      </c>
      <c r="B396" s="11" t="s">
        <v>404</v>
      </c>
      <c r="C396" s="11" t="s">
        <v>831</v>
      </c>
      <c r="D396" s="7" t="s">
        <v>182</v>
      </c>
      <c r="E396" s="11" t="s">
        <v>217</v>
      </c>
      <c r="F396" s="7" t="s">
        <v>147</v>
      </c>
      <c r="G396" s="7" t="s">
        <v>147</v>
      </c>
      <c r="H396" s="7" t="str">
        <f t="shared" si="12"/>
        <v>5.57/km</v>
      </c>
      <c r="I396" s="8">
        <f t="shared" si="13"/>
        <v>0.016284722222222225</v>
      </c>
      <c r="J396" s="8">
        <f>G396-INDEX($G$5:$G$529,MATCH(D396,$D$5:$D$529,0))</f>
        <v>0.016284722222222225</v>
      </c>
    </row>
    <row r="397" spans="1:10" ht="15" customHeight="1">
      <c r="A397" s="7">
        <v>393</v>
      </c>
      <c r="B397" s="11" t="s">
        <v>617</v>
      </c>
      <c r="C397" s="11" t="s">
        <v>835</v>
      </c>
      <c r="D397" s="7" t="s">
        <v>1001</v>
      </c>
      <c r="E397" s="11" t="s">
        <v>292</v>
      </c>
      <c r="F397" s="7" t="s">
        <v>148</v>
      </c>
      <c r="G397" s="7" t="s">
        <v>148</v>
      </c>
      <c r="H397" s="7" t="str">
        <f t="shared" si="12"/>
        <v>5.58/km</v>
      </c>
      <c r="I397" s="8">
        <f t="shared" si="13"/>
        <v>0.016342592592592593</v>
      </c>
      <c r="J397" s="8">
        <f>G397-INDEX($G$5:$G$529,MATCH(D397,$D$5:$D$529,0))</f>
        <v>0.014305555555555561</v>
      </c>
    </row>
    <row r="398" spans="1:10" ht="15" customHeight="1">
      <c r="A398" s="7">
        <v>394</v>
      </c>
      <c r="B398" s="11" t="s">
        <v>618</v>
      </c>
      <c r="C398" s="11" t="s">
        <v>911</v>
      </c>
      <c r="D398" s="7" t="s">
        <v>1017</v>
      </c>
      <c r="E398" s="11" t="s">
        <v>210</v>
      </c>
      <c r="F398" s="7" t="s">
        <v>619</v>
      </c>
      <c r="G398" s="7" t="s">
        <v>619</v>
      </c>
      <c r="H398" s="7" t="str">
        <f t="shared" si="12"/>
        <v>5.58/km</v>
      </c>
      <c r="I398" s="8">
        <f t="shared" si="13"/>
        <v>0.016377314814814813</v>
      </c>
      <c r="J398" s="8">
        <f>G398-INDEX($G$5:$G$529,MATCH(D398,$D$5:$D$529,0))</f>
        <v>0.010636574074074076</v>
      </c>
    </row>
    <row r="399" spans="1:10" ht="15" customHeight="1">
      <c r="A399" s="7">
        <v>395</v>
      </c>
      <c r="B399" s="11" t="s">
        <v>620</v>
      </c>
      <c r="C399" s="11" t="s">
        <v>953</v>
      </c>
      <c r="D399" s="7" t="s">
        <v>1008</v>
      </c>
      <c r="E399" s="11" t="s">
        <v>621</v>
      </c>
      <c r="F399" s="7" t="s">
        <v>622</v>
      </c>
      <c r="G399" s="7" t="s">
        <v>622</v>
      </c>
      <c r="H399" s="7" t="str">
        <f t="shared" si="12"/>
        <v>5.59/km</v>
      </c>
      <c r="I399" s="8">
        <f t="shared" si="13"/>
        <v>0.016412037037037034</v>
      </c>
      <c r="J399" s="8">
        <f>G399-INDEX($G$5:$G$529,MATCH(D399,$D$5:$D$529,0))</f>
        <v>0.00974537037037037</v>
      </c>
    </row>
    <row r="400" spans="1:10" ht="15" customHeight="1">
      <c r="A400" s="7">
        <v>396</v>
      </c>
      <c r="B400" s="11" t="s">
        <v>932</v>
      </c>
      <c r="C400" s="11" t="s">
        <v>623</v>
      </c>
      <c r="D400" s="7" t="s">
        <v>1003</v>
      </c>
      <c r="E400" s="11" t="s">
        <v>335</v>
      </c>
      <c r="F400" s="7" t="s">
        <v>624</v>
      </c>
      <c r="G400" s="7" t="s">
        <v>624</v>
      </c>
      <c r="H400" s="7" t="str">
        <f t="shared" si="12"/>
        <v>5.59/km</v>
      </c>
      <c r="I400" s="8">
        <f t="shared" si="13"/>
        <v>0.016493055555555556</v>
      </c>
      <c r="J400" s="8">
        <f>G400-INDEX($G$5:$G$529,MATCH(D400,$D$5:$D$529,0))</f>
        <v>0.010046296296296303</v>
      </c>
    </row>
    <row r="401" spans="1:10" ht="15" customHeight="1">
      <c r="A401" s="7">
        <v>397</v>
      </c>
      <c r="B401" s="11" t="s">
        <v>925</v>
      </c>
      <c r="C401" s="11" t="s">
        <v>826</v>
      </c>
      <c r="D401" s="7" t="s">
        <v>1003</v>
      </c>
      <c r="E401" s="11" t="s">
        <v>210</v>
      </c>
      <c r="F401" s="7" t="s">
        <v>625</v>
      </c>
      <c r="G401" s="7" t="s">
        <v>625</v>
      </c>
      <c r="H401" s="7" t="str">
        <f t="shared" si="12"/>
        <v>5.60/km</v>
      </c>
      <c r="I401" s="8">
        <f t="shared" si="13"/>
        <v>0.016527777777777777</v>
      </c>
      <c r="J401" s="8">
        <f>G401-INDEX($G$5:$G$529,MATCH(D401,$D$5:$D$529,0))</f>
        <v>0.010081018518518524</v>
      </c>
    </row>
    <row r="402" spans="1:10" ht="15" customHeight="1">
      <c r="A402" s="7">
        <v>398</v>
      </c>
      <c r="B402" s="11" t="s">
        <v>626</v>
      </c>
      <c r="C402" s="11" t="s">
        <v>930</v>
      </c>
      <c r="D402" s="7" t="s">
        <v>1005</v>
      </c>
      <c r="E402" s="11" t="s">
        <v>224</v>
      </c>
      <c r="F402" s="7" t="s">
        <v>627</v>
      </c>
      <c r="G402" s="7" t="s">
        <v>627</v>
      </c>
      <c r="H402" s="7" t="str">
        <f t="shared" si="12"/>
        <v>5.60/km</v>
      </c>
      <c r="I402" s="8">
        <f t="shared" si="13"/>
        <v>0.016562499999999997</v>
      </c>
      <c r="J402" s="8">
        <f>G402-INDEX($G$5:$G$529,MATCH(D402,$D$5:$D$529,0))</f>
        <v>0.01152777777777778</v>
      </c>
    </row>
    <row r="403" spans="1:10" ht="15" customHeight="1">
      <c r="A403" s="7">
        <v>399</v>
      </c>
      <c r="B403" s="11" t="s">
        <v>928</v>
      </c>
      <c r="C403" s="11" t="s">
        <v>628</v>
      </c>
      <c r="D403" s="7" t="s">
        <v>1007</v>
      </c>
      <c r="E403" s="11" t="s">
        <v>282</v>
      </c>
      <c r="F403" s="7" t="s">
        <v>629</v>
      </c>
      <c r="G403" s="7" t="s">
        <v>629</v>
      </c>
      <c r="H403" s="7" t="str">
        <f t="shared" si="12"/>
        <v>6.01/km</v>
      </c>
      <c r="I403" s="8">
        <f t="shared" si="13"/>
        <v>0.016678240740740733</v>
      </c>
      <c r="J403" s="8">
        <f>G403-INDEX($G$5:$G$529,MATCH(D403,$D$5:$D$529,0))</f>
        <v>0.0059606481481481455</v>
      </c>
    </row>
    <row r="404" spans="1:10" ht="15" customHeight="1">
      <c r="A404" s="7">
        <v>400</v>
      </c>
      <c r="B404" s="11" t="s">
        <v>630</v>
      </c>
      <c r="C404" s="11" t="s">
        <v>848</v>
      </c>
      <c r="D404" s="7" t="s">
        <v>1000</v>
      </c>
      <c r="E404" s="11" t="s">
        <v>185</v>
      </c>
      <c r="F404" s="7" t="s">
        <v>152</v>
      </c>
      <c r="G404" s="7" t="s">
        <v>152</v>
      </c>
      <c r="H404" s="7" t="str">
        <f t="shared" si="12"/>
        <v>6.02/km</v>
      </c>
      <c r="I404" s="8">
        <f t="shared" si="13"/>
        <v>0.016759259259259255</v>
      </c>
      <c r="J404" s="8">
        <f>G404-INDEX($G$5:$G$529,MATCH(D404,$D$5:$D$529,0))</f>
        <v>0.015439814814814812</v>
      </c>
    </row>
    <row r="405" spans="1:10" ht="15" customHeight="1">
      <c r="A405" s="7">
        <v>401</v>
      </c>
      <c r="B405" s="11" t="s">
        <v>631</v>
      </c>
      <c r="C405" s="11" t="s">
        <v>826</v>
      </c>
      <c r="D405" s="7" t="s">
        <v>1000</v>
      </c>
      <c r="E405" s="11" t="s">
        <v>185</v>
      </c>
      <c r="F405" s="7" t="s">
        <v>152</v>
      </c>
      <c r="G405" s="7" t="s">
        <v>152</v>
      </c>
      <c r="H405" s="7" t="str">
        <f t="shared" si="12"/>
        <v>6.02/km</v>
      </c>
      <c r="I405" s="8">
        <f t="shared" si="13"/>
        <v>0.016759259259259255</v>
      </c>
      <c r="J405" s="8">
        <f>G405-INDEX($G$5:$G$529,MATCH(D405,$D$5:$D$529,0))</f>
        <v>0.015439814814814812</v>
      </c>
    </row>
    <row r="406" spans="1:10" ht="15" customHeight="1">
      <c r="A406" s="7">
        <v>402</v>
      </c>
      <c r="B406" s="11" t="s">
        <v>632</v>
      </c>
      <c r="C406" s="11" t="s">
        <v>939</v>
      </c>
      <c r="D406" s="7" t="s">
        <v>1017</v>
      </c>
      <c r="E406" s="11" t="s">
        <v>215</v>
      </c>
      <c r="F406" s="7" t="s">
        <v>633</v>
      </c>
      <c r="G406" s="7" t="s">
        <v>633</v>
      </c>
      <c r="H406" s="7" t="str">
        <f t="shared" si="12"/>
        <v>6.02/km</v>
      </c>
      <c r="I406" s="8">
        <f t="shared" si="13"/>
        <v>0.016851851851851857</v>
      </c>
      <c r="J406" s="8">
        <f>G406-INDEX($G$5:$G$529,MATCH(D406,$D$5:$D$529,0))</f>
        <v>0.01111111111111112</v>
      </c>
    </row>
    <row r="407" spans="1:10" ht="15" customHeight="1">
      <c r="A407" s="7">
        <v>403</v>
      </c>
      <c r="B407" s="11" t="s">
        <v>634</v>
      </c>
      <c r="C407" s="11" t="s">
        <v>635</v>
      </c>
      <c r="D407" s="7" t="s">
        <v>253</v>
      </c>
      <c r="E407" s="11" t="s">
        <v>240</v>
      </c>
      <c r="F407" s="7" t="s">
        <v>636</v>
      </c>
      <c r="G407" s="7" t="s">
        <v>636</v>
      </c>
      <c r="H407" s="7" t="str">
        <f t="shared" si="12"/>
        <v>6.03/km</v>
      </c>
      <c r="I407" s="8">
        <f t="shared" si="13"/>
        <v>0.016932870370370365</v>
      </c>
      <c r="J407" s="8">
        <f>G407-INDEX($G$5:$G$529,MATCH(D407,$D$5:$D$529,0))</f>
        <v>0.010474537037037032</v>
      </c>
    </row>
    <row r="408" spans="1:10" ht="15" customHeight="1">
      <c r="A408" s="7">
        <v>404</v>
      </c>
      <c r="B408" s="11" t="s">
        <v>637</v>
      </c>
      <c r="C408" s="11" t="s">
        <v>21</v>
      </c>
      <c r="D408" s="7" t="s">
        <v>1018</v>
      </c>
      <c r="E408" s="11" t="s">
        <v>215</v>
      </c>
      <c r="F408" s="7" t="s">
        <v>149</v>
      </c>
      <c r="G408" s="7" t="s">
        <v>149</v>
      </c>
      <c r="H408" s="7" t="str">
        <f t="shared" si="12"/>
        <v>6.03/km</v>
      </c>
      <c r="I408" s="8">
        <f t="shared" si="13"/>
        <v>0.016944444444444446</v>
      </c>
      <c r="J408" s="8">
        <f>G408-INDEX($G$5:$G$529,MATCH(D408,$D$5:$D$529,0))</f>
        <v>0.006319444444444447</v>
      </c>
    </row>
    <row r="409" spans="1:10" ht="15" customHeight="1">
      <c r="A409" s="7">
        <v>405</v>
      </c>
      <c r="B409" s="11" t="s">
        <v>924</v>
      </c>
      <c r="C409" s="11" t="s">
        <v>921</v>
      </c>
      <c r="D409" s="7" t="s">
        <v>1001</v>
      </c>
      <c r="E409" s="11" t="s">
        <v>191</v>
      </c>
      <c r="F409" s="7" t="s">
        <v>150</v>
      </c>
      <c r="G409" s="7" t="s">
        <v>150</v>
      </c>
      <c r="H409" s="7" t="str">
        <f t="shared" si="12"/>
        <v>6.03/km</v>
      </c>
      <c r="I409" s="8">
        <f t="shared" si="13"/>
        <v>0.01697916666666666</v>
      </c>
      <c r="J409" s="8">
        <f>G409-INDEX($G$5:$G$529,MATCH(D409,$D$5:$D$529,0))</f>
        <v>0.014942129629629628</v>
      </c>
    </row>
    <row r="410" spans="1:10" ht="15" customHeight="1">
      <c r="A410" s="7">
        <v>406</v>
      </c>
      <c r="B410" s="11" t="s">
        <v>532</v>
      </c>
      <c r="C410" s="11" t="s">
        <v>937</v>
      </c>
      <c r="D410" s="7" t="s">
        <v>253</v>
      </c>
      <c r="E410" s="11" t="s">
        <v>240</v>
      </c>
      <c r="F410" s="7" t="s">
        <v>151</v>
      </c>
      <c r="G410" s="7" t="s">
        <v>151</v>
      </c>
      <c r="H410" s="7" t="str">
        <f t="shared" si="12"/>
        <v>6.04/km</v>
      </c>
      <c r="I410" s="8">
        <f t="shared" si="13"/>
        <v>0.017025462962962968</v>
      </c>
      <c r="J410" s="8">
        <f>G410-INDEX($G$5:$G$529,MATCH(D410,$D$5:$D$529,0))</f>
        <v>0.010567129629629635</v>
      </c>
    </row>
    <row r="411" spans="1:10" ht="15" customHeight="1">
      <c r="A411" s="7">
        <v>407</v>
      </c>
      <c r="B411" s="11" t="s">
        <v>638</v>
      </c>
      <c r="C411" s="11" t="s">
        <v>889</v>
      </c>
      <c r="D411" s="7" t="s">
        <v>1005</v>
      </c>
      <c r="E411" s="11" t="s">
        <v>215</v>
      </c>
      <c r="F411" s="7" t="s">
        <v>639</v>
      </c>
      <c r="G411" s="7" t="s">
        <v>639</v>
      </c>
      <c r="H411" s="7" t="str">
        <f t="shared" si="12"/>
        <v>6.04/km</v>
      </c>
      <c r="I411" s="8">
        <f t="shared" si="13"/>
        <v>0.017037037037037035</v>
      </c>
      <c r="J411" s="8">
        <f>G411-INDEX($G$5:$G$529,MATCH(D411,$D$5:$D$529,0))</f>
        <v>0.012002314814814816</v>
      </c>
    </row>
    <row r="412" spans="1:10" ht="15" customHeight="1">
      <c r="A412" s="7">
        <v>408</v>
      </c>
      <c r="B412" s="11" t="s">
        <v>640</v>
      </c>
      <c r="C412" s="11" t="s">
        <v>857</v>
      </c>
      <c r="D412" s="7" t="s">
        <v>530</v>
      </c>
      <c r="E412" s="11" t="s">
        <v>205</v>
      </c>
      <c r="F412" s="7" t="s">
        <v>641</v>
      </c>
      <c r="G412" s="7" t="s">
        <v>641</v>
      </c>
      <c r="H412" s="7" t="str">
        <f t="shared" si="12"/>
        <v>6.05/km</v>
      </c>
      <c r="I412" s="8">
        <f t="shared" si="13"/>
        <v>0.017118055555555556</v>
      </c>
      <c r="J412" s="8">
        <f>G412-INDEX($G$5:$G$529,MATCH(D412,$D$5:$D$529,0))</f>
        <v>0.003726851851851856</v>
      </c>
    </row>
    <row r="413" spans="1:10" ht="15" customHeight="1">
      <c r="A413" s="7">
        <v>409</v>
      </c>
      <c r="B413" s="11" t="s">
        <v>642</v>
      </c>
      <c r="C413" s="11" t="s">
        <v>843</v>
      </c>
      <c r="D413" s="7" t="s">
        <v>1005</v>
      </c>
      <c r="E413" s="11" t="s">
        <v>643</v>
      </c>
      <c r="F413" s="7" t="s">
        <v>641</v>
      </c>
      <c r="G413" s="7" t="s">
        <v>641</v>
      </c>
      <c r="H413" s="7" t="str">
        <f t="shared" si="12"/>
        <v>6.05/km</v>
      </c>
      <c r="I413" s="8">
        <f t="shared" si="13"/>
        <v>0.017118055555555556</v>
      </c>
      <c r="J413" s="8">
        <f>G413-INDEX($G$5:$G$529,MATCH(D413,$D$5:$D$529,0))</f>
        <v>0.012083333333333338</v>
      </c>
    </row>
    <row r="414" spans="1:10" ht="15" customHeight="1">
      <c r="A414" s="31">
        <v>410</v>
      </c>
      <c r="B414" s="11" t="s">
        <v>644</v>
      </c>
      <c r="C414" s="11" t="s">
        <v>962</v>
      </c>
      <c r="D414" s="7" t="s">
        <v>1003</v>
      </c>
      <c r="E414" s="11" t="s">
        <v>240</v>
      </c>
      <c r="F414" s="7" t="s">
        <v>641</v>
      </c>
      <c r="G414" s="7" t="s">
        <v>641</v>
      </c>
      <c r="H414" s="31" t="str">
        <f t="shared" si="12"/>
        <v>6.05/km</v>
      </c>
      <c r="I414" s="32">
        <f t="shared" si="13"/>
        <v>0.017118055555555556</v>
      </c>
      <c r="J414" s="32">
        <f>G414-INDEX($G$5:$G$529,MATCH(D414,$D$5:$D$529,0))</f>
        <v>0.010671296296296304</v>
      </c>
    </row>
    <row r="415" spans="1:10" ht="15" customHeight="1">
      <c r="A415" s="7">
        <v>411</v>
      </c>
      <c r="B415" s="11" t="s">
        <v>992</v>
      </c>
      <c r="C415" s="11" t="s">
        <v>962</v>
      </c>
      <c r="D415" s="7" t="s">
        <v>1003</v>
      </c>
      <c r="E415" s="11" t="s">
        <v>643</v>
      </c>
      <c r="F415" s="7" t="s">
        <v>641</v>
      </c>
      <c r="G415" s="7" t="s">
        <v>641</v>
      </c>
      <c r="H415" s="7" t="str">
        <f t="shared" si="12"/>
        <v>6.05/km</v>
      </c>
      <c r="I415" s="8">
        <f t="shared" si="13"/>
        <v>0.017118055555555556</v>
      </c>
      <c r="J415" s="8">
        <f>G415-INDEX($G$5:$G$529,MATCH(D415,$D$5:$D$529,0))</f>
        <v>0.010671296296296304</v>
      </c>
    </row>
    <row r="416" spans="1:10" ht="15" customHeight="1">
      <c r="A416" s="7">
        <v>412</v>
      </c>
      <c r="B416" s="11" t="s">
        <v>991</v>
      </c>
      <c r="C416" s="11" t="s">
        <v>645</v>
      </c>
      <c r="D416" s="7" t="s">
        <v>1005</v>
      </c>
      <c r="E416" s="11" t="s">
        <v>240</v>
      </c>
      <c r="F416" s="7" t="s">
        <v>154</v>
      </c>
      <c r="G416" s="7" t="s">
        <v>154</v>
      </c>
      <c r="H416" s="7" t="str">
        <f t="shared" si="12"/>
        <v>6.05/km</v>
      </c>
      <c r="I416" s="8">
        <f t="shared" si="13"/>
        <v>0.01715277777777777</v>
      </c>
      <c r="J416" s="8">
        <f>G416-INDEX($G$5:$G$529,MATCH(D416,$D$5:$D$529,0))</f>
        <v>0.012118055555555552</v>
      </c>
    </row>
    <row r="417" spans="1:10" ht="15" customHeight="1">
      <c r="A417" s="7">
        <v>413</v>
      </c>
      <c r="B417" s="11" t="s">
        <v>646</v>
      </c>
      <c r="C417" s="11" t="s">
        <v>170</v>
      </c>
      <c r="D417" s="7" t="s">
        <v>1002</v>
      </c>
      <c r="E417" s="11" t="s">
        <v>205</v>
      </c>
      <c r="F417" s="7" t="s">
        <v>153</v>
      </c>
      <c r="G417" s="7" t="s">
        <v>153</v>
      </c>
      <c r="H417" s="7" t="str">
        <f t="shared" si="12"/>
        <v>6.06/km</v>
      </c>
      <c r="I417" s="8">
        <f t="shared" si="13"/>
        <v>0.017314814814814814</v>
      </c>
      <c r="J417" s="8">
        <f>G417-INDEX($G$5:$G$529,MATCH(D417,$D$5:$D$529,0))</f>
        <v>0.013912037037037039</v>
      </c>
    </row>
    <row r="418" spans="1:10" ht="15" customHeight="1">
      <c r="A418" s="7">
        <v>414</v>
      </c>
      <c r="B418" s="11" t="s">
        <v>647</v>
      </c>
      <c r="C418" s="11" t="s">
        <v>834</v>
      </c>
      <c r="D418" s="7" t="s">
        <v>1001</v>
      </c>
      <c r="E418" s="11" t="s">
        <v>210</v>
      </c>
      <c r="F418" s="7" t="s">
        <v>648</v>
      </c>
      <c r="G418" s="7" t="s">
        <v>648</v>
      </c>
      <c r="H418" s="7" t="str">
        <f t="shared" si="12"/>
        <v>6.07/km</v>
      </c>
      <c r="I418" s="8">
        <f t="shared" si="13"/>
        <v>0.017349537037037035</v>
      </c>
      <c r="J418" s="8">
        <f>G418-INDEX($G$5:$G$529,MATCH(D418,$D$5:$D$529,0))</f>
        <v>0.015312500000000003</v>
      </c>
    </row>
    <row r="419" spans="1:10" ht="15" customHeight="1">
      <c r="A419" s="7">
        <v>415</v>
      </c>
      <c r="B419" s="11" t="s">
        <v>649</v>
      </c>
      <c r="C419" s="11" t="s">
        <v>857</v>
      </c>
      <c r="D419" s="7" t="s">
        <v>1018</v>
      </c>
      <c r="E419" s="11" t="s">
        <v>282</v>
      </c>
      <c r="F419" s="7" t="s">
        <v>650</v>
      </c>
      <c r="G419" s="7" t="s">
        <v>650</v>
      </c>
      <c r="H419" s="7" t="str">
        <f t="shared" si="12"/>
        <v>6.07/km</v>
      </c>
      <c r="I419" s="8">
        <f t="shared" si="13"/>
        <v>0.01736111111111111</v>
      </c>
      <c r="J419" s="8">
        <f>G419-INDEX($G$5:$G$529,MATCH(D419,$D$5:$D$529,0))</f>
        <v>0.006736111111111109</v>
      </c>
    </row>
    <row r="420" spans="1:10" ht="15" customHeight="1">
      <c r="A420" s="7">
        <v>416</v>
      </c>
      <c r="B420" s="11" t="s">
        <v>568</v>
      </c>
      <c r="C420" s="11" t="s">
        <v>651</v>
      </c>
      <c r="D420" s="7" t="s">
        <v>1002</v>
      </c>
      <c r="E420" s="11" t="s">
        <v>811</v>
      </c>
      <c r="F420" s="7" t="s">
        <v>652</v>
      </c>
      <c r="G420" s="7" t="s">
        <v>652</v>
      </c>
      <c r="H420" s="7" t="str">
        <f t="shared" si="12"/>
        <v>6.08/km</v>
      </c>
      <c r="I420" s="8">
        <f t="shared" si="13"/>
        <v>0.017453703703703697</v>
      </c>
      <c r="J420" s="8">
        <f>G420-INDEX($G$5:$G$529,MATCH(D420,$D$5:$D$529,0))</f>
        <v>0.014050925925925922</v>
      </c>
    </row>
    <row r="421" spans="1:10" ht="15" customHeight="1">
      <c r="A421" s="7">
        <v>417</v>
      </c>
      <c r="B421" s="11" t="s">
        <v>653</v>
      </c>
      <c r="C421" s="11" t="s">
        <v>654</v>
      </c>
      <c r="D421" s="7" t="s">
        <v>1000</v>
      </c>
      <c r="E421" s="11" t="s">
        <v>205</v>
      </c>
      <c r="F421" s="7" t="s">
        <v>159</v>
      </c>
      <c r="G421" s="7" t="s">
        <v>159</v>
      </c>
      <c r="H421" s="7" t="str">
        <f t="shared" si="12"/>
        <v>6.09/km</v>
      </c>
      <c r="I421" s="8">
        <f t="shared" si="13"/>
        <v>0.01756944444444444</v>
      </c>
      <c r="J421" s="8">
        <f>G421-INDEX($G$5:$G$529,MATCH(D421,$D$5:$D$529,0))</f>
        <v>0.016249999999999997</v>
      </c>
    </row>
    <row r="422" spans="1:10" ht="15" customHeight="1">
      <c r="A422" s="7">
        <v>418</v>
      </c>
      <c r="B422" s="11" t="s">
        <v>563</v>
      </c>
      <c r="C422" s="11" t="s">
        <v>833</v>
      </c>
      <c r="D422" s="7" t="s">
        <v>1000</v>
      </c>
      <c r="E422" s="11" t="s">
        <v>894</v>
      </c>
      <c r="F422" s="7" t="s">
        <v>655</v>
      </c>
      <c r="G422" s="7" t="s">
        <v>655</v>
      </c>
      <c r="H422" s="7" t="str">
        <f t="shared" si="12"/>
        <v>6.09/km</v>
      </c>
      <c r="I422" s="8">
        <f t="shared" si="13"/>
        <v>0.017627314814814807</v>
      </c>
      <c r="J422" s="8">
        <f>G422-INDEX($G$5:$G$529,MATCH(D422,$D$5:$D$529,0))</f>
        <v>0.016307870370370365</v>
      </c>
    </row>
    <row r="423" spans="1:10" ht="15" customHeight="1">
      <c r="A423" s="7">
        <v>419</v>
      </c>
      <c r="B423" s="11" t="s">
        <v>417</v>
      </c>
      <c r="C423" s="11" t="s">
        <v>843</v>
      </c>
      <c r="D423" s="7" t="s">
        <v>1005</v>
      </c>
      <c r="E423" s="11" t="s">
        <v>205</v>
      </c>
      <c r="F423" s="7" t="s">
        <v>158</v>
      </c>
      <c r="G423" s="7" t="s">
        <v>158</v>
      </c>
      <c r="H423" s="7" t="str">
        <f t="shared" si="12"/>
        <v>6.09/km</v>
      </c>
      <c r="I423" s="8">
        <f t="shared" si="13"/>
        <v>0.01765046296296296</v>
      </c>
      <c r="J423" s="8">
        <f>G423-INDEX($G$5:$G$529,MATCH(D423,$D$5:$D$529,0))</f>
        <v>0.012615740740740743</v>
      </c>
    </row>
    <row r="424" spans="1:10" ht="15" customHeight="1">
      <c r="A424" s="7">
        <v>420</v>
      </c>
      <c r="B424" s="11" t="s">
        <v>656</v>
      </c>
      <c r="C424" s="11" t="s">
        <v>986</v>
      </c>
      <c r="D424" s="7" t="s">
        <v>530</v>
      </c>
      <c r="E424" s="11" t="s">
        <v>217</v>
      </c>
      <c r="F424" s="7" t="s">
        <v>158</v>
      </c>
      <c r="G424" s="7" t="s">
        <v>158</v>
      </c>
      <c r="H424" s="7" t="str">
        <f t="shared" si="12"/>
        <v>6.09/km</v>
      </c>
      <c r="I424" s="8">
        <f t="shared" si="13"/>
        <v>0.01765046296296296</v>
      </c>
      <c r="J424" s="8">
        <f>G424-INDEX($G$5:$G$529,MATCH(D424,$D$5:$D$529,0))</f>
        <v>0.004259259259259261</v>
      </c>
    </row>
    <row r="425" spans="1:10" ht="15" customHeight="1">
      <c r="A425" s="7">
        <v>421</v>
      </c>
      <c r="B425" s="11" t="s">
        <v>657</v>
      </c>
      <c r="C425" s="11" t="s">
        <v>826</v>
      </c>
      <c r="D425" s="7" t="s">
        <v>1044</v>
      </c>
      <c r="E425" s="11" t="s">
        <v>205</v>
      </c>
      <c r="F425" s="7" t="s">
        <v>158</v>
      </c>
      <c r="G425" s="7" t="s">
        <v>158</v>
      </c>
      <c r="H425" s="7" t="str">
        <f t="shared" si="12"/>
        <v>6.09/km</v>
      </c>
      <c r="I425" s="8">
        <f t="shared" si="13"/>
        <v>0.01765046296296296</v>
      </c>
      <c r="J425" s="8">
        <f>G425-INDEX($G$5:$G$529,MATCH(D425,$D$5:$D$529,0))</f>
        <v>0.009282407407407413</v>
      </c>
    </row>
    <row r="426" spans="1:10" ht="15" customHeight="1">
      <c r="A426" s="7">
        <v>422</v>
      </c>
      <c r="B426" s="11" t="s">
        <v>214</v>
      </c>
      <c r="C426" s="11" t="s">
        <v>834</v>
      </c>
      <c r="D426" s="7" t="s">
        <v>1002</v>
      </c>
      <c r="E426" s="11" t="s">
        <v>224</v>
      </c>
      <c r="F426" s="7" t="s">
        <v>658</v>
      </c>
      <c r="G426" s="7" t="s">
        <v>658</v>
      </c>
      <c r="H426" s="7" t="str">
        <f t="shared" si="12"/>
        <v>6.09/km</v>
      </c>
      <c r="I426" s="8">
        <f t="shared" si="13"/>
        <v>0.017673611111111116</v>
      </c>
      <c r="J426" s="8">
        <f>G426-INDEX($G$5:$G$529,MATCH(D426,$D$5:$D$529,0))</f>
        <v>0.01427083333333334</v>
      </c>
    </row>
    <row r="427" spans="1:10" ht="15" customHeight="1">
      <c r="A427" s="7">
        <v>423</v>
      </c>
      <c r="B427" s="11" t="s">
        <v>659</v>
      </c>
      <c r="C427" s="11" t="s">
        <v>837</v>
      </c>
      <c r="D427" s="7" t="s">
        <v>1002</v>
      </c>
      <c r="E427" s="11" t="s">
        <v>217</v>
      </c>
      <c r="F427" s="7" t="s">
        <v>155</v>
      </c>
      <c r="G427" s="7" t="s">
        <v>155</v>
      </c>
      <c r="H427" s="7" t="str">
        <f t="shared" si="12"/>
        <v>6.10/km</v>
      </c>
      <c r="I427" s="8">
        <f t="shared" si="13"/>
        <v>0.017731481481481483</v>
      </c>
      <c r="J427" s="8">
        <f>G427-INDEX($G$5:$G$529,MATCH(D427,$D$5:$D$529,0))</f>
        <v>0.014328703703703708</v>
      </c>
    </row>
    <row r="428" spans="1:10" ht="15" customHeight="1">
      <c r="A428" s="7">
        <v>424</v>
      </c>
      <c r="B428" s="11" t="s">
        <v>660</v>
      </c>
      <c r="C428" s="11" t="s">
        <v>661</v>
      </c>
      <c r="D428" s="7" t="s">
        <v>1013</v>
      </c>
      <c r="E428" s="11" t="s">
        <v>210</v>
      </c>
      <c r="F428" s="7" t="s">
        <v>662</v>
      </c>
      <c r="G428" s="7" t="s">
        <v>662</v>
      </c>
      <c r="H428" s="7" t="str">
        <f t="shared" si="12"/>
        <v>6.10/km</v>
      </c>
      <c r="I428" s="8">
        <f t="shared" si="13"/>
        <v>0.017754629629629624</v>
      </c>
      <c r="J428" s="8">
        <f>G428-INDEX($G$5:$G$529,MATCH(D428,$D$5:$D$529,0))</f>
        <v>0.006527777777777771</v>
      </c>
    </row>
    <row r="429" spans="1:10" ht="15" customHeight="1">
      <c r="A429" s="7">
        <v>425</v>
      </c>
      <c r="B429" s="11" t="s">
        <v>663</v>
      </c>
      <c r="C429" s="11" t="s">
        <v>865</v>
      </c>
      <c r="D429" s="7" t="s">
        <v>182</v>
      </c>
      <c r="E429" s="11" t="s">
        <v>224</v>
      </c>
      <c r="F429" s="7" t="s">
        <v>664</v>
      </c>
      <c r="G429" s="7" t="s">
        <v>664</v>
      </c>
      <c r="H429" s="7" t="str">
        <f t="shared" si="12"/>
        <v>6.10/km</v>
      </c>
      <c r="I429" s="8">
        <f t="shared" si="13"/>
        <v>0.017766203703703704</v>
      </c>
      <c r="J429" s="8">
        <f>G429-INDEX($G$5:$G$529,MATCH(D429,$D$5:$D$529,0))</f>
        <v>0.017766203703703704</v>
      </c>
    </row>
    <row r="430" spans="1:10" ht="15" customHeight="1">
      <c r="A430" s="31">
        <v>426</v>
      </c>
      <c r="B430" s="11" t="s">
        <v>665</v>
      </c>
      <c r="C430" s="11" t="s">
        <v>827</v>
      </c>
      <c r="D430" s="7" t="s">
        <v>1001</v>
      </c>
      <c r="E430" s="11" t="s">
        <v>210</v>
      </c>
      <c r="F430" s="7" t="s">
        <v>666</v>
      </c>
      <c r="G430" s="7" t="s">
        <v>666</v>
      </c>
      <c r="H430" s="31" t="str">
        <f t="shared" si="12"/>
        <v>6.10/km</v>
      </c>
      <c r="I430" s="32">
        <f t="shared" si="13"/>
        <v>0.017777777777777778</v>
      </c>
      <c r="J430" s="32">
        <f>G430-INDEX($G$5:$G$529,MATCH(D430,$D$5:$D$529,0))</f>
        <v>0.015740740740740746</v>
      </c>
    </row>
    <row r="431" spans="1:10" ht="15" customHeight="1">
      <c r="A431" s="7">
        <v>427</v>
      </c>
      <c r="B431" s="11" t="s">
        <v>198</v>
      </c>
      <c r="C431" s="11" t="s">
        <v>841</v>
      </c>
      <c r="D431" s="7" t="s">
        <v>1005</v>
      </c>
      <c r="E431" s="11" t="s">
        <v>210</v>
      </c>
      <c r="F431" s="7" t="s">
        <v>666</v>
      </c>
      <c r="G431" s="7" t="s">
        <v>666</v>
      </c>
      <c r="H431" s="7" t="str">
        <f t="shared" si="12"/>
        <v>6.10/km</v>
      </c>
      <c r="I431" s="8">
        <f t="shared" si="13"/>
        <v>0.017777777777777778</v>
      </c>
      <c r="J431" s="8">
        <f>G431-INDEX($G$5:$G$529,MATCH(D431,$D$5:$D$529,0))</f>
        <v>0.01274305555555556</v>
      </c>
    </row>
    <row r="432" spans="1:10" ht="15" customHeight="1">
      <c r="A432" s="7">
        <v>428</v>
      </c>
      <c r="B432" s="11" t="s">
        <v>928</v>
      </c>
      <c r="C432" s="11" t="s">
        <v>858</v>
      </c>
      <c r="D432" s="7" t="s">
        <v>1002</v>
      </c>
      <c r="E432" s="11" t="s">
        <v>210</v>
      </c>
      <c r="F432" s="7" t="s">
        <v>666</v>
      </c>
      <c r="G432" s="7" t="s">
        <v>666</v>
      </c>
      <c r="H432" s="7" t="str">
        <f t="shared" si="12"/>
        <v>6.10/km</v>
      </c>
      <c r="I432" s="8">
        <f t="shared" si="13"/>
        <v>0.017777777777777778</v>
      </c>
      <c r="J432" s="8">
        <f>G432-INDEX($G$5:$G$529,MATCH(D432,$D$5:$D$529,0))</f>
        <v>0.014375000000000002</v>
      </c>
    </row>
    <row r="433" spans="1:10" ht="15" customHeight="1">
      <c r="A433" s="31">
        <v>429</v>
      </c>
      <c r="B433" s="11" t="s">
        <v>667</v>
      </c>
      <c r="C433" s="11" t="s">
        <v>890</v>
      </c>
      <c r="D433" s="7" t="s">
        <v>1001</v>
      </c>
      <c r="E433" s="11" t="s">
        <v>210</v>
      </c>
      <c r="F433" s="7" t="s">
        <v>666</v>
      </c>
      <c r="G433" s="7" t="s">
        <v>666</v>
      </c>
      <c r="H433" s="31" t="str">
        <f t="shared" si="12"/>
        <v>6.10/km</v>
      </c>
      <c r="I433" s="32">
        <f t="shared" si="13"/>
        <v>0.017777777777777778</v>
      </c>
      <c r="J433" s="32">
        <f>G433-INDEX($G$5:$G$529,MATCH(D433,$D$5:$D$529,0))</f>
        <v>0.015740740740740746</v>
      </c>
    </row>
    <row r="434" spans="1:10" ht="15" customHeight="1">
      <c r="A434" s="7">
        <v>430</v>
      </c>
      <c r="B434" s="11" t="s">
        <v>908</v>
      </c>
      <c r="C434" s="11" t="s">
        <v>875</v>
      </c>
      <c r="D434" s="7" t="s">
        <v>1001</v>
      </c>
      <c r="E434" s="11" t="s">
        <v>210</v>
      </c>
      <c r="F434" s="7" t="s">
        <v>666</v>
      </c>
      <c r="G434" s="7" t="s">
        <v>666</v>
      </c>
      <c r="H434" s="7" t="str">
        <f t="shared" si="12"/>
        <v>6.10/km</v>
      </c>
      <c r="I434" s="8">
        <f t="shared" si="13"/>
        <v>0.017777777777777778</v>
      </c>
      <c r="J434" s="8">
        <f>G434-INDEX($G$5:$G$529,MATCH(D434,$D$5:$D$529,0))</f>
        <v>0.015740740740740746</v>
      </c>
    </row>
    <row r="435" spans="1:10" ht="15" customHeight="1">
      <c r="A435" s="7">
        <v>431</v>
      </c>
      <c r="B435" s="11" t="s">
        <v>349</v>
      </c>
      <c r="C435" s="11" t="s">
        <v>668</v>
      </c>
      <c r="D435" s="7" t="s">
        <v>1017</v>
      </c>
      <c r="E435" s="11" t="s">
        <v>669</v>
      </c>
      <c r="F435" s="7" t="s">
        <v>670</v>
      </c>
      <c r="G435" s="7" t="s">
        <v>670</v>
      </c>
      <c r="H435" s="7" t="str">
        <f t="shared" si="12"/>
        <v>6.11/km</v>
      </c>
      <c r="I435" s="8">
        <f t="shared" si="13"/>
        <v>0.017824074074074072</v>
      </c>
      <c r="J435" s="8">
        <f>G435-INDEX($G$5:$G$529,MATCH(D435,$D$5:$D$529,0))</f>
        <v>0.012083333333333335</v>
      </c>
    </row>
    <row r="436" spans="1:10" ht="15" customHeight="1">
      <c r="A436" s="31">
        <v>432</v>
      </c>
      <c r="B436" s="11" t="s">
        <v>671</v>
      </c>
      <c r="C436" s="11" t="s">
        <v>849</v>
      </c>
      <c r="D436" s="7" t="s">
        <v>1001</v>
      </c>
      <c r="E436" s="11" t="s">
        <v>224</v>
      </c>
      <c r="F436" s="7" t="s">
        <v>670</v>
      </c>
      <c r="G436" s="7" t="s">
        <v>670</v>
      </c>
      <c r="H436" s="31" t="str">
        <f t="shared" si="12"/>
        <v>6.11/km</v>
      </c>
      <c r="I436" s="32">
        <f t="shared" si="13"/>
        <v>0.017824074074074072</v>
      </c>
      <c r="J436" s="32">
        <f>G436-INDEX($G$5:$G$529,MATCH(D436,$D$5:$D$529,0))</f>
        <v>0.01578703703703704</v>
      </c>
    </row>
    <row r="437" spans="1:10" ht="15" customHeight="1">
      <c r="A437" s="31">
        <v>433</v>
      </c>
      <c r="B437" s="11" t="s">
        <v>672</v>
      </c>
      <c r="C437" s="11" t="s">
        <v>848</v>
      </c>
      <c r="D437" s="7" t="s">
        <v>1017</v>
      </c>
      <c r="E437" s="11" t="s">
        <v>335</v>
      </c>
      <c r="F437" s="7" t="s">
        <v>673</v>
      </c>
      <c r="G437" s="7" t="s">
        <v>673</v>
      </c>
      <c r="H437" s="31" t="str">
        <f t="shared" si="12"/>
        <v>6.12/km</v>
      </c>
      <c r="I437" s="32">
        <f t="shared" si="13"/>
        <v>0.017951388888888888</v>
      </c>
      <c r="J437" s="32">
        <f>G437-INDEX($G$5:$G$529,MATCH(D437,$D$5:$D$529,0))</f>
        <v>0.012210648148148151</v>
      </c>
    </row>
    <row r="438" spans="1:10" ht="15" customHeight="1">
      <c r="A438" s="7">
        <v>434</v>
      </c>
      <c r="B438" s="11" t="s">
        <v>674</v>
      </c>
      <c r="C438" s="11" t="s">
        <v>974</v>
      </c>
      <c r="D438" s="7" t="s">
        <v>253</v>
      </c>
      <c r="E438" s="11" t="s">
        <v>224</v>
      </c>
      <c r="F438" s="7" t="s">
        <v>156</v>
      </c>
      <c r="G438" s="7" t="s">
        <v>156</v>
      </c>
      <c r="H438" s="7" t="str">
        <f t="shared" si="12"/>
        <v>6.12/km</v>
      </c>
      <c r="I438" s="8">
        <f t="shared" si="13"/>
        <v>0.017974537037037042</v>
      </c>
      <c r="J438" s="8">
        <f>G438-INDEX($G$5:$G$529,MATCH(D438,$D$5:$D$529,0))</f>
        <v>0.011516203703703709</v>
      </c>
    </row>
    <row r="439" spans="1:10" ht="15" customHeight="1">
      <c r="A439" s="7">
        <v>435</v>
      </c>
      <c r="B439" s="11" t="s">
        <v>675</v>
      </c>
      <c r="C439" s="11" t="s">
        <v>954</v>
      </c>
      <c r="D439" s="7" t="s">
        <v>1003</v>
      </c>
      <c r="E439" s="11" t="s">
        <v>811</v>
      </c>
      <c r="F439" s="7" t="s">
        <v>157</v>
      </c>
      <c r="G439" s="7" t="s">
        <v>157</v>
      </c>
      <c r="H439" s="7" t="str">
        <f t="shared" si="12"/>
        <v>6.13/km</v>
      </c>
      <c r="I439" s="8">
        <f t="shared" si="13"/>
        <v>0.018043981481481477</v>
      </c>
      <c r="J439" s="8">
        <f>G439-INDEX($G$5:$G$529,MATCH(D439,$D$5:$D$529,0))</f>
        <v>0.011597222222222224</v>
      </c>
    </row>
    <row r="440" spans="1:10" ht="15" customHeight="1">
      <c r="A440" s="7">
        <v>436</v>
      </c>
      <c r="B440" s="11" t="s">
        <v>996</v>
      </c>
      <c r="C440" s="11" t="s">
        <v>676</v>
      </c>
      <c r="D440" s="7" t="s">
        <v>1003</v>
      </c>
      <c r="E440" s="11" t="s">
        <v>205</v>
      </c>
      <c r="F440" s="7" t="s">
        <v>677</v>
      </c>
      <c r="G440" s="7" t="s">
        <v>677</v>
      </c>
      <c r="H440" s="7" t="str">
        <f t="shared" si="12"/>
        <v>6.13/km</v>
      </c>
      <c r="I440" s="8">
        <f t="shared" si="13"/>
        <v>0.018090277777777778</v>
      </c>
      <c r="J440" s="8">
        <f>G440-INDEX($G$5:$G$529,MATCH(D440,$D$5:$D$529,0))</f>
        <v>0.011643518518518525</v>
      </c>
    </row>
    <row r="441" spans="1:10" ht="15" customHeight="1">
      <c r="A441" s="7">
        <v>437</v>
      </c>
      <c r="B441" s="11" t="s">
        <v>678</v>
      </c>
      <c r="C441" s="11" t="s">
        <v>955</v>
      </c>
      <c r="D441" s="7" t="s">
        <v>1013</v>
      </c>
      <c r="E441" s="11" t="s">
        <v>200</v>
      </c>
      <c r="F441" s="7" t="s">
        <v>679</v>
      </c>
      <c r="G441" s="7" t="s">
        <v>679</v>
      </c>
      <c r="H441" s="7" t="str">
        <f t="shared" si="12"/>
        <v>6.14/km</v>
      </c>
      <c r="I441" s="8">
        <f t="shared" si="13"/>
        <v>0.01815972222222222</v>
      </c>
      <c r="J441" s="8">
        <f>G441-INDEX($G$5:$G$529,MATCH(D441,$D$5:$D$529,0))</f>
        <v>0.006932870370370367</v>
      </c>
    </row>
    <row r="442" spans="1:10" ht="15" customHeight="1">
      <c r="A442" s="7">
        <v>438</v>
      </c>
      <c r="B442" s="11" t="s">
        <v>969</v>
      </c>
      <c r="C442" s="11" t="s">
        <v>680</v>
      </c>
      <c r="D442" s="7" t="s">
        <v>1008</v>
      </c>
      <c r="E442" s="11" t="s">
        <v>200</v>
      </c>
      <c r="F442" s="7" t="s">
        <v>679</v>
      </c>
      <c r="G442" s="7" t="s">
        <v>679</v>
      </c>
      <c r="H442" s="7" t="str">
        <f t="shared" si="12"/>
        <v>6.14/km</v>
      </c>
      <c r="I442" s="8">
        <f t="shared" si="13"/>
        <v>0.01815972222222222</v>
      </c>
      <c r="J442" s="8">
        <f>G442-INDEX($G$5:$G$529,MATCH(D442,$D$5:$D$529,0))</f>
        <v>0.011493055555555555</v>
      </c>
    </row>
    <row r="443" spans="1:10" ht="15" customHeight="1">
      <c r="A443" s="7">
        <v>439</v>
      </c>
      <c r="B443" s="11" t="s">
        <v>219</v>
      </c>
      <c r="C443" s="11" t="s">
        <v>856</v>
      </c>
      <c r="D443" s="7" t="s">
        <v>1002</v>
      </c>
      <c r="E443" s="11" t="s">
        <v>200</v>
      </c>
      <c r="F443" s="7" t="s">
        <v>679</v>
      </c>
      <c r="G443" s="7" t="s">
        <v>679</v>
      </c>
      <c r="H443" s="7" t="str">
        <f t="shared" si="12"/>
        <v>6.14/km</v>
      </c>
      <c r="I443" s="8">
        <f t="shared" si="13"/>
        <v>0.01815972222222222</v>
      </c>
      <c r="J443" s="8">
        <f>G443-INDEX($G$5:$G$529,MATCH(D443,$D$5:$D$529,0))</f>
        <v>0.014756944444444444</v>
      </c>
    </row>
    <row r="444" spans="1:10" ht="15" customHeight="1">
      <c r="A444" s="7">
        <v>440</v>
      </c>
      <c r="B444" s="11" t="s">
        <v>681</v>
      </c>
      <c r="C444" s="11" t="s">
        <v>842</v>
      </c>
      <c r="D444" s="7" t="s">
        <v>1002</v>
      </c>
      <c r="E444" s="11" t="s">
        <v>210</v>
      </c>
      <c r="F444" s="7" t="s">
        <v>160</v>
      </c>
      <c r="G444" s="7" t="s">
        <v>160</v>
      </c>
      <c r="H444" s="7" t="str">
        <f t="shared" si="12"/>
        <v>6.14/km</v>
      </c>
      <c r="I444" s="8">
        <f t="shared" si="13"/>
        <v>0.018171296296296293</v>
      </c>
      <c r="J444" s="8">
        <f>G444-INDEX($G$5:$G$529,MATCH(D444,$D$5:$D$529,0))</f>
        <v>0.014768518518518518</v>
      </c>
    </row>
    <row r="445" spans="1:10" ht="15" customHeight="1">
      <c r="A445" s="7">
        <v>441</v>
      </c>
      <c r="B445" s="11" t="s">
        <v>682</v>
      </c>
      <c r="C445" s="11" t="s">
        <v>940</v>
      </c>
      <c r="D445" s="7" t="s">
        <v>83</v>
      </c>
      <c r="E445" s="11" t="s">
        <v>205</v>
      </c>
      <c r="F445" s="7" t="s">
        <v>683</v>
      </c>
      <c r="G445" s="7" t="s">
        <v>683</v>
      </c>
      <c r="H445" s="7" t="str">
        <f t="shared" si="12"/>
        <v>6.15/km</v>
      </c>
      <c r="I445" s="8">
        <f t="shared" si="13"/>
        <v>0.01829861111111111</v>
      </c>
      <c r="J445" s="8">
        <f>G445-INDEX($G$5:$G$529,MATCH(D445,$D$5:$D$529,0))</f>
        <v>0</v>
      </c>
    </row>
    <row r="446" spans="1:10" ht="15" customHeight="1">
      <c r="A446" s="7">
        <v>442</v>
      </c>
      <c r="B446" s="11" t="s">
        <v>684</v>
      </c>
      <c r="C446" s="11" t="s">
        <v>651</v>
      </c>
      <c r="D446" s="7" t="s">
        <v>1000</v>
      </c>
      <c r="E446" s="11" t="s">
        <v>222</v>
      </c>
      <c r="F446" s="7" t="s">
        <v>685</v>
      </c>
      <c r="G446" s="7" t="s">
        <v>685</v>
      </c>
      <c r="H446" s="7" t="str">
        <f t="shared" si="12"/>
        <v>6.15/km</v>
      </c>
      <c r="I446" s="8">
        <f t="shared" si="13"/>
        <v>0.018321759259259263</v>
      </c>
      <c r="J446" s="8">
        <f>G446-INDEX($G$5:$G$529,MATCH(D446,$D$5:$D$529,0))</f>
        <v>0.01700231481481482</v>
      </c>
    </row>
    <row r="447" spans="1:10" ht="15" customHeight="1">
      <c r="A447" s="7">
        <v>443</v>
      </c>
      <c r="B447" s="11" t="s">
        <v>686</v>
      </c>
      <c r="C447" s="11" t="s">
        <v>988</v>
      </c>
      <c r="D447" s="7" t="s">
        <v>1013</v>
      </c>
      <c r="E447" s="11" t="s">
        <v>222</v>
      </c>
      <c r="F447" s="7" t="s">
        <v>687</v>
      </c>
      <c r="G447" s="7" t="s">
        <v>687</v>
      </c>
      <c r="H447" s="7" t="str">
        <f t="shared" si="12"/>
        <v>6.15/km</v>
      </c>
      <c r="I447" s="8">
        <f t="shared" si="13"/>
        <v>0.018344907407407404</v>
      </c>
      <c r="J447" s="8">
        <f>G447-INDEX($G$5:$G$529,MATCH(D447,$D$5:$D$529,0))</f>
        <v>0.007118055555555551</v>
      </c>
    </row>
    <row r="448" spans="1:10" ht="15" customHeight="1">
      <c r="A448" s="7">
        <v>444</v>
      </c>
      <c r="B448" s="11" t="s">
        <v>688</v>
      </c>
      <c r="C448" s="11" t="s">
        <v>888</v>
      </c>
      <c r="D448" s="7" t="s">
        <v>1000</v>
      </c>
      <c r="E448" s="11" t="s">
        <v>202</v>
      </c>
      <c r="F448" s="7" t="s">
        <v>162</v>
      </c>
      <c r="G448" s="7" t="s">
        <v>162</v>
      </c>
      <c r="H448" s="7" t="str">
        <f t="shared" si="12"/>
        <v>6.16/km</v>
      </c>
      <c r="I448" s="8">
        <f t="shared" si="13"/>
        <v>0.01840277777777777</v>
      </c>
      <c r="J448" s="8">
        <f>G448-INDEX($G$5:$G$529,MATCH(D448,$D$5:$D$529,0))</f>
        <v>0.01708333333333333</v>
      </c>
    </row>
    <row r="449" spans="1:10" ht="15" customHeight="1">
      <c r="A449" s="7">
        <v>445</v>
      </c>
      <c r="B449" s="11" t="s">
        <v>689</v>
      </c>
      <c r="C449" s="11" t="s">
        <v>690</v>
      </c>
      <c r="D449" s="7" t="s">
        <v>1018</v>
      </c>
      <c r="E449" s="11" t="s">
        <v>811</v>
      </c>
      <c r="F449" s="7" t="s">
        <v>691</v>
      </c>
      <c r="G449" s="7" t="s">
        <v>691</v>
      </c>
      <c r="H449" s="7" t="str">
        <f t="shared" si="12"/>
        <v>6.16/km</v>
      </c>
      <c r="I449" s="8">
        <f t="shared" si="13"/>
        <v>0.0184375</v>
      </c>
      <c r="J449" s="8">
        <f>G449-INDEX($G$5:$G$529,MATCH(D449,$D$5:$D$529,0))</f>
        <v>0.0078125</v>
      </c>
    </row>
    <row r="450" spans="1:10" ht="15" customHeight="1">
      <c r="A450" s="7">
        <v>446</v>
      </c>
      <c r="B450" s="11" t="s">
        <v>1119</v>
      </c>
      <c r="C450" s="11" t="s">
        <v>833</v>
      </c>
      <c r="D450" s="7" t="s">
        <v>1005</v>
      </c>
      <c r="E450" s="11" t="s">
        <v>277</v>
      </c>
      <c r="F450" s="7" t="s">
        <v>692</v>
      </c>
      <c r="G450" s="7" t="s">
        <v>692</v>
      </c>
      <c r="H450" s="7" t="str">
        <f t="shared" si="12"/>
        <v>6.16/km</v>
      </c>
      <c r="I450" s="8">
        <f t="shared" si="13"/>
        <v>0.01844907407407408</v>
      </c>
      <c r="J450" s="8">
        <f>G450-INDEX($G$5:$G$529,MATCH(D450,$D$5:$D$529,0))</f>
        <v>0.013414351851851861</v>
      </c>
    </row>
    <row r="451" spans="1:10" ht="15" customHeight="1">
      <c r="A451" s="7">
        <v>447</v>
      </c>
      <c r="B451" s="11" t="s">
        <v>410</v>
      </c>
      <c r="C451" s="11" t="s">
        <v>842</v>
      </c>
      <c r="D451" s="7" t="s">
        <v>1000</v>
      </c>
      <c r="E451" s="11" t="s">
        <v>894</v>
      </c>
      <c r="F451" s="7" t="s">
        <v>692</v>
      </c>
      <c r="G451" s="7" t="s">
        <v>692</v>
      </c>
      <c r="H451" s="7" t="str">
        <f t="shared" si="12"/>
        <v>6.16/km</v>
      </c>
      <c r="I451" s="8">
        <f t="shared" si="13"/>
        <v>0.01844907407407408</v>
      </c>
      <c r="J451" s="8">
        <f>G451-INDEX($G$5:$G$529,MATCH(D451,$D$5:$D$529,0))</f>
        <v>0.017129629629629637</v>
      </c>
    </row>
    <row r="452" spans="1:10" ht="15" customHeight="1">
      <c r="A452" s="7">
        <v>448</v>
      </c>
      <c r="B452" s="11" t="s">
        <v>959</v>
      </c>
      <c r="C452" s="11" t="s">
        <v>826</v>
      </c>
      <c r="D452" s="7" t="s">
        <v>1017</v>
      </c>
      <c r="E452" s="11" t="s">
        <v>217</v>
      </c>
      <c r="F452" s="7" t="s">
        <v>692</v>
      </c>
      <c r="G452" s="7" t="s">
        <v>692</v>
      </c>
      <c r="H452" s="7" t="str">
        <f t="shared" si="12"/>
        <v>6.16/km</v>
      </c>
      <c r="I452" s="8">
        <f t="shared" si="13"/>
        <v>0.01844907407407408</v>
      </c>
      <c r="J452" s="8">
        <f>G452-INDEX($G$5:$G$529,MATCH(D452,$D$5:$D$529,0))</f>
        <v>0.012708333333333342</v>
      </c>
    </row>
    <row r="453" spans="1:10" ht="15" customHeight="1">
      <c r="A453" s="7">
        <v>449</v>
      </c>
      <c r="B453" s="11" t="s">
        <v>693</v>
      </c>
      <c r="C453" s="11" t="s">
        <v>945</v>
      </c>
      <c r="D453" s="7" t="s">
        <v>1008</v>
      </c>
      <c r="E453" s="11" t="s">
        <v>894</v>
      </c>
      <c r="F453" s="7" t="s">
        <v>692</v>
      </c>
      <c r="G453" s="7" t="s">
        <v>692</v>
      </c>
      <c r="H453" s="7" t="str">
        <f aca="true" t="shared" si="14" ref="H453:H516">TEXT(INT((HOUR(G453)*3600+MINUTE(G453)*60+SECOND(G453))/$J$3/60),"0")&amp;"."&amp;TEXT(MOD((HOUR(G453)*3600+MINUTE(G453)*60+SECOND(G453))/$J$3,60),"00")&amp;"/km"</f>
        <v>6.16/km</v>
      </c>
      <c r="I453" s="8">
        <f aca="true" t="shared" si="15" ref="I453:I516">G453-$G$5</f>
        <v>0.01844907407407408</v>
      </c>
      <c r="J453" s="8">
        <f>G453-INDEX($G$5:$G$529,MATCH(D453,$D$5:$D$529,0))</f>
        <v>0.011782407407407415</v>
      </c>
    </row>
    <row r="454" spans="1:10" ht="15" customHeight="1">
      <c r="A454" s="7">
        <v>450</v>
      </c>
      <c r="B454" s="11" t="s">
        <v>694</v>
      </c>
      <c r="C454" s="11" t="s">
        <v>832</v>
      </c>
      <c r="D454" s="7" t="s">
        <v>1000</v>
      </c>
      <c r="E454" s="11" t="s">
        <v>277</v>
      </c>
      <c r="F454" s="7" t="s">
        <v>692</v>
      </c>
      <c r="G454" s="7" t="s">
        <v>692</v>
      </c>
      <c r="H454" s="7" t="str">
        <f t="shared" si="14"/>
        <v>6.16/km</v>
      </c>
      <c r="I454" s="8">
        <f t="shared" si="15"/>
        <v>0.01844907407407408</v>
      </c>
      <c r="J454" s="8">
        <f>G454-INDEX($G$5:$G$529,MATCH(D454,$D$5:$D$529,0))</f>
        <v>0.017129629629629637</v>
      </c>
    </row>
    <row r="455" spans="1:10" ht="15" customHeight="1">
      <c r="A455" s="31">
        <v>451</v>
      </c>
      <c r="B455" s="11" t="s">
        <v>695</v>
      </c>
      <c r="C455" s="11" t="s">
        <v>939</v>
      </c>
      <c r="D455" s="7" t="s">
        <v>1044</v>
      </c>
      <c r="E455" s="11" t="s">
        <v>240</v>
      </c>
      <c r="F455" s="7" t="s">
        <v>696</v>
      </c>
      <c r="G455" s="7" t="s">
        <v>696</v>
      </c>
      <c r="H455" s="31" t="str">
        <f t="shared" si="14"/>
        <v>6.18/km</v>
      </c>
      <c r="I455" s="32">
        <f t="shared" si="15"/>
        <v>0.018703703703703698</v>
      </c>
      <c r="J455" s="32">
        <f>G455-INDEX($G$5:$G$529,MATCH(D455,$D$5:$D$529,0))</f>
        <v>0.01033564814814815</v>
      </c>
    </row>
    <row r="456" spans="1:10" ht="15" customHeight="1">
      <c r="A456" s="7">
        <v>452</v>
      </c>
      <c r="B456" s="11" t="s">
        <v>653</v>
      </c>
      <c r="C456" s="11" t="s">
        <v>826</v>
      </c>
      <c r="D456" s="7" t="s">
        <v>1003</v>
      </c>
      <c r="E456" s="11" t="s">
        <v>894</v>
      </c>
      <c r="F456" s="7" t="s">
        <v>697</v>
      </c>
      <c r="G456" s="7" t="s">
        <v>697</v>
      </c>
      <c r="H456" s="7" t="str">
        <f t="shared" si="14"/>
        <v>6.20/km</v>
      </c>
      <c r="I456" s="8">
        <f t="shared" si="15"/>
        <v>0.01885416666666667</v>
      </c>
      <c r="J456" s="8">
        <f>G456-INDEX($G$5:$G$529,MATCH(D456,$D$5:$D$529,0))</f>
        <v>0.012407407407407416</v>
      </c>
    </row>
    <row r="457" spans="1:10" ht="15" customHeight="1">
      <c r="A457" s="7">
        <v>453</v>
      </c>
      <c r="B457" s="11" t="s">
        <v>698</v>
      </c>
      <c r="C457" s="11" t="s">
        <v>865</v>
      </c>
      <c r="D457" s="7" t="s">
        <v>1002</v>
      </c>
      <c r="E457" s="11" t="s">
        <v>894</v>
      </c>
      <c r="F457" s="7" t="s">
        <v>697</v>
      </c>
      <c r="G457" s="7" t="s">
        <v>697</v>
      </c>
      <c r="H457" s="7" t="str">
        <f t="shared" si="14"/>
        <v>6.20/km</v>
      </c>
      <c r="I457" s="8">
        <f t="shared" si="15"/>
        <v>0.01885416666666667</v>
      </c>
      <c r="J457" s="8">
        <f>G457-INDEX($G$5:$G$529,MATCH(D457,$D$5:$D$529,0))</f>
        <v>0.015451388888888893</v>
      </c>
    </row>
    <row r="458" spans="1:10" ht="15" customHeight="1">
      <c r="A458" s="7">
        <v>454</v>
      </c>
      <c r="B458" s="11" t="s">
        <v>699</v>
      </c>
      <c r="C458" s="11" t="s">
        <v>700</v>
      </c>
      <c r="D458" s="7" t="s">
        <v>1005</v>
      </c>
      <c r="E458" s="11" t="s">
        <v>224</v>
      </c>
      <c r="F458" s="7" t="s">
        <v>701</v>
      </c>
      <c r="G458" s="7" t="s">
        <v>701</v>
      </c>
      <c r="H458" s="7" t="str">
        <f t="shared" si="14"/>
        <v>6.20/km</v>
      </c>
      <c r="I458" s="8">
        <f t="shared" si="15"/>
        <v>0.018900462962962963</v>
      </c>
      <c r="J458" s="8">
        <f>G458-INDEX($G$5:$G$529,MATCH(D458,$D$5:$D$529,0))</f>
        <v>0.013865740740740744</v>
      </c>
    </row>
    <row r="459" spans="1:10" ht="15" customHeight="1">
      <c r="A459" s="7">
        <v>455</v>
      </c>
      <c r="B459" s="11" t="s">
        <v>702</v>
      </c>
      <c r="C459" s="11" t="s">
        <v>456</v>
      </c>
      <c r="D459" s="7" t="s">
        <v>1001</v>
      </c>
      <c r="E459" s="11" t="s">
        <v>282</v>
      </c>
      <c r="F459" s="7" t="s">
        <v>703</v>
      </c>
      <c r="G459" s="7" t="s">
        <v>703</v>
      </c>
      <c r="H459" s="7" t="str">
        <f t="shared" si="14"/>
        <v>6.21/km</v>
      </c>
      <c r="I459" s="8">
        <f t="shared" si="15"/>
        <v>0.019004629629629625</v>
      </c>
      <c r="J459" s="8">
        <f>G459-INDEX($G$5:$G$529,MATCH(D459,$D$5:$D$529,0))</f>
        <v>0.016967592592592593</v>
      </c>
    </row>
    <row r="460" spans="1:10" ht="15" customHeight="1">
      <c r="A460" s="7">
        <v>456</v>
      </c>
      <c r="B460" s="11" t="s">
        <v>272</v>
      </c>
      <c r="C460" s="11" t="s">
        <v>861</v>
      </c>
      <c r="D460" s="7" t="s">
        <v>182</v>
      </c>
      <c r="E460" s="11" t="s">
        <v>240</v>
      </c>
      <c r="F460" s="7" t="s">
        <v>161</v>
      </c>
      <c r="G460" s="7" t="s">
        <v>161</v>
      </c>
      <c r="H460" s="7" t="str">
        <f t="shared" si="14"/>
        <v>6.21/km</v>
      </c>
      <c r="I460" s="8">
        <f t="shared" si="15"/>
        <v>0.019039351851851852</v>
      </c>
      <c r="J460" s="8">
        <f>G460-INDEX($G$5:$G$529,MATCH(D460,$D$5:$D$529,0))</f>
        <v>0.019039351851851852</v>
      </c>
    </row>
    <row r="461" spans="1:10" ht="15" customHeight="1">
      <c r="A461" s="7">
        <v>457</v>
      </c>
      <c r="B461" s="11" t="s">
        <v>704</v>
      </c>
      <c r="C461" s="11" t="s">
        <v>192</v>
      </c>
      <c r="D461" s="7" t="s">
        <v>1005</v>
      </c>
      <c r="E461" s="11" t="s">
        <v>264</v>
      </c>
      <c r="F461" s="7" t="s">
        <v>163</v>
      </c>
      <c r="G461" s="7" t="s">
        <v>163</v>
      </c>
      <c r="H461" s="7" t="str">
        <f t="shared" si="14"/>
        <v>6.22/km</v>
      </c>
      <c r="I461" s="8">
        <f t="shared" si="15"/>
        <v>0.019085648148148147</v>
      </c>
      <c r="J461" s="8">
        <f>G461-INDEX($G$5:$G$529,MATCH(D461,$D$5:$D$529,0))</f>
        <v>0.014050925925925929</v>
      </c>
    </row>
    <row r="462" spans="1:10" ht="15" customHeight="1">
      <c r="A462" s="7">
        <v>458</v>
      </c>
      <c r="B462" s="11" t="s">
        <v>808</v>
      </c>
      <c r="C462" s="11" t="s">
        <v>846</v>
      </c>
      <c r="D462" s="7" t="s">
        <v>1000</v>
      </c>
      <c r="E462" s="11" t="s">
        <v>414</v>
      </c>
      <c r="F462" s="7" t="s">
        <v>163</v>
      </c>
      <c r="G462" s="7" t="s">
        <v>163</v>
      </c>
      <c r="H462" s="7" t="str">
        <f t="shared" si="14"/>
        <v>6.22/km</v>
      </c>
      <c r="I462" s="8">
        <f t="shared" si="15"/>
        <v>0.019085648148148147</v>
      </c>
      <c r="J462" s="8">
        <f>G462-INDEX($G$5:$G$529,MATCH(D462,$D$5:$D$529,0))</f>
        <v>0.017766203703703704</v>
      </c>
    </row>
    <row r="463" spans="1:10" ht="15" customHeight="1">
      <c r="A463" s="7">
        <v>459</v>
      </c>
      <c r="B463" s="11" t="s">
        <v>705</v>
      </c>
      <c r="C463" s="11" t="s">
        <v>706</v>
      </c>
      <c r="D463" s="7" t="s">
        <v>1018</v>
      </c>
      <c r="E463" s="11" t="s">
        <v>282</v>
      </c>
      <c r="F463" s="7" t="s">
        <v>707</v>
      </c>
      <c r="G463" s="7" t="s">
        <v>707</v>
      </c>
      <c r="H463" s="7" t="str">
        <f t="shared" si="14"/>
        <v>6.23/km</v>
      </c>
      <c r="I463" s="8">
        <f t="shared" si="15"/>
        <v>0.019189814814814816</v>
      </c>
      <c r="J463" s="8">
        <f>G463-INDEX($G$5:$G$529,MATCH(D463,$D$5:$D$529,0))</f>
        <v>0.008564814814814817</v>
      </c>
    </row>
    <row r="464" spans="1:10" ht="15" customHeight="1">
      <c r="A464" s="7">
        <v>460</v>
      </c>
      <c r="B464" s="11" t="s">
        <v>402</v>
      </c>
      <c r="C464" s="11" t="s">
        <v>895</v>
      </c>
      <c r="D464" s="7" t="s">
        <v>182</v>
      </c>
      <c r="E464" s="11" t="s">
        <v>894</v>
      </c>
      <c r="F464" s="7" t="s">
        <v>165</v>
      </c>
      <c r="G464" s="7" t="s">
        <v>165</v>
      </c>
      <c r="H464" s="7" t="str">
        <f t="shared" si="14"/>
        <v>6.26/km</v>
      </c>
      <c r="I464" s="8">
        <f t="shared" si="15"/>
        <v>0.019594907407407405</v>
      </c>
      <c r="J464" s="8">
        <f>G464-INDEX($G$5:$G$529,MATCH(D464,$D$5:$D$529,0))</f>
        <v>0.019594907407407405</v>
      </c>
    </row>
    <row r="465" spans="1:10" ht="15" customHeight="1">
      <c r="A465" s="7">
        <v>461</v>
      </c>
      <c r="B465" s="11" t="s">
        <v>572</v>
      </c>
      <c r="C465" s="11" t="s">
        <v>900</v>
      </c>
      <c r="D465" s="7" t="s">
        <v>182</v>
      </c>
      <c r="E465" s="11" t="s">
        <v>224</v>
      </c>
      <c r="F465" s="7" t="s">
        <v>708</v>
      </c>
      <c r="G465" s="7" t="s">
        <v>708</v>
      </c>
      <c r="H465" s="7" t="str">
        <f t="shared" si="14"/>
        <v>6.26/km</v>
      </c>
      <c r="I465" s="8">
        <f t="shared" si="15"/>
        <v>0.01961805555555556</v>
      </c>
      <c r="J465" s="8">
        <f>G465-INDEX($G$5:$G$529,MATCH(D465,$D$5:$D$529,0))</f>
        <v>0.01961805555555556</v>
      </c>
    </row>
    <row r="466" spans="1:10" ht="15" customHeight="1">
      <c r="A466" s="7">
        <v>462</v>
      </c>
      <c r="B466" s="11" t="s">
        <v>709</v>
      </c>
      <c r="C466" s="11" t="s">
        <v>859</v>
      </c>
      <c r="D466" s="7" t="s">
        <v>1008</v>
      </c>
      <c r="E466" s="11" t="s">
        <v>894</v>
      </c>
      <c r="F466" s="7" t="s">
        <v>710</v>
      </c>
      <c r="G466" s="7" t="s">
        <v>710</v>
      </c>
      <c r="H466" s="7" t="str">
        <f t="shared" si="14"/>
        <v>6.28/km</v>
      </c>
      <c r="I466" s="8">
        <f t="shared" si="15"/>
        <v>0.01981481481481481</v>
      </c>
      <c r="J466" s="8">
        <f>G466-INDEX($G$5:$G$529,MATCH(D466,$D$5:$D$529,0))</f>
        <v>0.013148148148148145</v>
      </c>
    </row>
    <row r="467" spans="1:10" ht="15" customHeight="1">
      <c r="A467" s="7">
        <v>463</v>
      </c>
      <c r="B467" s="11" t="s">
        <v>711</v>
      </c>
      <c r="C467" s="11" t="s">
        <v>990</v>
      </c>
      <c r="D467" s="7" t="s">
        <v>1000</v>
      </c>
      <c r="E467" s="11" t="s">
        <v>191</v>
      </c>
      <c r="F467" s="7" t="s">
        <v>712</v>
      </c>
      <c r="G467" s="7" t="s">
        <v>712</v>
      </c>
      <c r="H467" s="7" t="str">
        <f t="shared" si="14"/>
        <v>6.30/km</v>
      </c>
      <c r="I467" s="8">
        <f t="shared" si="15"/>
        <v>0.02010416666666667</v>
      </c>
      <c r="J467" s="8">
        <f>G467-INDEX($G$5:$G$529,MATCH(D467,$D$5:$D$529,0))</f>
        <v>0.018784722222222227</v>
      </c>
    </row>
    <row r="468" spans="1:10" ht="15" customHeight="1">
      <c r="A468" s="7">
        <v>464</v>
      </c>
      <c r="B468" s="11" t="s">
        <v>713</v>
      </c>
      <c r="C468" s="11" t="s">
        <v>852</v>
      </c>
      <c r="D468" s="7" t="s">
        <v>1102</v>
      </c>
      <c r="E468" s="11" t="s">
        <v>205</v>
      </c>
      <c r="F468" s="7" t="s">
        <v>168</v>
      </c>
      <c r="G468" s="7" t="s">
        <v>168</v>
      </c>
      <c r="H468" s="7" t="str">
        <f t="shared" si="14"/>
        <v>6.31/km</v>
      </c>
      <c r="I468" s="8">
        <f t="shared" si="15"/>
        <v>0.020162037037037037</v>
      </c>
      <c r="J468" s="8">
        <f>G468-INDEX($G$5:$G$529,MATCH(D468,$D$5:$D$529,0))</f>
        <v>0.008750000000000008</v>
      </c>
    </row>
    <row r="469" spans="1:10" ht="15" customHeight="1">
      <c r="A469" s="7">
        <v>465</v>
      </c>
      <c r="B469" s="11" t="s">
        <v>918</v>
      </c>
      <c r="C469" s="11" t="s">
        <v>843</v>
      </c>
      <c r="D469" s="7" t="s">
        <v>1005</v>
      </c>
      <c r="E469" s="11" t="s">
        <v>215</v>
      </c>
      <c r="F469" s="7" t="s">
        <v>167</v>
      </c>
      <c r="G469" s="7" t="s">
        <v>167</v>
      </c>
      <c r="H469" s="7" t="str">
        <f t="shared" si="14"/>
        <v>6.31/km</v>
      </c>
      <c r="I469" s="8">
        <f t="shared" si="15"/>
        <v>0.020219907407407412</v>
      </c>
      <c r="J469" s="8">
        <f>G469-INDEX($G$5:$G$529,MATCH(D469,$D$5:$D$529,0))</f>
        <v>0.015185185185185194</v>
      </c>
    </row>
    <row r="470" spans="1:10" ht="15" customHeight="1">
      <c r="A470" s="7">
        <v>466</v>
      </c>
      <c r="B470" s="11" t="s">
        <v>714</v>
      </c>
      <c r="C470" s="11" t="s">
        <v>1094</v>
      </c>
      <c r="D470" s="7" t="s">
        <v>1003</v>
      </c>
      <c r="E470" s="11" t="s">
        <v>292</v>
      </c>
      <c r="F470" s="7" t="s">
        <v>171</v>
      </c>
      <c r="G470" s="7" t="s">
        <v>171</v>
      </c>
      <c r="H470" s="7" t="str">
        <f t="shared" si="14"/>
        <v>6.33/km</v>
      </c>
      <c r="I470" s="8">
        <f t="shared" si="15"/>
        <v>0.020393518518518523</v>
      </c>
      <c r="J470" s="8">
        <f>G470-INDEX($G$5:$G$529,MATCH(D470,$D$5:$D$529,0))</f>
        <v>0.01394675925925927</v>
      </c>
    </row>
    <row r="471" spans="1:10" ht="15" customHeight="1">
      <c r="A471" s="7">
        <v>467</v>
      </c>
      <c r="B471" s="11" t="s">
        <v>980</v>
      </c>
      <c r="C471" s="11" t="s">
        <v>989</v>
      </c>
      <c r="D471" s="7" t="s">
        <v>1008</v>
      </c>
      <c r="E471" s="11" t="s">
        <v>240</v>
      </c>
      <c r="F471" s="7" t="s">
        <v>171</v>
      </c>
      <c r="G471" s="7" t="s">
        <v>171</v>
      </c>
      <c r="H471" s="7" t="str">
        <f t="shared" si="14"/>
        <v>6.33/km</v>
      </c>
      <c r="I471" s="8">
        <f t="shared" si="15"/>
        <v>0.020393518518518523</v>
      </c>
      <c r="J471" s="8">
        <f>G471-INDEX($G$5:$G$529,MATCH(D471,$D$5:$D$529,0))</f>
        <v>0.013726851851851858</v>
      </c>
    </row>
    <row r="472" spans="1:10" ht="15" customHeight="1">
      <c r="A472" s="7">
        <v>468</v>
      </c>
      <c r="B472" s="11" t="s">
        <v>715</v>
      </c>
      <c r="C472" s="11" t="s">
        <v>716</v>
      </c>
      <c r="D472" s="7" t="s">
        <v>1005</v>
      </c>
      <c r="E472" s="11" t="s">
        <v>224</v>
      </c>
      <c r="F472" s="7" t="s">
        <v>717</v>
      </c>
      <c r="G472" s="7" t="s">
        <v>717</v>
      </c>
      <c r="H472" s="7" t="str">
        <f t="shared" si="14"/>
        <v>6.34/km</v>
      </c>
      <c r="I472" s="8">
        <f t="shared" si="15"/>
        <v>0.020497685185185185</v>
      </c>
      <c r="J472" s="8">
        <f>G472-INDEX($G$5:$G$529,MATCH(D472,$D$5:$D$529,0))</f>
        <v>0.015462962962962967</v>
      </c>
    </row>
    <row r="473" spans="1:10" ht="15" customHeight="1">
      <c r="A473" s="7">
        <v>469</v>
      </c>
      <c r="B473" s="11" t="s">
        <v>943</v>
      </c>
      <c r="C473" s="11" t="s">
        <v>888</v>
      </c>
      <c r="D473" s="7" t="s">
        <v>1000</v>
      </c>
      <c r="E473" s="11" t="s">
        <v>224</v>
      </c>
      <c r="F473" s="7" t="s">
        <v>166</v>
      </c>
      <c r="G473" s="7" t="s">
        <v>166</v>
      </c>
      <c r="H473" s="7" t="str">
        <f t="shared" si="14"/>
        <v>6.34/km</v>
      </c>
      <c r="I473" s="8">
        <f t="shared" si="15"/>
        <v>0.02054398148148148</v>
      </c>
      <c r="J473" s="8">
        <f>G473-INDEX($G$5:$G$529,MATCH(D473,$D$5:$D$529,0))</f>
        <v>0.019224537037037037</v>
      </c>
    </row>
    <row r="474" spans="1:10" ht="15" customHeight="1">
      <c r="A474" s="7">
        <v>470</v>
      </c>
      <c r="B474" s="11" t="s">
        <v>288</v>
      </c>
      <c r="C474" s="11" t="s">
        <v>837</v>
      </c>
      <c r="D474" s="7" t="s">
        <v>83</v>
      </c>
      <c r="E474" s="11" t="s">
        <v>205</v>
      </c>
      <c r="F474" s="7" t="s">
        <v>718</v>
      </c>
      <c r="G474" s="7" t="s">
        <v>718</v>
      </c>
      <c r="H474" s="7" t="str">
        <f t="shared" si="14"/>
        <v>6.37/km</v>
      </c>
      <c r="I474" s="8">
        <f t="shared" si="15"/>
        <v>0.020914351851851854</v>
      </c>
      <c r="J474" s="8">
        <f>G474-INDEX($G$5:$G$529,MATCH(D474,$D$5:$D$529,0))</f>
        <v>0.002615740740740745</v>
      </c>
    </row>
    <row r="475" spans="1:10" ht="15" customHeight="1">
      <c r="A475" s="7">
        <v>471</v>
      </c>
      <c r="B475" s="11" t="s">
        <v>428</v>
      </c>
      <c r="C475" s="11" t="s">
        <v>850</v>
      </c>
      <c r="D475" s="7" t="s">
        <v>1044</v>
      </c>
      <c r="E475" s="11" t="s">
        <v>240</v>
      </c>
      <c r="F475" s="7" t="s">
        <v>719</v>
      </c>
      <c r="G475" s="7" t="s">
        <v>719</v>
      </c>
      <c r="H475" s="7" t="str">
        <f t="shared" si="14"/>
        <v>6.38/km</v>
      </c>
      <c r="I475" s="8">
        <f t="shared" si="15"/>
        <v>0.020995370370370362</v>
      </c>
      <c r="J475" s="8">
        <f>G475-INDEX($G$5:$G$529,MATCH(D475,$D$5:$D$529,0))</f>
        <v>0.012627314814814813</v>
      </c>
    </row>
    <row r="476" spans="1:10" ht="15" customHeight="1">
      <c r="A476" s="7">
        <v>472</v>
      </c>
      <c r="B476" s="11" t="s">
        <v>720</v>
      </c>
      <c r="C476" s="11" t="s">
        <v>884</v>
      </c>
      <c r="D476" s="7" t="s">
        <v>1000</v>
      </c>
      <c r="E476" s="11" t="s">
        <v>183</v>
      </c>
      <c r="F476" s="7" t="s">
        <v>719</v>
      </c>
      <c r="G476" s="7" t="s">
        <v>719</v>
      </c>
      <c r="H476" s="7" t="str">
        <f t="shared" si="14"/>
        <v>6.38/km</v>
      </c>
      <c r="I476" s="8">
        <f t="shared" si="15"/>
        <v>0.020995370370370362</v>
      </c>
      <c r="J476" s="8">
        <f>G476-INDEX($G$5:$G$529,MATCH(D476,$D$5:$D$529,0))</f>
        <v>0.01967592592592592</v>
      </c>
    </row>
    <row r="477" spans="1:10" ht="15" customHeight="1">
      <c r="A477" s="7">
        <v>473</v>
      </c>
      <c r="B477" s="11" t="s">
        <v>199</v>
      </c>
      <c r="C477" s="11" t="s">
        <v>850</v>
      </c>
      <c r="D477" s="7" t="s">
        <v>1102</v>
      </c>
      <c r="E477" s="11" t="s">
        <v>205</v>
      </c>
      <c r="F477" s="7" t="s">
        <v>721</v>
      </c>
      <c r="G477" s="7" t="s">
        <v>721</v>
      </c>
      <c r="H477" s="7" t="str">
        <f t="shared" si="14"/>
        <v>6.38/km</v>
      </c>
      <c r="I477" s="8">
        <f t="shared" si="15"/>
        <v>0.021006944444444443</v>
      </c>
      <c r="J477" s="8">
        <f>G477-INDEX($G$5:$G$529,MATCH(D477,$D$5:$D$529,0))</f>
        <v>0.009594907407407413</v>
      </c>
    </row>
    <row r="478" spans="1:10" ht="15" customHeight="1">
      <c r="A478" s="7">
        <v>474</v>
      </c>
      <c r="B478" s="11" t="s">
        <v>722</v>
      </c>
      <c r="C478" s="11" t="s">
        <v>887</v>
      </c>
      <c r="D478" s="7" t="s">
        <v>1001</v>
      </c>
      <c r="E478" s="11" t="s">
        <v>205</v>
      </c>
      <c r="F478" s="7" t="s">
        <v>723</v>
      </c>
      <c r="G478" s="7" t="s">
        <v>723</v>
      </c>
      <c r="H478" s="7" t="str">
        <f t="shared" si="14"/>
        <v>6.39/km</v>
      </c>
      <c r="I478" s="8">
        <f t="shared" si="15"/>
        <v>0.02106481481481481</v>
      </c>
      <c r="J478" s="8">
        <f>G478-INDEX($G$5:$G$529,MATCH(D478,$D$5:$D$529,0))</f>
        <v>0.01902777777777778</v>
      </c>
    </row>
    <row r="479" spans="1:10" ht="15" customHeight="1">
      <c r="A479" s="7">
        <v>475</v>
      </c>
      <c r="B479" s="11" t="s">
        <v>176</v>
      </c>
      <c r="C479" s="11" t="s">
        <v>945</v>
      </c>
      <c r="D479" s="7" t="s">
        <v>1007</v>
      </c>
      <c r="E479" s="11" t="s">
        <v>240</v>
      </c>
      <c r="F479" s="7" t="s">
        <v>172</v>
      </c>
      <c r="G479" s="7" t="s">
        <v>172</v>
      </c>
      <c r="H479" s="7" t="str">
        <f t="shared" si="14"/>
        <v>6.42/km</v>
      </c>
      <c r="I479" s="8">
        <f t="shared" si="15"/>
        <v>0.0214699074074074</v>
      </c>
      <c r="J479" s="8">
        <f>G479-INDEX($G$5:$G$529,MATCH(D479,$D$5:$D$529,0))</f>
        <v>0.010752314814814812</v>
      </c>
    </row>
    <row r="480" spans="1:10" ht="15" customHeight="1">
      <c r="A480" s="7">
        <v>476</v>
      </c>
      <c r="B480" s="11" t="s">
        <v>618</v>
      </c>
      <c r="C480" s="11" t="s">
        <v>842</v>
      </c>
      <c r="D480" s="7" t="s">
        <v>1003</v>
      </c>
      <c r="E480" s="11" t="s">
        <v>335</v>
      </c>
      <c r="F480" s="7" t="s">
        <v>724</v>
      </c>
      <c r="G480" s="7" t="s">
        <v>724</v>
      </c>
      <c r="H480" s="7" t="str">
        <f t="shared" si="14"/>
        <v>6.45/km</v>
      </c>
      <c r="I480" s="8">
        <f t="shared" si="15"/>
        <v>0.021817129629629634</v>
      </c>
      <c r="J480" s="8">
        <f>G480-INDEX($G$5:$G$529,MATCH(D480,$D$5:$D$529,0))</f>
        <v>0.015370370370370381</v>
      </c>
    </row>
    <row r="481" spans="1:10" ht="15" customHeight="1">
      <c r="A481" s="7">
        <v>477</v>
      </c>
      <c r="B481" s="11" t="s">
        <v>725</v>
      </c>
      <c r="C481" s="11" t="s">
        <v>850</v>
      </c>
      <c r="D481" s="7" t="s">
        <v>1001</v>
      </c>
      <c r="E481" s="11" t="s">
        <v>811</v>
      </c>
      <c r="F481" s="7" t="s">
        <v>726</v>
      </c>
      <c r="G481" s="7" t="s">
        <v>726</v>
      </c>
      <c r="H481" s="7" t="str">
        <f t="shared" si="14"/>
        <v>6.47/km</v>
      </c>
      <c r="I481" s="8">
        <f t="shared" si="15"/>
        <v>0.02196759259259259</v>
      </c>
      <c r="J481" s="8">
        <f>G481-INDEX($G$5:$G$529,MATCH(D481,$D$5:$D$529,0))</f>
        <v>0.01993055555555556</v>
      </c>
    </row>
    <row r="482" spans="1:10" ht="15" customHeight="1">
      <c r="A482" s="7">
        <v>478</v>
      </c>
      <c r="B482" s="11" t="s">
        <v>727</v>
      </c>
      <c r="C482" s="11" t="s">
        <v>830</v>
      </c>
      <c r="D482" s="7" t="s">
        <v>1005</v>
      </c>
      <c r="E482" s="11" t="s">
        <v>894</v>
      </c>
      <c r="F482" s="7" t="s">
        <v>728</v>
      </c>
      <c r="G482" s="7" t="s">
        <v>728</v>
      </c>
      <c r="H482" s="7" t="str">
        <f t="shared" si="14"/>
        <v>6.47/km</v>
      </c>
      <c r="I482" s="8">
        <f t="shared" si="15"/>
        <v>0.022013888888888885</v>
      </c>
      <c r="J482" s="8">
        <f>G482-INDEX($G$5:$G$529,MATCH(D482,$D$5:$D$529,0))</f>
        <v>0.016979166666666667</v>
      </c>
    </row>
    <row r="483" spans="1:10" ht="15" customHeight="1">
      <c r="A483" s="7">
        <v>479</v>
      </c>
      <c r="B483" s="11" t="s">
        <v>729</v>
      </c>
      <c r="C483" s="11" t="s">
        <v>730</v>
      </c>
      <c r="D483" s="7" t="s">
        <v>253</v>
      </c>
      <c r="E483" s="11" t="s">
        <v>894</v>
      </c>
      <c r="F483" s="7" t="s">
        <v>728</v>
      </c>
      <c r="G483" s="7" t="s">
        <v>728</v>
      </c>
      <c r="H483" s="7" t="str">
        <f t="shared" si="14"/>
        <v>6.47/km</v>
      </c>
      <c r="I483" s="8">
        <f t="shared" si="15"/>
        <v>0.022013888888888885</v>
      </c>
      <c r="J483" s="8">
        <f>G483-INDEX($G$5:$G$529,MATCH(D483,$D$5:$D$529,0))</f>
        <v>0.015555555555555552</v>
      </c>
    </row>
    <row r="484" spans="1:10" ht="15" customHeight="1">
      <c r="A484" s="7">
        <v>480</v>
      </c>
      <c r="B484" s="11" t="s">
        <v>899</v>
      </c>
      <c r="C484" s="11" t="s">
        <v>953</v>
      </c>
      <c r="D484" s="7" t="s">
        <v>1008</v>
      </c>
      <c r="E484" s="11" t="s">
        <v>222</v>
      </c>
      <c r="F484" s="7" t="s">
        <v>731</v>
      </c>
      <c r="G484" s="7" t="s">
        <v>731</v>
      </c>
      <c r="H484" s="7" t="str">
        <f t="shared" si="14"/>
        <v>6.49/km</v>
      </c>
      <c r="I484" s="8">
        <f t="shared" si="15"/>
        <v>0.02219907407407407</v>
      </c>
      <c r="J484" s="8">
        <f>G484-INDEX($G$5:$G$529,MATCH(D484,$D$5:$D$529,0))</f>
        <v>0.015532407407407404</v>
      </c>
    </row>
    <row r="485" spans="1:10" ht="15" customHeight="1">
      <c r="A485" s="7">
        <v>481</v>
      </c>
      <c r="B485" s="11" t="s">
        <v>343</v>
      </c>
      <c r="C485" s="11" t="s">
        <v>954</v>
      </c>
      <c r="D485" s="7" t="s">
        <v>1003</v>
      </c>
      <c r="E485" s="11" t="s">
        <v>811</v>
      </c>
      <c r="F485" s="7" t="s">
        <v>732</v>
      </c>
      <c r="G485" s="7" t="s">
        <v>732</v>
      </c>
      <c r="H485" s="7" t="str">
        <f t="shared" si="14"/>
        <v>6.49/km</v>
      </c>
      <c r="I485" s="8">
        <f t="shared" si="15"/>
        <v>0.022222222222222223</v>
      </c>
      <c r="J485" s="8">
        <f>G485-INDEX($G$5:$G$529,MATCH(D485,$D$5:$D$529,0))</f>
        <v>0.01577546296296297</v>
      </c>
    </row>
    <row r="486" spans="1:10" ht="15" customHeight="1">
      <c r="A486" s="7">
        <v>482</v>
      </c>
      <c r="B486" s="11" t="s">
        <v>733</v>
      </c>
      <c r="C486" s="11" t="s">
        <v>945</v>
      </c>
      <c r="D486" s="7" t="s">
        <v>1008</v>
      </c>
      <c r="E486" s="11" t="s">
        <v>222</v>
      </c>
      <c r="F486" s="7" t="s">
        <v>174</v>
      </c>
      <c r="G486" s="7" t="s">
        <v>174</v>
      </c>
      <c r="H486" s="7" t="str">
        <f t="shared" si="14"/>
        <v>6.49/km</v>
      </c>
      <c r="I486" s="8">
        <f t="shared" si="15"/>
        <v>0.022268518518518517</v>
      </c>
      <c r="J486" s="8">
        <f>G486-INDEX($G$5:$G$529,MATCH(D486,$D$5:$D$529,0))</f>
        <v>0.015601851851851853</v>
      </c>
    </row>
    <row r="487" spans="1:10" ht="15" customHeight="1">
      <c r="A487" s="7">
        <v>483</v>
      </c>
      <c r="B487" s="11" t="s">
        <v>734</v>
      </c>
      <c r="C487" s="11" t="s">
        <v>889</v>
      </c>
      <c r="D487" s="7" t="s">
        <v>182</v>
      </c>
      <c r="E487" s="11" t="s">
        <v>222</v>
      </c>
      <c r="F487" s="7" t="s">
        <v>174</v>
      </c>
      <c r="G487" s="7" t="s">
        <v>174</v>
      </c>
      <c r="H487" s="7" t="str">
        <f t="shared" si="14"/>
        <v>6.49/km</v>
      </c>
      <c r="I487" s="8">
        <f t="shared" si="15"/>
        <v>0.022268518518518517</v>
      </c>
      <c r="J487" s="8">
        <f>G487-INDEX($G$5:$G$529,MATCH(D487,$D$5:$D$529,0))</f>
        <v>0.022268518518518517</v>
      </c>
    </row>
    <row r="488" spans="1:10" ht="15" customHeight="1">
      <c r="A488" s="7">
        <v>484</v>
      </c>
      <c r="B488" s="11" t="s">
        <v>735</v>
      </c>
      <c r="C488" s="11" t="s">
        <v>841</v>
      </c>
      <c r="D488" s="7" t="s">
        <v>1017</v>
      </c>
      <c r="E488" s="11" t="s">
        <v>264</v>
      </c>
      <c r="F488" s="7" t="s">
        <v>736</v>
      </c>
      <c r="G488" s="7" t="s">
        <v>736</v>
      </c>
      <c r="H488" s="7" t="str">
        <f t="shared" si="14"/>
        <v>6.51/km</v>
      </c>
      <c r="I488" s="8">
        <f t="shared" si="15"/>
        <v>0.022465277777777782</v>
      </c>
      <c r="J488" s="8">
        <f>G488-INDEX($G$5:$G$529,MATCH(D488,$D$5:$D$529,0))</f>
        <v>0.016724537037037045</v>
      </c>
    </row>
    <row r="489" spans="1:10" ht="15" customHeight="1">
      <c r="A489" s="7">
        <v>485</v>
      </c>
      <c r="B489" s="11" t="s">
        <v>737</v>
      </c>
      <c r="C489" s="11" t="s">
        <v>907</v>
      </c>
      <c r="D489" s="7" t="s">
        <v>1007</v>
      </c>
      <c r="E489" s="11" t="s">
        <v>224</v>
      </c>
      <c r="F489" s="7" t="s">
        <v>736</v>
      </c>
      <c r="G489" s="7" t="s">
        <v>736</v>
      </c>
      <c r="H489" s="7" t="str">
        <f t="shared" si="14"/>
        <v>6.51/km</v>
      </c>
      <c r="I489" s="8">
        <f t="shared" si="15"/>
        <v>0.022465277777777782</v>
      </c>
      <c r="J489" s="8">
        <f>G489-INDEX($G$5:$G$529,MATCH(D489,$D$5:$D$529,0))</f>
        <v>0.011747685185185194</v>
      </c>
    </row>
    <row r="490" spans="1:10" ht="15" customHeight="1">
      <c r="A490" s="7">
        <v>486</v>
      </c>
      <c r="B490" s="11" t="s">
        <v>738</v>
      </c>
      <c r="C490" s="11" t="s">
        <v>954</v>
      </c>
      <c r="D490" s="7" t="s">
        <v>1005</v>
      </c>
      <c r="E490" s="11" t="s">
        <v>205</v>
      </c>
      <c r="F490" s="7" t="s">
        <v>739</v>
      </c>
      <c r="G490" s="7" t="s">
        <v>739</v>
      </c>
      <c r="H490" s="7" t="str">
        <f t="shared" si="14"/>
        <v>6.52/km</v>
      </c>
      <c r="I490" s="8">
        <f t="shared" si="15"/>
        <v>0.022581018518518518</v>
      </c>
      <c r="J490" s="8">
        <f>G490-INDEX($G$5:$G$529,MATCH(D490,$D$5:$D$529,0))</f>
        <v>0.0175462962962963</v>
      </c>
    </row>
    <row r="491" spans="1:10" ht="15" customHeight="1">
      <c r="A491" s="7">
        <v>487</v>
      </c>
      <c r="B491" s="11" t="s">
        <v>1010</v>
      </c>
      <c r="C491" s="11" t="s">
        <v>740</v>
      </c>
      <c r="D491" s="7" t="s">
        <v>530</v>
      </c>
      <c r="E491" s="11" t="s">
        <v>210</v>
      </c>
      <c r="F491" s="7" t="s">
        <v>741</v>
      </c>
      <c r="G491" s="7" t="s">
        <v>741</v>
      </c>
      <c r="H491" s="7" t="str">
        <f t="shared" si="14"/>
        <v>6.52/km</v>
      </c>
      <c r="I491" s="8">
        <f t="shared" si="15"/>
        <v>0.022604166666666665</v>
      </c>
      <c r="J491" s="8">
        <f>G491-INDEX($G$5:$G$529,MATCH(D491,$D$5:$D$529,0))</f>
        <v>0.009212962962962964</v>
      </c>
    </row>
    <row r="492" spans="1:10" ht="15" customHeight="1">
      <c r="A492" s="7">
        <v>488</v>
      </c>
      <c r="B492" s="11" t="s">
        <v>924</v>
      </c>
      <c r="C492" s="11" t="s">
        <v>984</v>
      </c>
      <c r="D492" s="7" t="s">
        <v>253</v>
      </c>
      <c r="E492" s="11" t="s">
        <v>224</v>
      </c>
      <c r="F492" s="7" t="s">
        <v>742</v>
      </c>
      <c r="G492" s="7" t="s">
        <v>742</v>
      </c>
      <c r="H492" s="7" t="str">
        <f t="shared" si="14"/>
        <v>6.54/km</v>
      </c>
      <c r="I492" s="8">
        <f t="shared" si="15"/>
        <v>0.022800925925925922</v>
      </c>
      <c r="J492" s="8">
        <f>G492-INDEX($G$5:$G$529,MATCH(D492,$D$5:$D$529,0))</f>
        <v>0.01634259259259259</v>
      </c>
    </row>
    <row r="493" spans="1:10" ht="15" customHeight="1">
      <c r="A493" s="31">
        <v>489</v>
      </c>
      <c r="B493" s="11" t="s">
        <v>743</v>
      </c>
      <c r="C493" s="11" t="s">
        <v>744</v>
      </c>
      <c r="D493" s="7" t="s">
        <v>1002</v>
      </c>
      <c r="E493" s="11" t="s">
        <v>217</v>
      </c>
      <c r="F493" s="7" t="s">
        <v>742</v>
      </c>
      <c r="G493" s="7" t="s">
        <v>742</v>
      </c>
      <c r="H493" s="31" t="str">
        <f t="shared" si="14"/>
        <v>6.54/km</v>
      </c>
      <c r="I493" s="32">
        <f t="shared" si="15"/>
        <v>0.022800925925925922</v>
      </c>
      <c r="J493" s="32">
        <f>G493-INDEX($G$5:$G$529,MATCH(D493,$D$5:$D$529,0))</f>
        <v>0.019398148148148147</v>
      </c>
    </row>
    <row r="494" spans="1:10" ht="15" customHeight="1">
      <c r="A494" s="7">
        <v>490</v>
      </c>
      <c r="B494" s="11" t="s">
        <v>1078</v>
      </c>
      <c r="C494" s="11" t="s">
        <v>837</v>
      </c>
      <c r="D494" s="7" t="s">
        <v>1005</v>
      </c>
      <c r="E494" s="11" t="s">
        <v>210</v>
      </c>
      <c r="F494" s="7" t="s">
        <v>173</v>
      </c>
      <c r="G494" s="7" t="s">
        <v>173</v>
      </c>
      <c r="H494" s="7" t="str">
        <f t="shared" si="14"/>
        <v>6.55/km</v>
      </c>
      <c r="I494" s="8">
        <f t="shared" si="15"/>
        <v>0.022986111111111113</v>
      </c>
      <c r="J494" s="8">
        <f>G494-INDEX($G$5:$G$529,MATCH(D494,$D$5:$D$529,0))</f>
        <v>0.017951388888888895</v>
      </c>
    </row>
    <row r="495" spans="1:10" ht="15" customHeight="1">
      <c r="A495" s="7">
        <v>491</v>
      </c>
      <c r="B495" s="11" t="s">
        <v>404</v>
      </c>
      <c r="C495" s="11" t="s">
        <v>983</v>
      </c>
      <c r="D495" s="7" t="s">
        <v>1018</v>
      </c>
      <c r="E495" s="11" t="s">
        <v>222</v>
      </c>
      <c r="F495" s="7" t="s">
        <v>745</v>
      </c>
      <c r="G495" s="7" t="s">
        <v>745</v>
      </c>
      <c r="H495" s="7" t="str">
        <f t="shared" si="14"/>
        <v>6.57/km</v>
      </c>
      <c r="I495" s="8">
        <f t="shared" si="15"/>
        <v>0.023217592592592592</v>
      </c>
      <c r="J495" s="8">
        <f>G495-INDEX($G$5:$G$529,MATCH(D495,$D$5:$D$529,0))</f>
        <v>0.012592592592592593</v>
      </c>
    </row>
    <row r="496" spans="1:10" ht="15" customHeight="1">
      <c r="A496" s="7">
        <v>492</v>
      </c>
      <c r="B496" s="11" t="s">
        <v>995</v>
      </c>
      <c r="C496" s="11" t="s">
        <v>852</v>
      </c>
      <c r="D496" s="7" t="s">
        <v>1003</v>
      </c>
      <c r="E496" s="11" t="s">
        <v>222</v>
      </c>
      <c r="F496" s="7" t="s">
        <v>745</v>
      </c>
      <c r="G496" s="7" t="s">
        <v>745</v>
      </c>
      <c r="H496" s="7" t="str">
        <f t="shared" si="14"/>
        <v>6.57/km</v>
      </c>
      <c r="I496" s="8">
        <f t="shared" si="15"/>
        <v>0.023217592592592592</v>
      </c>
      <c r="J496" s="8">
        <f>G496-INDEX($G$5:$G$529,MATCH(D496,$D$5:$D$529,0))</f>
        <v>0.01677083333333334</v>
      </c>
    </row>
    <row r="497" spans="1:10" ht="15" customHeight="1">
      <c r="A497" s="7">
        <v>493</v>
      </c>
      <c r="B497" s="11" t="s">
        <v>746</v>
      </c>
      <c r="C497" s="11" t="s">
        <v>747</v>
      </c>
      <c r="D497" s="7" t="s">
        <v>1008</v>
      </c>
      <c r="E497" s="11" t="s">
        <v>335</v>
      </c>
      <c r="F497" s="7" t="s">
        <v>748</v>
      </c>
      <c r="G497" s="7" t="s">
        <v>748</v>
      </c>
      <c r="H497" s="7" t="str">
        <f t="shared" si="14"/>
        <v>7.02/km</v>
      </c>
      <c r="I497" s="8">
        <f t="shared" si="15"/>
        <v>0.023738425925925923</v>
      </c>
      <c r="J497" s="8">
        <f>G497-INDEX($G$5:$G$529,MATCH(D497,$D$5:$D$529,0))</f>
        <v>0.01707175925925926</v>
      </c>
    </row>
    <row r="498" spans="1:10" ht="15" customHeight="1">
      <c r="A498" s="7">
        <v>494</v>
      </c>
      <c r="B498" s="11" t="s">
        <v>749</v>
      </c>
      <c r="C498" s="11" t="s">
        <v>888</v>
      </c>
      <c r="D498" s="7" t="s">
        <v>182</v>
      </c>
      <c r="E498" s="11" t="s">
        <v>191</v>
      </c>
      <c r="F498" s="7" t="s">
        <v>750</v>
      </c>
      <c r="G498" s="7" t="s">
        <v>750</v>
      </c>
      <c r="H498" s="7" t="str">
        <f t="shared" si="14"/>
        <v>7.04/km</v>
      </c>
      <c r="I498" s="8">
        <f t="shared" si="15"/>
        <v>0.023981481481481482</v>
      </c>
      <c r="J498" s="8">
        <f>G498-INDEX($G$5:$G$529,MATCH(D498,$D$5:$D$529,0))</f>
        <v>0.023981481481481482</v>
      </c>
    </row>
    <row r="499" spans="1:10" ht="15" customHeight="1">
      <c r="A499" s="7">
        <v>495</v>
      </c>
      <c r="B499" s="11" t="s">
        <v>751</v>
      </c>
      <c r="C499" s="11" t="s">
        <v>1142</v>
      </c>
      <c r="D499" s="7" t="s">
        <v>1017</v>
      </c>
      <c r="E499" s="11" t="s">
        <v>210</v>
      </c>
      <c r="F499" s="7" t="s">
        <v>752</v>
      </c>
      <c r="G499" s="7" t="s">
        <v>752</v>
      </c>
      <c r="H499" s="7" t="str">
        <f t="shared" si="14"/>
        <v>7.04/km</v>
      </c>
      <c r="I499" s="8">
        <f t="shared" si="15"/>
        <v>0.02400462962962963</v>
      </c>
      <c r="J499" s="8">
        <f>G499-INDEX($G$5:$G$529,MATCH(D499,$D$5:$D$529,0))</f>
        <v>0.018263888888888892</v>
      </c>
    </row>
    <row r="500" spans="1:10" ht="15" customHeight="1">
      <c r="A500" s="7">
        <v>496</v>
      </c>
      <c r="B500" s="11" t="s">
        <v>753</v>
      </c>
      <c r="C500" s="11" t="s">
        <v>853</v>
      </c>
      <c r="D500" s="7" t="s">
        <v>1017</v>
      </c>
      <c r="E500" s="11" t="s">
        <v>215</v>
      </c>
      <c r="F500" s="7" t="s">
        <v>178</v>
      </c>
      <c r="G500" s="7" t="s">
        <v>178</v>
      </c>
      <c r="H500" s="7" t="str">
        <f t="shared" si="14"/>
        <v>7.06/km</v>
      </c>
      <c r="I500" s="8">
        <f t="shared" si="15"/>
        <v>0.024166666666666666</v>
      </c>
      <c r="J500" s="8">
        <f>G500-INDEX($G$5:$G$529,MATCH(D500,$D$5:$D$529,0))</f>
        <v>0.01842592592592593</v>
      </c>
    </row>
    <row r="501" spans="1:10" ht="15" customHeight="1">
      <c r="A501" s="7">
        <v>497</v>
      </c>
      <c r="B501" s="11" t="s">
        <v>754</v>
      </c>
      <c r="C501" s="11" t="s">
        <v>846</v>
      </c>
      <c r="D501" s="7" t="s">
        <v>1001</v>
      </c>
      <c r="E501" s="11" t="s">
        <v>205</v>
      </c>
      <c r="F501" s="7" t="s">
        <v>755</v>
      </c>
      <c r="G501" s="7" t="s">
        <v>755</v>
      </c>
      <c r="H501" s="7" t="str">
        <f t="shared" si="14"/>
        <v>7.08/km</v>
      </c>
      <c r="I501" s="8">
        <f t="shared" si="15"/>
        <v>0.024409722222222225</v>
      </c>
      <c r="J501" s="8">
        <f>G501-INDEX($G$5:$G$529,MATCH(D501,$D$5:$D$529,0))</f>
        <v>0.022372685185185193</v>
      </c>
    </row>
    <row r="502" spans="1:10" ht="15" customHeight="1">
      <c r="A502" s="7">
        <v>498</v>
      </c>
      <c r="B502" s="11" t="s">
        <v>756</v>
      </c>
      <c r="C502" s="11" t="s">
        <v>957</v>
      </c>
      <c r="D502" s="7" t="s">
        <v>1018</v>
      </c>
      <c r="E502" s="11" t="s">
        <v>240</v>
      </c>
      <c r="F502" s="7" t="s">
        <v>757</v>
      </c>
      <c r="G502" s="7" t="s">
        <v>757</v>
      </c>
      <c r="H502" s="7" t="str">
        <f t="shared" si="14"/>
        <v>7.08/km</v>
      </c>
      <c r="I502" s="8">
        <f t="shared" si="15"/>
        <v>0.024467592592592593</v>
      </c>
      <c r="J502" s="8">
        <f>G502-INDEX($G$5:$G$529,MATCH(D502,$D$5:$D$529,0))</f>
        <v>0.013842592592592594</v>
      </c>
    </row>
    <row r="503" spans="1:10" ht="15" customHeight="1">
      <c r="A503" s="7">
        <v>499</v>
      </c>
      <c r="B503" s="11" t="s">
        <v>758</v>
      </c>
      <c r="C503" s="11" t="s">
        <v>759</v>
      </c>
      <c r="D503" s="7" t="s">
        <v>1000</v>
      </c>
      <c r="E503" s="11" t="s">
        <v>222</v>
      </c>
      <c r="F503" s="7" t="s">
        <v>760</v>
      </c>
      <c r="G503" s="7" t="s">
        <v>760</v>
      </c>
      <c r="H503" s="7" t="str">
        <f t="shared" si="14"/>
        <v>7.08/km</v>
      </c>
      <c r="I503" s="8">
        <f t="shared" si="15"/>
        <v>0.024490740740740733</v>
      </c>
      <c r="J503" s="8">
        <f>G503-INDEX($G$5:$G$529,MATCH(D503,$D$5:$D$529,0))</f>
        <v>0.02317129629629629</v>
      </c>
    </row>
    <row r="504" spans="1:10" ht="15" customHeight="1">
      <c r="A504" s="7">
        <v>500</v>
      </c>
      <c r="B504" s="11" t="s">
        <v>1006</v>
      </c>
      <c r="C504" s="11" t="s">
        <v>860</v>
      </c>
      <c r="D504" s="7" t="s">
        <v>1018</v>
      </c>
      <c r="E504" s="11" t="s">
        <v>217</v>
      </c>
      <c r="F504" s="7" t="s">
        <v>761</v>
      </c>
      <c r="G504" s="7" t="s">
        <v>761</v>
      </c>
      <c r="H504" s="7" t="str">
        <f t="shared" si="14"/>
        <v>7.09/km</v>
      </c>
      <c r="I504" s="8">
        <f t="shared" si="15"/>
        <v>0.02459490740740741</v>
      </c>
      <c r="J504" s="8">
        <f>G504-INDEX($G$5:$G$529,MATCH(D504,$D$5:$D$529,0))</f>
        <v>0.01396990740740741</v>
      </c>
    </row>
    <row r="505" spans="1:10" ht="15" customHeight="1">
      <c r="A505" s="7">
        <v>501</v>
      </c>
      <c r="B505" s="11" t="s">
        <v>762</v>
      </c>
      <c r="C505" s="11" t="s">
        <v>826</v>
      </c>
      <c r="D505" s="7" t="s">
        <v>1005</v>
      </c>
      <c r="E505" s="11" t="s">
        <v>335</v>
      </c>
      <c r="F505" s="7" t="s">
        <v>177</v>
      </c>
      <c r="G505" s="7" t="s">
        <v>177</v>
      </c>
      <c r="H505" s="7" t="str">
        <f t="shared" si="14"/>
        <v>7.13/km</v>
      </c>
      <c r="I505" s="8">
        <f t="shared" si="15"/>
        <v>0.025023148148148152</v>
      </c>
      <c r="J505" s="8">
        <f>G505-INDEX($G$5:$G$529,MATCH(D505,$D$5:$D$529,0))</f>
        <v>0.019988425925925934</v>
      </c>
    </row>
    <row r="506" spans="1:10" ht="15" customHeight="1">
      <c r="A506" s="7">
        <v>502</v>
      </c>
      <c r="B506" s="11" t="s">
        <v>531</v>
      </c>
      <c r="C506" s="11" t="s">
        <v>763</v>
      </c>
      <c r="D506" s="7" t="s">
        <v>1007</v>
      </c>
      <c r="E506" s="11" t="s">
        <v>205</v>
      </c>
      <c r="F506" s="7" t="s">
        <v>764</v>
      </c>
      <c r="G506" s="7" t="s">
        <v>764</v>
      </c>
      <c r="H506" s="7" t="str">
        <f t="shared" si="14"/>
        <v>7.13/km</v>
      </c>
      <c r="I506" s="8">
        <f t="shared" si="15"/>
        <v>0.02503472222222222</v>
      </c>
      <c r="J506" s="8">
        <f>G506-INDEX($G$5:$G$529,MATCH(D506,$D$5:$D$529,0))</f>
        <v>0.014317129629629631</v>
      </c>
    </row>
    <row r="507" spans="1:10" ht="15" customHeight="1">
      <c r="A507" s="7">
        <v>503</v>
      </c>
      <c r="B507" s="11" t="s">
        <v>765</v>
      </c>
      <c r="C507" s="11" t="s">
        <v>766</v>
      </c>
      <c r="D507" s="7" t="s">
        <v>530</v>
      </c>
      <c r="E507" s="11" t="s">
        <v>282</v>
      </c>
      <c r="F507" s="7" t="s">
        <v>767</v>
      </c>
      <c r="G507" s="7" t="s">
        <v>767</v>
      </c>
      <c r="H507" s="7" t="str">
        <f t="shared" si="14"/>
        <v>7.17/km</v>
      </c>
      <c r="I507" s="8">
        <f t="shared" si="15"/>
        <v>0.02546296296296296</v>
      </c>
      <c r="J507" s="8">
        <f>G507-INDEX($G$5:$G$529,MATCH(D507,$D$5:$D$529,0))</f>
        <v>0.012071759259259261</v>
      </c>
    </row>
    <row r="508" spans="1:10" ht="15" customHeight="1">
      <c r="A508" s="7">
        <v>504</v>
      </c>
      <c r="B508" s="11" t="s">
        <v>768</v>
      </c>
      <c r="C508" s="11" t="s">
        <v>769</v>
      </c>
      <c r="D508" s="7" t="s">
        <v>1000</v>
      </c>
      <c r="E508" s="11" t="s">
        <v>183</v>
      </c>
      <c r="F508" s="7" t="s">
        <v>770</v>
      </c>
      <c r="G508" s="7" t="s">
        <v>770</v>
      </c>
      <c r="H508" s="7" t="str">
        <f t="shared" si="14"/>
        <v>7.19/km</v>
      </c>
      <c r="I508" s="8">
        <f t="shared" si="15"/>
        <v>0.025682870370370366</v>
      </c>
      <c r="J508" s="8">
        <f>G508-INDEX($G$5:$G$529,MATCH(D508,$D$5:$D$529,0))</f>
        <v>0.024363425925925924</v>
      </c>
    </row>
    <row r="509" spans="1:10" ht="15" customHeight="1">
      <c r="A509" s="7">
        <v>505</v>
      </c>
      <c r="B509" s="11" t="s">
        <v>771</v>
      </c>
      <c r="C509" s="11" t="s">
        <v>974</v>
      </c>
      <c r="D509" s="7" t="s">
        <v>1007</v>
      </c>
      <c r="E509" s="11" t="s">
        <v>205</v>
      </c>
      <c r="F509" s="7" t="s">
        <v>772</v>
      </c>
      <c r="G509" s="7" t="s">
        <v>772</v>
      </c>
      <c r="H509" s="7" t="str">
        <f t="shared" si="14"/>
        <v>7.19/km</v>
      </c>
      <c r="I509" s="8">
        <f t="shared" si="15"/>
        <v>0.025775462962962962</v>
      </c>
      <c r="J509" s="8">
        <f>G509-INDEX($G$5:$G$529,MATCH(D509,$D$5:$D$529,0))</f>
        <v>0.015057870370370374</v>
      </c>
    </row>
    <row r="510" spans="1:10" ht="15" customHeight="1">
      <c r="A510" s="7">
        <v>506</v>
      </c>
      <c r="B510" s="11" t="s">
        <v>657</v>
      </c>
      <c r="C510" s="11" t="s">
        <v>837</v>
      </c>
      <c r="D510" s="7" t="s">
        <v>1017</v>
      </c>
      <c r="E510" s="11" t="s">
        <v>205</v>
      </c>
      <c r="F510" s="7" t="s">
        <v>773</v>
      </c>
      <c r="G510" s="7" t="s">
        <v>773</v>
      </c>
      <c r="H510" s="7" t="str">
        <f t="shared" si="14"/>
        <v>7.20/km</v>
      </c>
      <c r="I510" s="8">
        <f t="shared" si="15"/>
        <v>0.02578703703703703</v>
      </c>
      <c r="J510" s="8">
        <f>G510-INDEX($G$5:$G$529,MATCH(D510,$D$5:$D$529,0))</f>
        <v>0.02004629629629629</v>
      </c>
    </row>
    <row r="511" spans="1:10" ht="15" customHeight="1">
      <c r="A511" s="7">
        <v>507</v>
      </c>
      <c r="B511" s="11" t="s">
        <v>199</v>
      </c>
      <c r="C511" s="11" t="s">
        <v>861</v>
      </c>
      <c r="D511" s="7" t="s">
        <v>1001</v>
      </c>
      <c r="E511" s="11" t="s">
        <v>224</v>
      </c>
      <c r="F511" s="7" t="s">
        <v>774</v>
      </c>
      <c r="G511" s="7" t="s">
        <v>774</v>
      </c>
      <c r="H511" s="7" t="str">
        <f t="shared" si="14"/>
        <v>7.20/km</v>
      </c>
      <c r="I511" s="8">
        <f t="shared" si="15"/>
        <v>0.02579861111111111</v>
      </c>
      <c r="J511" s="8">
        <f>G511-INDEX($G$5:$G$529,MATCH(D511,$D$5:$D$529,0))</f>
        <v>0.023761574074074077</v>
      </c>
    </row>
    <row r="512" spans="1:10" ht="15" customHeight="1">
      <c r="A512" s="7">
        <v>508</v>
      </c>
      <c r="B512" s="11" t="s">
        <v>775</v>
      </c>
      <c r="C512" s="11" t="s">
        <v>653</v>
      </c>
      <c r="D512" s="7" t="s">
        <v>1018</v>
      </c>
      <c r="E512" s="11" t="s">
        <v>282</v>
      </c>
      <c r="F512" s="7" t="s">
        <v>776</v>
      </c>
      <c r="G512" s="7" t="s">
        <v>776</v>
      </c>
      <c r="H512" s="7" t="str">
        <f t="shared" si="14"/>
        <v>7.22/km</v>
      </c>
      <c r="I512" s="8">
        <f t="shared" si="15"/>
        <v>0.02605324074074074</v>
      </c>
      <c r="J512" s="8">
        <f>G512-INDEX($G$5:$G$529,MATCH(D512,$D$5:$D$529,0))</f>
        <v>0.015428240740740742</v>
      </c>
    </row>
    <row r="513" spans="1:10" ht="15" customHeight="1">
      <c r="A513" s="7">
        <v>509</v>
      </c>
      <c r="B513" s="11" t="s">
        <v>777</v>
      </c>
      <c r="C513" s="11" t="s">
        <v>988</v>
      </c>
      <c r="D513" s="7" t="s">
        <v>1008</v>
      </c>
      <c r="E513" s="11" t="s">
        <v>894</v>
      </c>
      <c r="F513" s="7" t="s">
        <v>179</v>
      </c>
      <c r="G513" s="7" t="s">
        <v>179</v>
      </c>
      <c r="H513" s="7" t="str">
        <f t="shared" si="14"/>
        <v>7.23/km</v>
      </c>
      <c r="I513" s="8">
        <f t="shared" si="15"/>
        <v>0.026134259259259263</v>
      </c>
      <c r="J513" s="8">
        <f>G513-INDEX($G$5:$G$529,MATCH(D513,$D$5:$D$529,0))</f>
        <v>0.0194675925925926</v>
      </c>
    </row>
    <row r="514" spans="1:10" ht="15" customHeight="1">
      <c r="A514" s="7">
        <v>510</v>
      </c>
      <c r="B514" s="11" t="s">
        <v>778</v>
      </c>
      <c r="C514" s="11" t="s">
        <v>990</v>
      </c>
      <c r="D514" s="7" t="s">
        <v>1102</v>
      </c>
      <c r="E514" s="11" t="s">
        <v>205</v>
      </c>
      <c r="F514" s="7" t="s">
        <v>779</v>
      </c>
      <c r="G514" s="7" t="s">
        <v>779</v>
      </c>
      <c r="H514" s="7" t="str">
        <f t="shared" si="14"/>
        <v>7.23/km</v>
      </c>
      <c r="I514" s="8">
        <f t="shared" si="15"/>
        <v>0.026168981481481477</v>
      </c>
      <c r="J514" s="8">
        <f>G514-INDEX($G$5:$G$529,MATCH(D514,$D$5:$D$529,0))</f>
        <v>0.014756944444444448</v>
      </c>
    </row>
    <row r="515" spans="1:10" ht="15" customHeight="1">
      <c r="A515" s="7">
        <v>511</v>
      </c>
      <c r="B515" s="11" t="s">
        <v>780</v>
      </c>
      <c r="C515" s="11" t="s">
        <v>875</v>
      </c>
      <c r="D515" s="7" t="s">
        <v>182</v>
      </c>
      <c r="E515" s="11" t="s">
        <v>224</v>
      </c>
      <c r="F515" s="7" t="s">
        <v>781</v>
      </c>
      <c r="G515" s="7" t="s">
        <v>781</v>
      </c>
      <c r="H515" s="7" t="str">
        <f t="shared" si="14"/>
        <v>7.25/km</v>
      </c>
      <c r="I515" s="8">
        <f t="shared" si="15"/>
        <v>0.02643518518518519</v>
      </c>
      <c r="J515" s="8">
        <f>G515-INDEX($G$5:$G$529,MATCH(D515,$D$5:$D$529,0))</f>
        <v>0.02643518518518519</v>
      </c>
    </row>
    <row r="516" spans="1:10" ht="15" customHeight="1">
      <c r="A516" s="7">
        <v>512</v>
      </c>
      <c r="B516" s="11" t="s">
        <v>575</v>
      </c>
      <c r="C516" s="11" t="s">
        <v>888</v>
      </c>
      <c r="D516" s="7" t="s">
        <v>182</v>
      </c>
      <c r="E516" s="11" t="s">
        <v>224</v>
      </c>
      <c r="F516" s="7" t="s">
        <v>782</v>
      </c>
      <c r="G516" s="7" t="s">
        <v>782</v>
      </c>
      <c r="H516" s="7" t="str">
        <f t="shared" si="14"/>
        <v>7.27/km</v>
      </c>
      <c r="I516" s="8">
        <f t="shared" si="15"/>
        <v>0.02659722222222222</v>
      </c>
      <c r="J516" s="8">
        <f>G516-INDEX($G$5:$G$529,MATCH(D516,$D$5:$D$529,0))</f>
        <v>0.02659722222222222</v>
      </c>
    </row>
    <row r="517" spans="1:10" ht="15" customHeight="1">
      <c r="A517" s="7">
        <v>513</v>
      </c>
      <c r="B517" s="11" t="s">
        <v>783</v>
      </c>
      <c r="C517" s="11" t="s">
        <v>886</v>
      </c>
      <c r="D517" s="7" t="s">
        <v>1000</v>
      </c>
      <c r="E517" s="11" t="s">
        <v>183</v>
      </c>
      <c r="F517" s="7" t="s">
        <v>784</v>
      </c>
      <c r="G517" s="7" t="s">
        <v>784</v>
      </c>
      <c r="H517" s="7" t="str">
        <f aca="true" t="shared" si="16" ref="H517:H529">TEXT(INT((HOUR(G517)*3600+MINUTE(G517)*60+SECOND(G517))/$J$3/60),"0")&amp;"."&amp;TEXT(MOD((HOUR(G517)*3600+MINUTE(G517)*60+SECOND(G517))/$J$3,60),"00")&amp;"/km"</f>
        <v>7.32/km</v>
      </c>
      <c r="I517" s="8">
        <f aca="true" t="shared" si="17" ref="I517:I529">G517-$G$5</f>
        <v>0.027175925925925926</v>
      </c>
      <c r="J517" s="8">
        <f>G517-INDEX($G$5:$G$529,MATCH(D517,$D$5:$D$529,0))</f>
        <v>0.025856481481481484</v>
      </c>
    </row>
    <row r="518" spans="1:10" ht="15" customHeight="1">
      <c r="A518" s="7">
        <v>514</v>
      </c>
      <c r="B518" s="11" t="s">
        <v>967</v>
      </c>
      <c r="C518" s="11" t="s">
        <v>886</v>
      </c>
      <c r="D518" s="7" t="s">
        <v>1001</v>
      </c>
      <c r="E518" s="11" t="s">
        <v>224</v>
      </c>
      <c r="F518" s="7" t="s">
        <v>785</v>
      </c>
      <c r="G518" s="7" t="s">
        <v>785</v>
      </c>
      <c r="H518" s="7" t="str">
        <f t="shared" si="16"/>
        <v>7.41/km</v>
      </c>
      <c r="I518" s="8">
        <f t="shared" si="17"/>
        <v>0.028240740740740736</v>
      </c>
      <c r="J518" s="8">
        <f>G518-INDEX($G$5:$G$529,MATCH(D518,$D$5:$D$529,0))</f>
        <v>0.026203703703703705</v>
      </c>
    </row>
    <row r="519" spans="1:10" ht="15" customHeight="1">
      <c r="A519" s="7">
        <v>515</v>
      </c>
      <c r="B519" s="11" t="s">
        <v>786</v>
      </c>
      <c r="C519" s="11" t="s">
        <v>850</v>
      </c>
      <c r="D519" s="7" t="s">
        <v>1000</v>
      </c>
      <c r="E519" s="11" t="s">
        <v>224</v>
      </c>
      <c r="F519" s="7" t="s">
        <v>787</v>
      </c>
      <c r="G519" s="7" t="s">
        <v>787</v>
      </c>
      <c r="H519" s="7" t="str">
        <f t="shared" si="16"/>
        <v>7.52/km</v>
      </c>
      <c r="I519" s="8">
        <f t="shared" si="17"/>
        <v>0.029490740740740738</v>
      </c>
      <c r="J519" s="8">
        <f>G519-INDEX($G$5:$G$529,MATCH(D519,$D$5:$D$529,0))</f>
        <v>0.028171296296296295</v>
      </c>
    </row>
    <row r="520" spans="1:10" ht="15" customHeight="1">
      <c r="A520" s="7">
        <v>516</v>
      </c>
      <c r="B520" s="11" t="s">
        <v>671</v>
      </c>
      <c r="C520" s="11" t="s">
        <v>887</v>
      </c>
      <c r="D520" s="7" t="s">
        <v>1000</v>
      </c>
      <c r="E520" s="11" t="s">
        <v>224</v>
      </c>
      <c r="F520" s="7" t="s">
        <v>787</v>
      </c>
      <c r="G520" s="7" t="s">
        <v>787</v>
      </c>
      <c r="H520" s="7" t="str">
        <f t="shared" si="16"/>
        <v>7.52/km</v>
      </c>
      <c r="I520" s="8">
        <f t="shared" si="17"/>
        <v>0.029490740740740738</v>
      </c>
      <c r="J520" s="8">
        <f>G520-INDEX($G$5:$G$529,MATCH(D520,$D$5:$D$529,0))</f>
        <v>0.028171296296296295</v>
      </c>
    </row>
    <row r="521" spans="1:10" ht="15" customHeight="1">
      <c r="A521" s="7">
        <v>517</v>
      </c>
      <c r="B521" s="11" t="s">
        <v>788</v>
      </c>
      <c r="C521" s="11" t="s">
        <v>865</v>
      </c>
      <c r="D521" s="7" t="s">
        <v>182</v>
      </c>
      <c r="E521" s="11" t="s">
        <v>217</v>
      </c>
      <c r="F521" s="7" t="s">
        <v>789</v>
      </c>
      <c r="G521" s="7" t="s">
        <v>789</v>
      </c>
      <c r="H521" s="7" t="str">
        <f t="shared" si="16"/>
        <v>7.53/km</v>
      </c>
      <c r="I521" s="8">
        <f t="shared" si="17"/>
        <v>0.02969907407407407</v>
      </c>
      <c r="J521" s="8">
        <f>G521-INDEX($G$5:$G$529,MATCH(D521,$D$5:$D$529,0))</f>
        <v>0.02969907407407407</v>
      </c>
    </row>
    <row r="522" spans="1:10" ht="15" customHeight="1">
      <c r="A522" s="7">
        <v>518</v>
      </c>
      <c r="B522" s="11" t="s">
        <v>790</v>
      </c>
      <c r="C522" s="11" t="s">
        <v>852</v>
      </c>
      <c r="D522" s="7" t="s">
        <v>1002</v>
      </c>
      <c r="E522" s="11" t="s">
        <v>811</v>
      </c>
      <c r="F522" s="7" t="s">
        <v>791</v>
      </c>
      <c r="G522" s="7" t="s">
        <v>791</v>
      </c>
      <c r="H522" s="7" t="str">
        <f t="shared" si="16"/>
        <v>7.57/km</v>
      </c>
      <c r="I522" s="8">
        <f t="shared" si="17"/>
        <v>0.03012731481481481</v>
      </c>
      <c r="J522" s="8">
        <f>G522-INDEX($G$5:$G$529,MATCH(D522,$D$5:$D$529,0))</f>
        <v>0.026724537037037036</v>
      </c>
    </row>
    <row r="523" spans="1:10" ht="15" customHeight="1">
      <c r="A523" s="7">
        <v>519</v>
      </c>
      <c r="B523" s="11" t="s">
        <v>792</v>
      </c>
      <c r="C523" s="11" t="s">
        <v>874</v>
      </c>
      <c r="D523" s="7" t="s">
        <v>1005</v>
      </c>
      <c r="E523" s="11" t="s">
        <v>811</v>
      </c>
      <c r="F523" s="7" t="s">
        <v>791</v>
      </c>
      <c r="G523" s="7" t="s">
        <v>791</v>
      </c>
      <c r="H523" s="7" t="str">
        <f t="shared" si="16"/>
        <v>7.57/km</v>
      </c>
      <c r="I523" s="8">
        <f t="shared" si="17"/>
        <v>0.03012731481481481</v>
      </c>
      <c r="J523" s="8">
        <f>G523-INDEX($G$5:$G$529,MATCH(D523,$D$5:$D$529,0))</f>
        <v>0.025092592592592593</v>
      </c>
    </row>
    <row r="524" spans="1:10" ht="15" customHeight="1">
      <c r="A524" s="7">
        <v>520</v>
      </c>
      <c r="B524" s="11" t="s">
        <v>793</v>
      </c>
      <c r="C524" s="11" t="s">
        <v>794</v>
      </c>
      <c r="D524" s="7" t="s">
        <v>1013</v>
      </c>
      <c r="E524" s="11" t="s">
        <v>811</v>
      </c>
      <c r="F524" s="7" t="s">
        <v>795</v>
      </c>
      <c r="G524" s="7" t="s">
        <v>795</v>
      </c>
      <c r="H524" s="7" t="str">
        <f t="shared" si="16"/>
        <v>8.08/km</v>
      </c>
      <c r="I524" s="8">
        <f t="shared" si="17"/>
        <v>0.03142361111111111</v>
      </c>
      <c r="J524" s="8">
        <f>G524-INDEX($G$5:$G$529,MATCH(D524,$D$5:$D$529,0))</f>
        <v>0.020196759259259255</v>
      </c>
    </row>
    <row r="525" spans="1:10" ht="15" customHeight="1">
      <c r="A525" s="7">
        <v>521</v>
      </c>
      <c r="B525" s="11" t="s">
        <v>796</v>
      </c>
      <c r="C525" s="11" t="s">
        <v>844</v>
      </c>
      <c r="D525" s="7" t="s">
        <v>83</v>
      </c>
      <c r="E525" s="11" t="s">
        <v>240</v>
      </c>
      <c r="F525" s="7" t="s">
        <v>797</v>
      </c>
      <c r="G525" s="7" t="s">
        <v>797</v>
      </c>
      <c r="H525" s="7" t="str">
        <f t="shared" si="16"/>
        <v>8.08/km</v>
      </c>
      <c r="I525" s="8">
        <f t="shared" si="17"/>
        <v>0.03143518518518518</v>
      </c>
      <c r="J525" s="8">
        <f>G525-INDEX($G$5:$G$529,MATCH(D525,$D$5:$D$529,0))</f>
        <v>0.013136574074074071</v>
      </c>
    </row>
    <row r="526" spans="1:10" ht="15" customHeight="1">
      <c r="A526" s="7">
        <v>522</v>
      </c>
      <c r="B526" s="11" t="s">
        <v>798</v>
      </c>
      <c r="C526" s="11" t="s">
        <v>799</v>
      </c>
      <c r="D526" s="7" t="s">
        <v>182</v>
      </c>
      <c r="E526" s="11" t="s">
        <v>224</v>
      </c>
      <c r="F526" s="7" t="s">
        <v>800</v>
      </c>
      <c r="G526" s="7" t="s">
        <v>800</v>
      </c>
      <c r="H526" s="7" t="str">
        <f t="shared" si="16"/>
        <v>8.11/km</v>
      </c>
      <c r="I526" s="8">
        <f t="shared" si="17"/>
        <v>0.031759259259259265</v>
      </c>
      <c r="J526" s="8">
        <f>G526-INDEX($G$5:$G$529,MATCH(D526,$D$5:$D$529,0))</f>
        <v>0.031759259259259265</v>
      </c>
    </row>
    <row r="527" spans="1:10" ht="15" customHeight="1">
      <c r="A527" s="7">
        <v>523</v>
      </c>
      <c r="B527" s="11" t="s">
        <v>918</v>
      </c>
      <c r="C527" s="11" t="s">
        <v>838</v>
      </c>
      <c r="D527" s="7" t="s">
        <v>1000</v>
      </c>
      <c r="E527" s="11" t="s">
        <v>224</v>
      </c>
      <c r="F527" s="7" t="s">
        <v>801</v>
      </c>
      <c r="G527" s="7" t="s">
        <v>801</v>
      </c>
      <c r="H527" s="7" t="str">
        <f t="shared" si="16"/>
        <v>8.12/km</v>
      </c>
      <c r="I527" s="8">
        <f t="shared" si="17"/>
        <v>0.031909722222222214</v>
      </c>
      <c r="J527" s="8">
        <f>G527-INDEX($G$5:$G$529,MATCH(D527,$D$5:$D$529,0))</f>
        <v>0.030590277777777775</v>
      </c>
    </row>
    <row r="528" spans="1:10" ht="15" customHeight="1">
      <c r="A528" s="7">
        <v>524</v>
      </c>
      <c r="B528" s="11" t="s">
        <v>1125</v>
      </c>
      <c r="C528" s="11" t="s">
        <v>830</v>
      </c>
      <c r="D528" s="7" t="s">
        <v>1000</v>
      </c>
      <c r="E528" s="11" t="s">
        <v>222</v>
      </c>
      <c r="F528" s="7" t="s">
        <v>802</v>
      </c>
      <c r="G528" s="7" t="s">
        <v>802</v>
      </c>
      <c r="H528" s="7" t="str">
        <f t="shared" si="16"/>
        <v>8.45/km</v>
      </c>
      <c r="I528" s="8">
        <f t="shared" si="17"/>
        <v>0.03563657407407407</v>
      </c>
      <c r="J528" s="8">
        <f>G528-INDEX($G$5:$G$529,MATCH(D528,$D$5:$D$529,0))</f>
        <v>0.03431712962962963</v>
      </c>
    </row>
    <row r="529" spans="1:10" ht="15" customHeight="1">
      <c r="A529" s="9">
        <v>525</v>
      </c>
      <c r="B529" s="12" t="s">
        <v>803</v>
      </c>
      <c r="C529" s="12" t="s">
        <v>939</v>
      </c>
      <c r="D529" s="9" t="s">
        <v>1003</v>
      </c>
      <c r="E529" s="12" t="s">
        <v>335</v>
      </c>
      <c r="F529" s="9" t="s">
        <v>804</v>
      </c>
      <c r="G529" s="9" t="s">
        <v>804</v>
      </c>
      <c r="H529" s="9" t="str">
        <f t="shared" si="16"/>
        <v>8.60/km</v>
      </c>
      <c r="I529" s="25">
        <f t="shared" si="17"/>
        <v>0.03737268518518519</v>
      </c>
      <c r="J529" s="25">
        <f>G529-INDEX($G$5:$G$529,MATCH(D529,$D$5:$D$529,0))</f>
        <v>0.030925925925925933</v>
      </c>
    </row>
  </sheetData>
  <sheetProtection/>
  <autoFilter ref="A4:J52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Corritalia</v>
      </c>
      <c r="B1" s="29"/>
      <c r="C1" s="29"/>
    </row>
    <row r="2" spans="1:3" ht="42" customHeight="1">
      <c r="A2" s="30" t="str">
        <f>Individuale!A3&amp;" km. "&amp;Individuale!J3</f>
        <v>Frosinone (FR) Italia - Domenica 16/03/2014 km. 10</v>
      </c>
      <c r="B2" s="30"/>
      <c r="C2" s="30"/>
    </row>
    <row r="3" spans="1:3" ht="24.75" customHeight="1">
      <c r="A3" s="20" t="s">
        <v>816</v>
      </c>
      <c r="B3" s="21" t="s">
        <v>820</v>
      </c>
      <c r="C3" s="21" t="s">
        <v>814</v>
      </c>
    </row>
    <row r="4" spans="1:3" ht="15" customHeight="1">
      <c r="A4" s="5">
        <v>1</v>
      </c>
      <c r="B4" s="10" t="s">
        <v>205</v>
      </c>
      <c r="C4" s="24">
        <v>58</v>
      </c>
    </row>
    <row r="5" spans="1:3" ht="15" customHeight="1">
      <c r="A5" s="7">
        <v>2</v>
      </c>
      <c r="B5" s="11" t="s">
        <v>811</v>
      </c>
      <c r="C5" s="22">
        <v>49</v>
      </c>
    </row>
    <row r="6" spans="1:3" ht="15" customHeight="1">
      <c r="A6" s="7">
        <v>3</v>
      </c>
      <c r="B6" s="11" t="s">
        <v>894</v>
      </c>
      <c r="C6" s="22">
        <v>45</v>
      </c>
    </row>
    <row r="7" spans="1:3" ht="15" customHeight="1">
      <c r="A7" s="7">
        <v>4</v>
      </c>
      <c r="B7" s="11" t="s">
        <v>240</v>
      </c>
      <c r="C7" s="22">
        <v>41</v>
      </c>
    </row>
    <row r="8" spans="1:3" ht="15" customHeight="1">
      <c r="A8" s="7">
        <v>5</v>
      </c>
      <c r="B8" s="11" t="s">
        <v>224</v>
      </c>
      <c r="C8" s="22">
        <v>40</v>
      </c>
    </row>
    <row r="9" spans="1:3" ht="15" customHeight="1">
      <c r="A9" s="7">
        <v>6</v>
      </c>
      <c r="B9" s="11" t="s">
        <v>210</v>
      </c>
      <c r="C9" s="22">
        <v>39</v>
      </c>
    </row>
    <row r="10" spans="1:3" ht="15" customHeight="1">
      <c r="A10" s="7">
        <v>7</v>
      </c>
      <c r="B10" s="11" t="s">
        <v>217</v>
      </c>
      <c r="C10" s="22">
        <v>39</v>
      </c>
    </row>
    <row r="11" spans="1:3" ht="15" customHeight="1">
      <c r="A11" s="7">
        <v>8</v>
      </c>
      <c r="B11" s="11" t="s">
        <v>222</v>
      </c>
      <c r="C11" s="22">
        <v>24</v>
      </c>
    </row>
    <row r="12" spans="1:3" ht="15" customHeight="1">
      <c r="A12" s="7">
        <v>9</v>
      </c>
      <c r="B12" s="11" t="s">
        <v>287</v>
      </c>
      <c r="C12" s="22">
        <v>19</v>
      </c>
    </row>
    <row r="13" spans="1:3" ht="15" customHeight="1">
      <c r="A13" s="7">
        <v>10</v>
      </c>
      <c r="B13" s="11" t="s">
        <v>185</v>
      </c>
      <c r="C13" s="22">
        <v>15</v>
      </c>
    </row>
    <row r="14" spans="1:3" ht="15" customHeight="1">
      <c r="A14" s="7">
        <v>11</v>
      </c>
      <c r="B14" s="11" t="s">
        <v>200</v>
      </c>
      <c r="C14" s="22">
        <v>14</v>
      </c>
    </row>
    <row r="15" spans="1:3" ht="15" customHeight="1">
      <c r="A15" s="7">
        <v>12</v>
      </c>
      <c r="B15" s="11" t="s">
        <v>191</v>
      </c>
      <c r="C15" s="22">
        <v>11</v>
      </c>
    </row>
    <row r="16" spans="1:3" ht="15" customHeight="1">
      <c r="A16" s="7">
        <v>13</v>
      </c>
      <c r="B16" s="11" t="s">
        <v>282</v>
      </c>
      <c r="C16" s="22">
        <v>10</v>
      </c>
    </row>
    <row r="17" spans="1:3" ht="15" customHeight="1">
      <c r="A17" s="7">
        <v>14</v>
      </c>
      <c r="B17" s="11" t="s">
        <v>183</v>
      </c>
      <c r="C17" s="22">
        <v>10</v>
      </c>
    </row>
    <row r="18" spans="1:3" ht="15" customHeight="1">
      <c r="A18" s="7">
        <v>15</v>
      </c>
      <c r="B18" s="11" t="s">
        <v>189</v>
      </c>
      <c r="C18" s="22">
        <v>10</v>
      </c>
    </row>
    <row r="19" spans="1:3" ht="15" customHeight="1">
      <c r="A19" s="7">
        <v>16</v>
      </c>
      <c r="B19" s="11" t="s">
        <v>335</v>
      </c>
      <c r="C19" s="22">
        <v>10</v>
      </c>
    </row>
    <row r="20" spans="1:3" ht="15" customHeight="1">
      <c r="A20" s="7">
        <v>17</v>
      </c>
      <c r="B20" s="11" t="s">
        <v>302</v>
      </c>
      <c r="C20" s="22">
        <v>8</v>
      </c>
    </row>
    <row r="21" spans="1:3" ht="15" customHeight="1">
      <c r="A21" s="7">
        <v>18</v>
      </c>
      <c r="B21" s="11" t="s">
        <v>264</v>
      </c>
      <c r="C21" s="22">
        <v>7</v>
      </c>
    </row>
    <row r="22" spans="1:3" ht="15" customHeight="1">
      <c r="A22" s="7">
        <v>19</v>
      </c>
      <c r="B22" s="11" t="s">
        <v>215</v>
      </c>
      <c r="C22" s="22">
        <v>7</v>
      </c>
    </row>
    <row r="23" spans="1:3" ht="15" customHeight="1">
      <c r="A23" s="7">
        <v>20</v>
      </c>
      <c r="B23" s="11" t="s">
        <v>202</v>
      </c>
      <c r="C23" s="22">
        <v>6</v>
      </c>
    </row>
    <row r="24" spans="1:3" ht="15" customHeight="1">
      <c r="A24" s="7">
        <v>21</v>
      </c>
      <c r="B24" s="11" t="s">
        <v>292</v>
      </c>
      <c r="C24" s="22">
        <v>6</v>
      </c>
    </row>
    <row r="25" spans="1:3" ht="15" customHeight="1">
      <c r="A25" s="7">
        <v>22</v>
      </c>
      <c r="B25" s="11" t="s">
        <v>277</v>
      </c>
      <c r="C25" s="22">
        <v>6</v>
      </c>
    </row>
    <row r="26" spans="1:3" ht="15" customHeight="1">
      <c r="A26" s="7">
        <v>23</v>
      </c>
      <c r="B26" s="11" t="s">
        <v>304</v>
      </c>
      <c r="C26" s="22">
        <v>4</v>
      </c>
    </row>
    <row r="27" spans="1:3" ht="15" customHeight="1">
      <c r="A27" s="7">
        <v>24</v>
      </c>
      <c r="B27" s="11" t="s">
        <v>260</v>
      </c>
      <c r="C27" s="22">
        <v>4</v>
      </c>
    </row>
    <row r="28" spans="1:3" ht="15" customHeight="1">
      <c r="A28" s="7">
        <v>25</v>
      </c>
      <c r="B28" s="11" t="s">
        <v>212</v>
      </c>
      <c r="C28" s="22">
        <v>3</v>
      </c>
    </row>
    <row r="29" spans="1:3" ht="15" customHeight="1">
      <c r="A29" s="7">
        <v>26</v>
      </c>
      <c r="B29" s="11" t="s">
        <v>913</v>
      </c>
      <c r="C29" s="22">
        <v>3</v>
      </c>
    </row>
    <row r="30" spans="1:3" ht="15" customHeight="1">
      <c r="A30" s="7">
        <v>27</v>
      </c>
      <c r="B30" s="11" t="s">
        <v>376</v>
      </c>
      <c r="C30" s="22">
        <v>2</v>
      </c>
    </row>
    <row r="31" spans="1:3" ht="15" customHeight="1">
      <c r="A31" s="7">
        <v>28</v>
      </c>
      <c r="B31" s="11" t="s">
        <v>318</v>
      </c>
      <c r="C31" s="22">
        <v>2</v>
      </c>
    </row>
    <row r="32" spans="1:3" ht="15" customHeight="1">
      <c r="A32" s="7">
        <v>29</v>
      </c>
      <c r="B32" s="11" t="s">
        <v>235</v>
      </c>
      <c r="C32" s="22">
        <v>2</v>
      </c>
    </row>
    <row r="33" spans="1:3" ht="15" customHeight="1">
      <c r="A33" s="7">
        <v>30</v>
      </c>
      <c r="B33" s="11" t="s">
        <v>906</v>
      </c>
      <c r="C33" s="22">
        <v>2</v>
      </c>
    </row>
    <row r="34" spans="1:3" ht="15" customHeight="1">
      <c r="A34" s="7">
        <v>31</v>
      </c>
      <c r="B34" s="11" t="s">
        <v>220</v>
      </c>
      <c r="C34" s="22">
        <v>2</v>
      </c>
    </row>
    <row r="35" spans="1:3" ht="15" customHeight="1">
      <c r="A35" s="7">
        <v>32</v>
      </c>
      <c r="B35" s="11" t="s">
        <v>280</v>
      </c>
      <c r="C35" s="22">
        <v>2</v>
      </c>
    </row>
    <row r="36" spans="1:3" ht="15" customHeight="1">
      <c r="A36" s="7">
        <v>33</v>
      </c>
      <c r="B36" s="11" t="s">
        <v>432</v>
      </c>
      <c r="C36" s="22">
        <v>2</v>
      </c>
    </row>
    <row r="37" spans="1:3" ht="15" customHeight="1">
      <c r="A37" s="7">
        <v>34</v>
      </c>
      <c r="B37" s="11" t="s">
        <v>296</v>
      </c>
      <c r="C37" s="22">
        <v>2</v>
      </c>
    </row>
    <row r="38" spans="1:3" ht="15" customHeight="1">
      <c r="A38" s="7">
        <v>35</v>
      </c>
      <c r="B38" s="11" t="s">
        <v>414</v>
      </c>
      <c r="C38" s="22">
        <v>2</v>
      </c>
    </row>
    <row r="39" spans="1:3" ht="15" customHeight="1">
      <c r="A39" s="7">
        <v>36</v>
      </c>
      <c r="B39" s="11" t="s">
        <v>643</v>
      </c>
      <c r="C39" s="22">
        <v>2</v>
      </c>
    </row>
    <row r="40" spans="1:3" ht="15" customHeight="1">
      <c r="A40" s="7">
        <v>37</v>
      </c>
      <c r="B40" s="11" t="s">
        <v>324</v>
      </c>
      <c r="C40" s="22">
        <v>1</v>
      </c>
    </row>
    <row r="41" spans="1:3" ht="15" customHeight="1">
      <c r="A41" s="7">
        <v>38</v>
      </c>
      <c r="B41" s="11" t="s">
        <v>477</v>
      </c>
      <c r="C41" s="22">
        <v>1</v>
      </c>
    </row>
    <row r="42" spans="1:3" ht="15" customHeight="1">
      <c r="A42" s="7">
        <v>39</v>
      </c>
      <c r="B42" s="11" t="s">
        <v>244</v>
      </c>
      <c r="C42" s="22">
        <v>1</v>
      </c>
    </row>
    <row r="43" spans="1:3" ht="15" customHeight="1">
      <c r="A43" s="7">
        <v>40</v>
      </c>
      <c r="B43" s="11" t="s">
        <v>339</v>
      </c>
      <c r="C43" s="22">
        <v>1</v>
      </c>
    </row>
    <row r="44" spans="1:3" ht="15" customHeight="1">
      <c r="A44" s="7">
        <v>41</v>
      </c>
      <c r="B44" s="11" t="s">
        <v>358</v>
      </c>
      <c r="C44" s="22">
        <v>1</v>
      </c>
    </row>
    <row r="45" spans="1:3" ht="15" customHeight="1">
      <c r="A45" s="7">
        <v>42</v>
      </c>
      <c r="B45" s="11" t="s">
        <v>579</v>
      </c>
      <c r="C45" s="22">
        <v>1</v>
      </c>
    </row>
    <row r="46" spans="1:3" ht="15" customHeight="1">
      <c r="A46" s="7">
        <v>43</v>
      </c>
      <c r="B46" s="11" t="s">
        <v>194</v>
      </c>
      <c r="C46" s="22">
        <v>1</v>
      </c>
    </row>
    <row r="47" spans="1:3" ht="15" customHeight="1">
      <c r="A47" s="7">
        <v>44</v>
      </c>
      <c r="B47" s="11" t="s">
        <v>284</v>
      </c>
      <c r="C47" s="22">
        <v>1</v>
      </c>
    </row>
    <row r="48" spans="1:3" ht="15" customHeight="1">
      <c r="A48" s="7">
        <v>45</v>
      </c>
      <c r="B48" s="11" t="s">
        <v>621</v>
      </c>
      <c r="C48" s="22">
        <v>1</v>
      </c>
    </row>
    <row r="49" spans="1:3" ht="15" customHeight="1">
      <c r="A49" s="7">
        <v>46</v>
      </c>
      <c r="B49" s="11" t="s">
        <v>451</v>
      </c>
      <c r="C49" s="22">
        <v>1</v>
      </c>
    </row>
    <row r="50" spans="1:3" ht="15" customHeight="1">
      <c r="A50" s="7">
        <v>47</v>
      </c>
      <c r="B50" s="11" t="s">
        <v>565</v>
      </c>
      <c r="C50" s="22">
        <v>1</v>
      </c>
    </row>
    <row r="51" spans="1:3" ht="15" customHeight="1">
      <c r="A51" s="7">
        <v>48</v>
      </c>
      <c r="B51" s="11" t="s">
        <v>885</v>
      </c>
      <c r="C51" s="22">
        <v>1</v>
      </c>
    </row>
    <row r="52" spans="1:3" ht="15" customHeight="1">
      <c r="A52" s="7">
        <v>49</v>
      </c>
      <c r="B52" s="11" t="s">
        <v>669</v>
      </c>
      <c r="C52" s="22">
        <v>1</v>
      </c>
    </row>
    <row r="53" spans="1:3" ht="15" customHeight="1">
      <c r="A53" s="7">
        <v>50</v>
      </c>
      <c r="B53" s="11" t="s">
        <v>312</v>
      </c>
      <c r="C53" s="22">
        <v>1</v>
      </c>
    </row>
    <row r="54" spans="1:3" ht="15" customHeight="1">
      <c r="A54" s="7">
        <v>51</v>
      </c>
      <c r="B54" s="11" t="s">
        <v>308</v>
      </c>
      <c r="C54" s="22">
        <v>1</v>
      </c>
    </row>
    <row r="55" spans="1:3" ht="15" customHeight="1">
      <c r="A55" s="7">
        <v>52</v>
      </c>
      <c r="B55" s="11" t="s">
        <v>999</v>
      </c>
      <c r="C55" s="22">
        <v>1</v>
      </c>
    </row>
    <row r="56" spans="1:3" ht="15" customHeight="1">
      <c r="A56" s="9">
        <v>53</v>
      </c>
      <c r="B56" s="12" t="s">
        <v>923</v>
      </c>
      <c r="C56" s="23">
        <v>1</v>
      </c>
    </row>
    <row r="57" ht="12.75">
      <c r="C57" s="2">
        <f>SUM(C4:C56)</f>
        <v>525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2014-03-17T07:26:40Z</dcterms:modified>
  <cp:category/>
  <cp:version/>
  <cp:contentType/>
  <cp:contentStatus/>
</cp:coreProperties>
</file>